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harts/chart2.xml" ContentType="application/vnd.openxmlformats-officedocument.drawingml.chart+xml"/>
  <Override PartName="/xl/drawings/drawing4.xml" ContentType="application/vnd.openxmlformats-officedocument.drawingml.chartshapes+xml"/>
  <Override PartName="/xl/drawings/drawing5.xml" ContentType="application/vnd.openxmlformats-officedocument.drawing+xml"/>
  <Override PartName="/xl/charts/chart3.xml" ContentType="application/vnd.openxmlformats-officedocument.drawingml.chart+xml"/>
  <Override PartName="/xl/drawings/drawing6.xml" ContentType="application/vnd.openxmlformats-officedocument.drawing+xml"/>
  <Override PartName="/xl/charts/chart4.xml" ContentType="application/vnd.openxmlformats-officedocument.drawingml.chart+xml"/>
  <Override PartName="/xl/drawings/drawing7.xml" ContentType="application/vnd.openxmlformats-officedocument.drawing+xml"/>
  <Override PartName="/xl/charts/chart5.xml" ContentType="application/vnd.openxmlformats-officedocument.drawingml.chart+xml"/>
  <Override PartName="/xl/drawings/drawing8.xml" ContentType="application/vnd.openxmlformats-officedocument.drawing+xml"/>
  <Override PartName="/xl/charts/chart6.xml" ContentType="application/vnd.openxmlformats-officedocument.drawingml.chart+xml"/>
  <Override PartName="/xl/charts/style1.xml" ContentType="application/vnd.ms-office.chartstyle+xml"/>
  <Override PartName="/xl/charts/colors1.xml" ContentType="application/vnd.ms-office.chartcolorstyle+xml"/>
  <Override PartName="/xl/drawings/drawing9.xml" ContentType="application/vnd.openxmlformats-officedocument.drawing+xml"/>
  <Override PartName="/xl/drawings/drawing10.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drawings/drawing11.xml" ContentType="application/vnd.openxmlformats-officedocument.drawing+xml"/>
  <Override PartName="/xl/charts/chart9.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2.xml" ContentType="application/vnd.openxmlformats-officedocument.drawing+xml"/>
  <Override PartName="/xl/charts/chart10.xml" ContentType="application/vnd.openxmlformats-officedocument.drawingml.chart+xml"/>
  <Override PartName="/xl/charts/style3.xml" ContentType="application/vnd.ms-office.chartstyle+xml"/>
  <Override PartName="/xl/charts/colors3.xml" ContentType="application/vnd.ms-office.chartcolorstyle+xml"/>
  <Override PartName="/xl/drawings/drawing13.xml" ContentType="application/vnd.openxmlformats-officedocument.drawing+xml"/>
  <Override PartName="/xl/drawings/drawing14.xml" ContentType="application/vnd.openxmlformats-officedocument.drawing+xml"/>
  <Override PartName="/xl/charts/chart11.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026"/>
  <workbookPr/>
  <mc:AlternateContent xmlns:mc="http://schemas.openxmlformats.org/markup-compatibility/2006">
    <mc:Choice Requires="x15">
      <x15ac:absPath xmlns:x15ac="http://schemas.microsoft.com/office/spreadsheetml/2010/11/ac" url="https://liveunibo-my.sharepoint.com/personal/fedele_greco_unibo_it/Documents/Ricerca/valutazione-ricerca/replica-vqr-11-14/dati-vqr-11-14/"/>
    </mc:Choice>
  </mc:AlternateContent>
  <xr:revisionPtr revIDLastSave="12" documentId="11_1F1D0F49AF8EF4FD229C0C69E8CC5E312F1F2424" xr6:coauthVersionLast="47" xr6:coauthVersionMax="47" xr10:uidLastSave="{EBDFFE37-3200-4F74-AD6D-B687E264D232}"/>
  <bookViews>
    <workbookView xWindow="-110" yWindow="-110" windowWidth="19420" windowHeight="12220" tabRatio="778" firstSheet="34" activeTab="47" xr2:uid="{00000000-000D-0000-FFFF-FFFF00000000}"/>
  </bookViews>
  <sheets>
    <sheet name="Iniziale" sheetId="229" r:id="rId1"/>
    <sheet name="IndiceVQR2" sheetId="227" r:id="rId2"/>
    <sheet name="Tabella 2.1" sheetId="205" r:id="rId3"/>
    <sheet name="Tabella 2.2" sheetId="206" r:id="rId4"/>
    <sheet name="Tabella 2.3" sheetId="207" r:id="rId5"/>
    <sheet name="Tabella 2.4" sheetId="208" r:id="rId6"/>
    <sheet name="Figura 2.1a" sheetId="209" r:id="rId7"/>
    <sheet name="Figura 2.1b" sheetId="210" r:id="rId8"/>
    <sheet name="Tabella 2.5" sheetId="170" r:id="rId9"/>
    <sheet name="Tabella 2.6" sheetId="171" r:id="rId10"/>
    <sheet name="Tabella 2.7" sheetId="172" r:id="rId11"/>
    <sheet name="Figura 2.2" sheetId="226" r:id="rId12"/>
    <sheet name="Tabella 2.8" sheetId="174" r:id="rId13"/>
    <sheet name="Tabella 2.9" sheetId="175" r:id="rId14"/>
    <sheet name="Tabella 2.10" sheetId="176" r:id="rId15"/>
    <sheet name="Tabella 2.11" sheetId="177" r:id="rId16"/>
    <sheet name="Figura 2.3" sheetId="178" r:id="rId17"/>
    <sheet name="Tabella 2.12" sheetId="179" r:id="rId18"/>
    <sheet name="Tabella 2.13" sheetId="180" r:id="rId19"/>
    <sheet name="Tabella 2.14" sheetId="181" r:id="rId20"/>
    <sheet name="Figura 2.4" sheetId="182" r:id="rId21"/>
    <sheet name="Tabella 2.15" sheetId="219" r:id="rId22"/>
    <sheet name="Figura 2.5" sheetId="221" r:id="rId23"/>
    <sheet name="Tabella 2.16" sheetId="220" r:id="rId24"/>
    <sheet name="Figura 2.6" sheetId="222" r:id="rId25"/>
    <sheet name="Tabella 2.17" sheetId="124" r:id="rId26"/>
    <sheet name="Tabella 2.18" sheetId="125" r:id="rId27"/>
    <sheet name="Tabella 2.19" sheetId="122" r:id="rId28"/>
    <sheet name="Tabella 3.1" sheetId="162" r:id="rId29"/>
    <sheet name="Tabella 3.2" sheetId="163" r:id="rId30"/>
    <sheet name="Tabella 3.3" sheetId="161" r:id="rId31"/>
    <sheet name="Fig. 3.1" sheetId="225" r:id="rId32"/>
    <sheet name="Tabella 3.4" sheetId="186" r:id="rId33"/>
    <sheet name="Tabella 3.5" sheetId="223" r:id="rId34"/>
    <sheet name="Tab. 6.1" sheetId="141" r:id="rId35"/>
    <sheet name="Tab. 6.2" sheetId="138" r:id="rId36"/>
    <sheet name="Fig. 6.1" sheetId="140" r:id="rId37"/>
    <sheet name="Tab. 6.3" sheetId="139" r:id="rId38"/>
    <sheet name="Fig. 6.2" sheetId="184" r:id="rId39"/>
    <sheet name="Tab. 6.4" sheetId="118" r:id="rId40"/>
    <sheet name="Tab.6.5" sheetId="119" r:id="rId41"/>
    <sheet name="Tab.6.6" sheetId="120" r:id="rId42"/>
    <sheet name="Tab.6.7" sheetId="121" r:id="rId43"/>
    <sheet name="Tab.6.8a" sheetId="110" r:id="rId44"/>
    <sheet name="Tab.6.8b" sheetId="111" r:id="rId45"/>
    <sheet name="Tab.6.9" sheetId="114" r:id="rId46"/>
    <sheet name="Tab.6.10" sheetId="115" r:id="rId47"/>
    <sheet name="Tab.6.11" sheetId="211" r:id="rId48"/>
    <sheet name="Tab.6.12" sheetId="212" r:id="rId49"/>
    <sheet name="Tab.6.13" sheetId="213" r:id="rId50"/>
    <sheet name="Tab.6.14" sheetId="214" r:id="rId51"/>
    <sheet name="Tab.6.15" sheetId="215" r:id="rId52"/>
    <sheet name="Tab.6.16" sheetId="216" r:id="rId53"/>
    <sheet name="Tab.6.17" sheetId="217" r:id="rId54"/>
    <sheet name="Tab.6.18" sheetId="218" r:id="rId55"/>
    <sheet name="Tab.6.19a" sheetId="135" r:id="rId56"/>
    <sheet name="Tab.6.19b" sheetId="196" r:id="rId57"/>
    <sheet name="Tab.6.20a" sheetId="136" r:id="rId58"/>
    <sheet name="Tab.6.20b" sheetId="197" r:id="rId59"/>
    <sheet name="Tab.6.21a" sheetId="137" r:id="rId60"/>
    <sheet name="Tab.6.21b" sheetId="198" r:id="rId61"/>
    <sheet name="Fig. 6.3" sheetId="228" r:id="rId62"/>
    <sheet name="Tab.6.22" sheetId="189" r:id="rId63"/>
    <sheet name="Tab.6.23" sheetId="190" r:id="rId64"/>
    <sheet name="Fig.6.4" sheetId="192" r:id="rId65"/>
  </sheets>
  <externalReferences>
    <externalReference r:id="rId66"/>
    <externalReference r:id="rId67"/>
    <externalReference r:id="rId68"/>
    <externalReference r:id="rId69"/>
  </externalReferences>
  <definedNames>
    <definedName name="_xlnm._FilterDatabase" localSheetId="6" hidden="1">'Figura 2.1a'!$A$198:$C$198</definedName>
    <definedName name="_xlnm._FilterDatabase" localSheetId="7" hidden="1">'Figura 2.1b'!$A$44:$C$44</definedName>
    <definedName name="_xlnm._FilterDatabase" localSheetId="16" hidden="1">'Figura 2.3'!$A$37:$H$37</definedName>
    <definedName name="_xlnm._FilterDatabase" localSheetId="34" hidden="1">'Tab. 6.1'!$A$3:$A$4</definedName>
    <definedName name="_xlnm._FilterDatabase" localSheetId="37" hidden="1">'Tab. 6.3'!$A$3:$J$37</definedName>
    <definedName name="_xlnm._FilterDatabase" localSheetId="39" hidden="1">'Tab. 6.4'!$A$3:$M$3</definedName>
    <definedName name="_xlnm._FilterDatabase" localSheetId="46" hidden="1">'Tab.6.10'!$A$8:$K$325</definedName>
    <definedName name="_xlnm._FilterDatabase" localSheetId="47" hidden="1">'Tab.6.11'!$A$3:$D$97</definedName>
    <definedName name="_xlnm._FilterDatabase" localSheetId="48" hidden="1">'Tab.6.12'!$A$3:$G$97</definedName>
    <definedName name="_xlnm._FilterDatabase" localSheetId="40" hidden="1">'Tab.6.5'!$A$3:$J$57</definedName>
    <definedName name="_xlnm._FilterDatabase" localSheetId="43" hidden="1">'Tab.6.8a'!$A$3:$AG$96</definedName>
    <definedName name="_xlnm._FilterDatabase" localSheetId="45" hidden="1">'Tab.6.9'!#REF!</definedName>
    <definedName name="_xlnm._FilterDatabase" localSheetId="5" hidden="1">'Tabella 2.4'!#REF!</definedName>
    <definedName name="_GoBack" localSheetId="0">Iniziale!$A$19</definedName>
    <definedName name="_Ref329158062" localSheetId="1">IndiceVQR2!$A$7</definedName>
    <definedName name="_Ref329173618" localSheetId="1">IndiceVQR2!$A$11</definedName>
    <definedName name="_Ref470082702" localSheetId="1">IndiceVQR2!$A$3</definedName>
    <definedName name="_Ref470082705" localSheetId="1">IndiceVQR2!$A$4</definedName>
    <definedName name="_Ref470082879" localSheetId="1">IndiceVQR2!$A$5</definedName>
    <definedName name="_Ref470082938" localSheetId="1">IndiceVQR2!$A$6</definedName>
    <definedName name="_Ref470083051" localSheetId="1">IndiceVQR2!$A$8</definedName>
    <definedName name="_Ref470083168" localSheetId="1">IndiceVQR2!$A$9</definedName>
    <definedName name="_Ref470083292" localSheetId="1">IndiceVQR2!$A$10</definedName>
    <definedName name="_Ref470083343" localSheetId="1">IndiceVQR2!$A$12</definedName>
    <definedName name="_Ref470083344" localSheetId="1">IndiceVQR2!$A$13</definedName>
    <definedName name="_Ref470083441" localSheetId="1">IndiceVQR2!$A$14</definedName>
    <definedName name="_Ref470083453" localSheetId="1">IndiceVQR2!$A$15</definedName>
    <definedName name="_Ref470083526" localSheetId="1">IndiceVQR2!$A$19</definedName>
    <definedName name="_Ref470083804" localSheetId="1">IndiceVQR2!$A$21</definedName>
    <definedName name="_Ref470083827" localSheetId="1">IndiceVQR2!$A$17</definedName>
    <definedName name="_Ref470083923" localSheetId="1">IndiceVQR2!$A$22</definedName>
    <definedName name="_Ref470084140" localSheetId="1">IndiceVQR2!$A$16</definedName>
    <definedName name="_Ref470084601" localSheetId="1">IndiceVQR2!$A$18</definedName>
    <definedName name="_Ref470084657" localSheetId="1">IndiceVQR2!$A$23</definedName>
    <definedName name="_Ref470085455" localSheetId="1">IndiceVQR2!$A$24</definedName>
    <definedName name="_Ref470085456" localSheetId="1">IndiceVQR2!$A$25</definedName>
    <definedName name="_Ref470085458" localSheetId="1">IndiceVQR2!$A$26</definedName>
    <definedName name="_Ref470085493" localSheetId="1">IndiceVQR2!$A$27</definedName>
    <definedName name="_Ref470085566" localSheetId="1">IndiceVQR2!$A$28</definedName>
    <definedName name="_Ref470085599" localSheetId="1">IndiceVQR2!$A$29</definedName>
    <definedName name="_Ref470087733" localSheetId="39">'Tab. 6.4'!$A$1</definedName>
    <definedName name="_Ref470088438" localSheetId="64">'Fig.6.4'!$A$1</definedName>
    <definedName name="_Ref470445559" localSheetId="19">'Tabella 2.14'!$A$1</definedName>
    <definedName name="_Ref470445559" localSheetId="25">'Tabella 2.17'!#REF!</definedName>
    <definedName name="_Ref470445559" localSheetId="26">'Tabella 2.18'!#REF!</definedName>
    <definedName name="_Ref470445559" localSheetId="27">'Tabella 2.19'!#REF!</definedName>
    <definedName name="_Ref470648039" localSheetId="55">'Tab.6.19a'!$A$1</definedName>
    <definedName name="_Toc355255630" localSheetId="0">Iniziale!$A$21</definedName>
    <definedName name="_Toc355255631" localSheetId="0">Iniziale!$A$23</definedName>
    <definedName name="_Toc355255674" localSheetId="1">IndiceVQR2!$A$32</definedName>
    <definedName name="_Toc355255677" localSheetId="1">IndiceVQR2!$A$34</definedName>
    <definedName name="_Toc355255687" localSheetId="1">IndiceVQR2!$A$44</definedName>
    <definedName name="_Toc355255688" localSheetId="1">IndiceVQR2!$A$46</definedName>
    <definedName name="_Toc360806017" localSheetId="0">Iniziale!$A$22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E5" i="211" l="1"/>
  <c r="E6" i="211"/>
  <c r="E7" i="211"/>
  <c r="E8" i="211"/>
  <c r="E9" i="211"/>
  <c r="E10" i="211"/>
  <c r="E11" i="211"/>
  <c r="E12" i="211"/>
  <c r="E13" i="211"/>
  <c r="E14" i="211"/>
  <c r="E15" i="211"/>
  <c r="E16" i="211"/>
  <c r="E17" i="211"/>
  <c r="E18" i="211"/>
  <c r="E19" i="211"/>
  <c r="E20" i="211"/>
  <c r="E21" i="211"/>
  <c r="E22" i="211"/>
  <c r="E23" i="211"/>
  <c r="E24" i="211"/>
  <c r="E25" i="211"/>
  <c r="E26" i="211"/>
  <c r="E27" i="211"/>
  <c r="E28" i="211"/>
  <c r="E29" i="211"/>
  <c r="E30" i="211"/>
  <c r="E31" i="211"/>
  <c r="E32" i="211"/>
  <c r="E33" i="211"/>
  <c r="E34" i="211"/>
  <c r="E35" i="211"/>
  <c r="E36" i="211"/>
  <c r="E37" i="211"/>
  <c r="E38" i="211"/>
  <c r="E39" i="211"/>
  <c r="E40" i="211"/>
  <c r="E41" i="211"/>
  <c r="E42" i="211"/>
  <c r="E43" i="211"/>
  <c r="E44" i="211"/>
  <c r="E45" i="211"/>
  <c r="E46" i="211"/>
  <c r="E47" i="211"/>
  <c r="E48" i="211"/>
  <c r="E49" i="211"/>
  <c r="E50" i="211"/>
  <c r="E51" i="211"/>
  <c r="E52" i="211"/>
  <c r="E53" i="211"/>
  <c r="E54" i="211"/>
  <c r="E55" i="211"/>
  <c r="E56" i="211"/>
  <c r="E57" i="211"/>
  <c r="E58" i="211"/>
  <c r="E59" i="211"/>
  <c r="E60" i="211"/>
  <c r="E61" i="211"/>
  <c r="E62" i="211"/>
  <c r="E63" i="211"/>
  <c r="E64" i="211"/>
  <c r="E65" i="211"/>
  <c r="E66" i="211"/>
  <c r="E67" i="211"/>
  <c r="E68" i="211"/>
  <c r="E69" i="211"/>
  <c r="E70" i="211"/>
  <c r="E71" i="211"/>
  <c r="E72" i="211"/>
  <c r="E73" i="211"/>
  <c r="E74" i="211"/>
  <c r="E75" i="211"/>
  <c r="E76" i="211"/>
  <c r="E77" i="211"/>
  <c r="E78" i="211"/>
  <c r="E79" i="211"/>
  <c r="E80" i="211"/>
  <c r="E81" i="211"/>
  <c r="E82" i="211"/>
  <c r="E83" i="211"/>
  <c r="E84" i="211"/>
  <c r="E85" i="211"/>
  <c r="E86" i="211"/>
  <c r="E87" i="211"/>
  <c r="E88" i="211"/>
  <c r="E89" i="211"/>
  <c r="E90" i="211"/>
  <c r="E91" i="211"/>
  <c r="E92" i="211"/>
  <c r="E93" i="211"/>
  <c r="E94" i="211"/>
  <c r="E95" i="211"/>
  <c r="E96" i="211"/>
  <c r="E97" i="211"/>
  <c r="E4" i="211"/>
  <c r="O8" i="179"/>
  <c r="O9" i="179"/>
  <c r="O10" i="179"/>
  <c r="O11" i="179"/>
  <c r="O12" i="179"/>
  <c r="O13" i="179"/>
  <c r="O14" i="179"/>
  <c r="O15" i="179"/>
  <c r="O16" i="179"/>
  <c r="O17" i="179"/>
  <c r="O18" i="179"/>
  <c r="O19" i="179"/>
  <c r="O20" i="179"/>
  <c r="O21" i="179"/>
  <c r="O22" i="179"/>
  <c r="O23" i="179"/>
  <c r="O7" i="179"/>
  <c r="H20" i="219"/>
  <c r="G20" i="219"/>
  <c r="F20" i="219"/>
  <c r="E20" i="219"/>
  <c r="D20" i="219"/>
  <c r="C20" i="219"/>
  <c r="B20" i="219"/>
  <c r="I19" i="219"/>
  <c r="I18" i="219"/>
  <c r="I17" i="219"/>
  <c r="I16" i="219"/>
  <c r="I15" i="219"/>
  <c r="I14" i="219"/>
  <c r="I13" i="219"/>
  <c r="I12" i="219"/>
  <c r="I11" i="219"/>
  <c r="I10" i="219"/>
  <c r="I9" i="219"/>
  <c r="I8" i="219"/>
  <c r="I7" i="219"/>
  <c r="I6" i="219"/>
  <c r="I5" i="219"/>
  <c r="I4" i="219"/>
  <c r="I102" i="208"/>
  <c r="I113" i="208" s="1"/>
  <c r="I103" i="208"/>
  <c r="I104" i="208"/>
  <c r="I105" i="208"/>
  <c r="I106" i="208"/>
  <c r="I107" i="208"/>
  <c r="I108" i="208"/>
  <c r="I109" i="208"/>
  <c r="I110" i="208"/>
  <c r="I111" i="208"/>
  <c r="I112" i="208"/>
  <c r="H113" i="208"/>
  <c r="G113" i="208"/>
  <c r="E5" i="139"/>
  <c r="E6" i="139"/>
  <c r="E7" i="139"/>
  <c r="E8" i="139"/>
  <c r="E9" i="139"/>
  <c r="E10" i="139"/>
  <c r="E11" i="139"/>
  <c r="E12" i="139"/>
  <c r="E13" i="139"/>
  <c r="E14" i="139"/>
  <c r="E15" i="139"/>
  <c r="E16" i="139"/>
  <c r="E17" i="139"/>
  <c r="E18" i="139"/>
  <c r="E19" i="139"/>
  <c r="E20" i="139"/>
  <c r="E21" i="139"/>
  <c r="E22" i="139"/>
  <c r="E23" i="139"/>
  <c r="E24" i="139"/>
  <c r="E25" i="139"/>
  <c r="E26" i="139"/>
  <c r="E27" i="139"/>
  <c r="E28" i="139"/>
  <c r="E29" i="139"/>
  <c r="E30" i="139"/>
  <c r="E31" i="139"/>
  <c r="E32" i="139"/>
  <c r="E33" i="139"/>
  <c r="E34" i="139"/>
  <c r="E35" i="139"/>
  <c r="E36" i="139"/>
  <c r="E37" i="139"/>
  <c r="E4" i="139"/>
  <c r="D20" i="172"/>
  <c r="K22" i="171"/>
  <c r="K21" i="171"/>
  <c r="K20" i="171"/>
  <c r="K19" i="171"/>
  <c r="K18" i="171"/>
  <c r="K17" i="171"/>
  <c r="K16" i="171"/>
  <c r="K15" i="171"/>
  <c r="K14" i="171"/>
  <c r="K13" i="171"/>
  <c r="K12" i="171"/>
  <c r="K11" i="171"/>
  <c r="K10" i="171"/>
  <c r="K9" i="171"/>
  <c r="K8" i="171"/>
  <c r="K7" i="171"/>
  <c r="K6" i="171"/>
  <c r="H22" i="170"/>
  <c r="C22" i="170"/>
  <c r="M22" i="170"/>
  <c r="Q21" i="170"/>
  <c r="O21" i="170"/>
  <c r="M21" i="170"/>
  <c r="J21" i="170"/>
  <c r="H21" i="170"/>
  <c r="Q20" i="170"/>
  <c r="O20" i="170"/>
  <c r="M20" i="170"/>
  <c r="J20" i="170"/>
  <c r="H20" i="170"/>
  <c r="Q19" i="170"/>
  <c r="O19" i="170"/>
  <c r="M19" i="170"/>
  <c r="J19" i="170"/>
  <c r="H19" i="170"/>
  <c r="Q18" i="170"/>
  <c r="O18" i="170"/>
  <c r="M18" i="170"/>
  <c r="J18" i="170"/>
  <c r="H18" i="170"/>
  <c r="Q17" i="170"/>
  <c r="O17" i="170"/>
  <c r="M17" i="170"/>
  <c r="J17" i="170"/>
  <c r="H17" i="170"/>
  <c r="Q16" i="170"/>
  <c r="O16" i="170"/>
  <c r="M16" i="170"/>
  <c r="J16" i="170"/>
  <c r="H16" i="170"/>
  <c r="Q15" i="170"/>
  <c r="O15" i="170"/>
  <c r="M15" i="170"/>
  <c r="J15" i="170"/>
  <c r="H15" i="170"/>
  <c r="Q14" i="170"/>
  <c r="O14" i="170"/>
  <c r="M14" i="170"/>
  <c r="J14" i="170"/>
  <c r="H14" i="170"/>
  <c r="Q13" i="170"/>
  <c r="O13" i="170"/>
  <c r="M13" i="170"/>
  <c r="J13" i="170"/>
  <c r="H13" i="170"/>
  <c r="Q12" i="170"/>
  <c r="O12" i="170"/>
  <c r="M12" i="170"/>
  <c r="J12" i="170"/>
  <c r="H12" i="170"/>
  <c r="Q11" i="170"/>
  <c r="O11" i="170"/>
  <c r="M11" i="170"/>
  <c r="J11" i="170"/>
  <c r="H11" i="170"/>
  <c r="Q10" i="170"/>
  <c r="O10" i="170"/>
  <c r="M10" i="170"/>
  <c r="J10" i="170"/>
  <c r="H10" i="170"/>
  <c r="Q9" i="170"/>
  <c r="O9" i="170"/>
  <c r="M9" i="170"/>
  <c r="J9" i="170"/>
  <c r="H9" i="170"/>
  <c r="Q8" i="170"/>
  <c r="O8" i="170"/>
  <c r="M8" i="170"/>
  <c r="J8" i="170"/>
  <c r="H8" i="170"/>
  <c r="Q7" i="170"/>
  <c r="O7" i="170"/>
  <c r="M7" i="170"/>
  <c r="J7" i="170"/>
  <c r="H7" i="170"/>
  <c r="Q6" i="170"/>
  <c r="O6" i="170"/>
  <c r="M6" i="170"/>
  <c r="J6" i="170"/>
  <c r="H6" i="170"/>
  <c r="M21" i="163"/>
  <c r="L21" i="163"/>
  <c r="K21" i="163"/>
  <c r="J21" i="163"/>
  <c r="M20" i="163"/>
  <c r="L20" i="163"/>
  <c r="K20" i="163"/>
  <c r="J20" i="163"/>
  <c r="M19" i="163"/>
  <c r="L19" i="163"/>
  <c r="K19" i="163"/>
  <c r="J19" i="163"/>
  <c r="M18" i="163"/>
  <c r="L18" i="163"/>
  <c r="K18" i="163"/>
  <c r="J18" i="163"/>
  <c r="M17" i="163"/>
  <c r="L17" i="163"/>
  <c r="K17" i="163"/>
  <c r="J17" i="163"/>
  <c r="M16" i="163"/>
  <c r="L16" i="163"/>
  <c r="K16" i="163"/>
  <c r="J16" i="163"/>
  <c r="M15" i="163"/>
  <c r="L15" i="163"/>
  <c r="K15" i="163"/>
  <c r="J15" i="163"/>
  <c r="M14" i="163"/>
  <c r="L14" i="163"/>
  <c r="K14" i="163"/>
  <c r="J14" i="163"/>
  <c r="M13" i="163"/>
  <c r="L13" i="163"/>
  <c r="K13" i="163"/>
  <c r="J13" i="163"/>
  <c r="M12" i="163"/>
  <c r="L12" i="163"/>
  <c r="K12" i="163"/>
  <c r="J12" i="163"/>
  <c r="M11" i="163"/>
  <c r="L11" i="163"/>
  <c r="K11" i="163"/>
  <c r="J11" i="163"/>
  <c r="M10" i="163"/>
  <c r="L10" i="163"/>
  <c r="K10" i="163"/>
  <c r="J10" i="163"/>
  <c r="M9" i="163"/>
  <c r="L9" i="163"/>
  <c r="K9" i="163"/>
  <c r="J9" i="163"/>
  <c r="M8" i="163"/>
  <c r="L8" i="163"/>
  <c r="K8" i="163"/>
  <c r="J8" i="163"/>
  <c r="M7" i="163"/>
  <c r="L7" i="163"/>
  <c r="K7" i="163"/>
  <c r="J7" i="163"/>
  <c r="M6" i="163"/>
  <c r="L6" i="163"/>
  <c r="K6" i="163"/>
  <c r="J6" i="163"/>
  <c r="M5" i="163"/>
  <c r="L5" i="163"/>
  <c r="K5" i="163"/>
  <c r="J5" i="163"/>
  <c r="E20" i="162"/>
  <c r="C20" i="162"/>
  <c r="E19" i="162"/>
  <c r="C19" i="162"/>
  <c r="E18" i="162"/>
  <c r="C18" i="162"/>
  <c r="E17" i="162"/>
  <c r="C17" i="162"/>
  <c r="E16" i="162"/>
  <c r="C16" i="162"/>
  <c r="E15" i="162"/>
  <c r="C15" i="162"/>
  <c r="E14" i="162"/>
  <c r="C14" i="162"/>
  <c r="E13" i="162"/>
  <c r="C13" i="162"/>
  <c r="E12" i="162"/>
  <c r="C12" i="162"/>
  <c r="E11" i="162"/>
  <c r="C11" i="162"/>
  <c r="E10" i="162"/>
  <c r="C10" i="162"/>
  <c r="E9" i="162"/>
  <c r="C9" i="162"/>
  <c r="E8" i="162"/>
  <c r="C8" i="162"/>
  <c r="E7" i="162"/>
  <c r="C7" i="162"/>
  <c r="E6" i="162"/>
  <c r="C6" i="162"/>
  <c r="E5" i="162"/>
  <c r="C5" i="162"/>
  <c r="E4" i="162"/>
  <c r="C4" i="162"/>
  <c r="H40" i="140"/>
  <c r="G40" i="140"/>
  <c r="F40" i="140"/>
  <c r="E40" i="140"/>
  <c r="D40" i="140"/>
  <c r="C40" i="140"/>
  <c r="B40" i="140"/>
  <c r="I5" i="138"/>
  <c r="H5" i="138"/>
  <c r="G5" i="138"/>
  <c r="F5" i="138"/>
  <c r="E5" i="138"/>
  <c r="C5" i="138"/>
  <c r="B5" i="138"/>
  <c r="O22" i="170"/>
  <c r="J22" i="170"/>
  <c r="Q22" i="170"/>
  <c r="I20" i="219" l="1"/>
</calcChain>
</file>

<file path=xl/sharedStrings.xml><?xml version="1.0" encoding="utf-8"?>
<sst xmlns="http://schemas.openxmlformats.org/spreadsheetml/2006/main" count="28154" uniqueCount="1577">
  <si>
    <t>Aosta</t>
  </si>
  <si>
    <t>Bari</t>
  </si>
  <si>
    <t>Bari Politecnico</t>
  </si>
  <si>
    <t>Basilicata</t>
  </si>
  <si>
    <t>Benevento - Giustino Fortunato</t>
  </si>
  <si>
    <t>Bergamo</t>
  </si>
  <si>
    <t>Bologna</t>
  </si>
  <si>
    <t>Bolzano</t>
  </si>
  <si>
    <t>Bra - Scienze Gastronomiche</t>
  </si>
  <si>
    <t>Brescia</t>
  </si>
  <si>
    <t>Cagliari</t>
  </si>
  <si>
    <t>Calabria (Arcavacata di Rende)</t>
  </si>
  <si>
    <t>Camerino</t>
  </si>
  <si>
    <t>Cassino</t>
  </si>
  <si>
    <t>Castellanza LIUC</t>
  </si>
  <si>
    <t>Catania</t>
  </si>
  <si>
    <t>Catanzaro</t>
  </si>
  <si>
    <t>Chieti e Pescara</t>
  </si>
  <si>
    <t>Ferrara</t>
  </si>
  <si>
    <t>Firenze</t>
  </si>
  <si>
    <t>Foggia</t>
  </si>
  <si>
    <t>Genova</t>
  </si>
  <si>
    <t>Insubria</t>
  </si>
  <si>
    <t>L'Aquila</t>
  </si>
  <si>
    <t>Lucca - IMT</t>
  </si>
  <si>
    <t>Macerata</t>
  </si>
  <si>
    <t>Messina</t>
  </si>
  <si>
    <t>Milano</t>
  </si>
  <si>
    <t>Milano Bicocca</t>
  </si>
  <si>
    <t>Milano Bocconi</t>
  </si>
  <si>
    <t>Milano Cattolica</t>
  </si>
  <si>
    <t>Milano IULM</t>
  </si>
  <si>
    <t>Milano Politecnico</t>
  </si>
  <si>
    <t>Milano San Raffaele</t>
  </si>
  <si>
    <t>Modena e Reggio Emilia</t>
  </si>
  <si>
    <t>Molise</t>
  </si>
  <si>
    <t>Napoli Benincasa</t>
  </si>
  <si>
    <t>Napoli Federico II</t>
  </si>
  <si>
    <t>Napoli II</t>
  </si>
  <si>
    <t>Napoli L'Orientale</t>
  </si>
  <si>
    <t>Napoli Parthenope</t>
  </si>
  <si>
    <t>Napoli Pegaso</t>
  </si>
  <si>
    <t>Novedrate e-Campus</t>
  </si>
  <si>
    <t>Padova</t>
  </si>
  <si>
    <t>Palermo</t>
  </si>
  <si>
    <t>Parma</t>
  </si>
  <si>
    <t>Pavia</t>
  </si>
  <si>
    <t>Pavia IUSS</t>
  </si>
  <si>
    <t>Perugia</t>
  </si>
  <si>
    <t>Perugia Stranieri</t>
  </si>
  <si>
    <t>Piemonte Orientale</t>
  </si>
  <si>
    <t>Pisa</t>
  </si>
  <si>
    <t>Pisa Normale</t>
  </si>
  <si>
    <t>Pisa S.Anna</t>
  </si>
  <si>
    <t>Reggio Calabria</t>
  </si>
  <si>
    <t>Reggio Calabria - Dante Alighieri</t>
  </si>
  <si>
    <t>Roma  Mercatorum</t>
  </si>
  <si>
    <t>Roma Biomedico</t>
  </si>
  <si>
    <t>Roma Europea</t>
  </si>
  <si>
    <t>Roma Foro Italico</t>
  </si>
  <si>
    <t>Roma La Sapienza</t>
  </si>
  <si>
    <t>Roma LUISS</t>
  </si>
  <si>
    <t>Roma LUMSA</t>
  </si>
  <si>
    <t>Roma Marconi</t>
  </si>
  <si>
    <t>Roma San Raffaele</t>
  </si>
  <si>
    <t>Roma Tor Vergata</t>
  </si>
  <si>
    <t>Roma Tre</t>
  </si>
  <si>
    <t>Roma UNINETTUNO</t>
  </si>
  <si>
    <t>Roma UNITELMA</t>
  </si>
  <si>
    <t>Salento</t>
  </si>
  <si>
    <t>Salerno</t>
  </si>
  <si>
    <t>Sannio</t>
  </si>
  <si>
    <t>Sassari</t>
  </si>
  <si>
    <t>Siena</t>
  </si>
  <si>
    <t>Siena Stranieri</t>
  </si>
  <si>
    <t>Teramo</t>
  </si>
  <si>
    <t>Torino</t>
  </si>
  <si>
    <t>Torino Politecnico</t>
  </si>
  <si>
    <t>Trento</t>
  </si>
  <si>
    <t>Trieste</t>
  </si>
  <si>
    <t>Trieste SISSA</t>
  </si>
  <si>
    <t>Tuscia</t>
  </si>
  <si>
    <t>Udine</t>
  </si>
  <si>
    <t>Urbino Carlo Bo</t>
  </si>
  <si>
    <t>Venezia Cà Foscari</t>
  </si>
  <si>
    <t>Venezia Iuav</t>
  </si>
  <si>
    <t>Verona</t>
  </si>
  <si>
    <t>Semeion Centro Ricerche di Scienze della Comunicazione</t>
  </si>
  <si>
    <t>Fondazione EBRI</t>
  </si>
  <si>
    <t>FSCIRE Fondazione per le Scienze Religiose "Giovanni XXIII"</t>
  </si>
  <si>
    <t>% mancanti</t>
  </si>
  <si>
    <t>Articoli su rivista</t>
  </si>
  <si>
    <t>% sul totale Area</t>
  </si>
  <si>
    <t>Contributi ed abstract in atti di convegno</t>
  </si>
  <si>
    <t>Edizioni critiche, traduzioni e commenti scientifici</t>
  </si>
  <si>
    <t>Brevetti</t>
  </si>
  <si>
    <t>Altro</t>
  </si>
  <si>
    <t>Totale</t>
  </si>
  <si>
    <t>10</t>
  </si>
  <si>
    <t>12</t>
  </si>
  <si>
    <t>13</t>
  </si>
  <si>
    <t>14</t>
  </si>
  <si>
    <t>Area del prodotto</t>
  </si>
  <si>
    <t>Area</t>
  </si>
  <si>
    <t>Italiana</t>
  </si>
  <si>
    <t>Inglese</t>
  </si>
  <si>
    <t>Altra lingua straniera</t>
  </si>
  <si>
    <t>Non indicata</t>
  </si>
  <si>
    <t>Museo storico della Fisica e Centro Studi e Ricerche "Enrico Fermi"</t>
  </si>
  <si>
    <t>Brevetto</t>
  </si>
  <si>
    <t>Prodotti attesi</t>
  </si>
  <si>
    <t>Prodotti mancanti</t>
  </si>
  <si>
    <t/>
  </si>
  <si>
    <t>M</t>
  </si>
  <si>
    <t>P</t>
  </si>
  <si>
    <t>Ateneo</t>
  </si>
  <si>
    <t>somma punteggi (v)</t>
  </si>
  <si>
    <t># prodotti attesi (n)</t>
  </si>
  <si>
    <t>voto medio (I=v/n)</t>
  </si>
  <si>
    <t>X</t>
  </si>
  <si>
    <t>R</t>
  </si>
  <si>
    <t>G</t>
  </si>
  <si>
    <t>Marche</t>
  </si>
  <si>
    <t>CNR</t>
  </si>
  <si>
    <t>Elettra-Sincrotrone Trieste S.C.p.A.</t>
  </si>
  <si>
    <t>IRCCS - FONDAZIONE SANTA LUCIA</t>
  </si>
  <si>
    <t>Consorzio</t>
  </si>
  <si>
    <t>Matematica</t>
  </si>
  <si>
    <t>Informatica</t>
  </si>
  <si>
    <t>Dipartimento di Meccanica, Matematica e Management</t>
  </si>
  <si>
    <t>Matematica, Informatica ed Economia</t>
  </si>
  <si>
    <t>Ingegneria</t>
  </si>
  <si>
    <t>Ingegneria dell’Energia Elettrica e dell’Informazione “Guglielmo Marconi”</t>
  </si>
  <si>
    <t>Informatica - Scienza e Ingegneria</t>
  </si>
  <si>
    <t>ECONOMIA E MANAGEMENT</t>
  </si>
  <si>
    <t>INGEGNERIA CIVILE, ARCHITETTURA, TERRITORIO, AMBIENTE E  DI MATEMATICA</t>
  </si>
  <si>
    <t>Matematica e Informatica</t>
  </si>
  <si>
    <t>Ingegneria Informatica, Modellistica, Elettronica e Sistemistica - DIMES</t>
  </si>
  <si>
    <t>Ingegneria Meccanica, Energetica e Gestionale- DIMEG</t>
  </si>
  <si>
    <t>SCUOLA DI SCIENZE E TECNOLOGIE</t>
  </si>
  <si>
    <t>Ingegneria Elettrica e dell'Informazione "Maurizio Scarano"</t>
  </si>
  <si>
    <t>MATEMATICA E INFORMATICA</t>
  </si>
  <si>
    <t>Matematica e informatica</t>
  </si>
  <si>
    <t>Ingegneria dell’Informazione</t>
  </si>
  <si>
    <t>Ingegneria Industriale</t>
  </si>
  <si>
    <t>Matematica e Informatica “Ulisse Dini”</t>
  </si>
  <si>
    <t>Informatica, bioingegneria,robotica e ingegneria dei sistemi (DIBRIS)</t>
  </si>
  <si>
    <t>Matematica  (DIMA)</t>
  </si>
  <si>
    <t>Ingegneria meccanica,energetica,gestionale e dei trasporti  (DIME)</t>
  </si>
  <si>
    <t>Scienze Teoriche e Applicate</t>
  </si>
  <si>
    <t>Scienza e Alta Tecnologia</t>
  </si>
  <si>
    <t>Ingegneria e scienze dell'informazione e matematica</t>
  </si>
  <si>
    <t>Ingegneria industriale e dell'informazione e di economia</t>
  </si>
  <si>
    <t>INGEGNERIA INDUSTRIALE E SCIENZE MATEMATICHE</t>
  </si>
  <si>
    <t>Matematica 'Federigo Enriques'</t>
  </si>
  <si>
    <t>INFORMATICA, SISTEMISTICA E COMUNICAZIONE</t>
  </si>
  <si>
    <t>MATEMATICA E APPLICAZIONI</t>
  </si>
  <si>
    <t>Facoltà di SCIENZE MATEMATICHE FISICHE e NATURALI</t>
  </si>
  <si>
    <t>Elettronica, Informazione e Bioingegneria</t>
  </si>
  <si>
    <t>Scienze e metodi dell'ingegneria</t>
  </si>
  <si>
    <t>Scienze fisiche, informatiche e matematiche</t>
  </si>
  <si>
    <t>Bioscienze e Territorio</t>
  </si>
  <si>
    <t>Ingegneria Elettrica e delle Tecnologie dell'Informazione</t>
  </si>
  <si>
    <t>Matematica e Applicazioni "Renato Caccioppoli"</t>
  </si>
  <si>
    <t>Architettura</t>
  </si>
  <si>
    <t>MATEMATICA E FISICA (DMF)</t>
  </si>
  <si>
    <t>INGEGNERIA DELL'INFORMAZIONE</t>
  </si>
  <si>
    <t>INGEGNERIA CIVILE, EDILE E AMBIENTALE</t>
  </si>
  <si>
    <t>MATEMATICA</t>
  </si>
  <si>
    <t>TECNICA E GESTIONE DEI SISTEMI INDUSTRIALI</t>
  </si>
  <si>
    <t>Energia, Ingegneria dell'Informazione e Modelli Matematici (DEIM)</t>
  </si>
  <si>
    <t>Ingegneria Civile, dell'Energia, dell'Ambiente e dei Materiali</t>
  </si>
  <si>
    <t>Ingegneria dell'Informazione, delle Infrastrutture e dell'Energia Sostenibile</t>
  </si>
  <si>
    <t>Ingegneria Informatica, Automatica e Gestionale “Antonio Ruberti“</t>
  </si>
  <si>
    <t>Scienze statistiche</t>
  </si>
  <si>
    <t>Scienze di base e applicate per l'ingegneria</t>
  </si>
  <si>
    <t>Ingegneria Civile e Ingegneria Informatica</t>
  </si>
  <si>
    <t>Ingegneria dell'Impresa "Mario Lucertini"</t>
  </si>
  <si>
    <t>Matematica e Fisica</t>
  </si>
  <si>
    <t>Matematica e Fisica Ennio De Giorgi</t>
  </si>
  <si>
    <t>Ingegneria dell'Innovazione</t>
  </si>
  <si>
    <t>Ingegneria dell’Informazione e Scienze Matematiche</t>
  </si>
  <si>
    <t>Matematica Giuseppe Peano</t>
  </si>
  <si>
    <t>SCIENZE MATEMATICHE</t>
  </si>
  <si>
    <t>Ingegneria e Scienza dell'Informazione</t>
  </si>
  <si>
    <t>Matematica e Geoscienze</t>
  </si>
  <si>
    <t>Chimica, Fisica e Ambiente</t>
  </si>
  <si>
    <t>Ingegneria Civile e Architettura</t>
  </si>
  <si>
    <t>Scienze Ambientali, Informatica e Statistica</t>
  </si>
  <si>
    <t>Management</t>
  </si>
  <si>
    <t>INFORMATICA</t>
  </si>
  <si>
    <t>Interuniversitario di Fisica</t>
  </si>
  <si>
    <t>Scuola di Ingegneria (SI-UniBas)</t>
  </si>
  <si>
    <t>Scienze</t>
  </si>
  <si>
    <t>Fisica e Astronomia</t>
  </si>
  <si>
    <t>Fisica</t>
  </si>
  <si>
    <t>Fisica e scienze della terra</t>
  </si>
  <si>
    <t>Fisica  (DIFI)</t>
  </si>
  <si>
    <t>Scienze fisiche e chimiche</t>
  </si>
  <si>
    <t>Medicina clinica, sanità pubblica, scienze della vita e dell'ambiente</t>
  </si>
  <si>
    <t>SCIENZE E INGEGNERIA DELLA MATERIA, DELL'AMBIENTE ED URBANISTICA</t>
  </si>
  <si>
    <t>Biotecnologie mediche e medicina traslazionale</t>
  </si>
  <si>
    <t>SCIENZA DEI MATERIALI</t>
  </si>
  <si>
    <t>FISICA "GIUSEPPE OCCHIALINI"</t>
  </si>
  <si>
    <t>Facoltà di MEDICINA e CHIRURGIA</t>
  </si>
  <si>
    <t>Energia</t>
  </si>
  <si>
    <t>FISICA E ASTRONOMIA "GALILEO GALILEI"</t>
  </si>
  <si>
    <t>FISICA E SCIENZE DELLA TERRA “MACEDONIO MELLONI”</t>
  </si>
  <si>
    <t>INGEGNERIA INDUSTRIALE E DELL'INFORMAZIONE</t>
  </si>
  <si>
    <t>FISICA</t>
  </si>
  <si>
    <t>Beni Culturali</t>
  </si>
  <si>
    <t>Fisica 'E.R. Caianiello'</t>
  </si>
  <si>
    <t>Scienze Fisiche, della Terra e dell’Ambiente</t>
  </si>
  <si>
    <t>SCIENZA APPLICATA E TECNOLOGIA</t>
  </si>
  <si>
    <t>Scienze Molecolari e Nanosistemi</t>
  </si>
  <si>
    <t>Chimica</t>
  </si>
  <si>
    <t>Farmacia-Scienze del Farmaco</t>
  </si>
  <si>
    <t>Chimica “Giacomo Ciamician”</t>
  </si>
  <si>
    <t>Chimica Industriale “Toso Montanari”</t>
  </si>
  <si>
    <t>Scienze per la Qualità della Vita</t>
  </si>
  <si>
    <t>Ingegneria Civile, Chimica, Ambientale e dei Materiali</t>
  </si>
  <si>
    <t>Farmacia e Biotecnologie</t>
  </si>
  <si>
    <t>INGEGNERIA MECCANICA E INDUSTRIALE</t>
  </si>
  <si>
    <t>Scienze della Vita e dell'Ambiente</t>
  </si>
  <si>
    <t>Scienze Chimiche e Geologiche</t>
  </si>
  <si>
    <t>Ingegneria per l'Ambiente e il Territorio e Ingegneria Chimica</t>
  </si>
  <si>
    <t>Chimica e Tecnologie Chimiche- CTC</t>
  </si>
  <si>
    <t>Farmacia e Scienze della Salute e della Nutrizione</t>
  </si>
  <si>
    <t>SCUOLA DI SCIENZE DEL FARMACO E DEI PRODOTTI DELLA SALUTE</t>
  </si>
  <si>
    <t>SCIENZE CHIMICHE</t>
  </si>
  <si>
    <t>SCIENZE DEL FARMACO</t>
  </si>
  <si>
    <t>Scienze della Salute</t>
  </si>
  <si>
    <t>Scienze chimiche e farmaceutiche</t>
  </si>
  <si>
    <t>Scienze della vita e biotecnologie</t>
  </si>
  <si>
    <t>Chimica “Ugo Schiff”</t>
  </si>
  <si>
    <t>SCIENZE AGRARIE, DEGLI ALIMENTI E DELL'AMBIENTE</t>
  </si>
  <si>
    <t>Ingegneria civile,chimica e ambientale  (DICCA)</t>
  </si>
  <si>
    <t>Chimica e Chimica industriale (DCCI)</t>
  </si>
  <si>
    <t>Farmacia  (DIFAR)</t>
  </si>
  <si>
    <t>SCIENZE DELLA VITA E DELL'AMBIENTE</t>
  </si>
  <si>
    <t>Scienze per gli alimenti, la nutrizione e l'ambiente</t>
  </si>
  <si>
    <t>Scienze farmaceutiche</t>
  </si>
  <si>
    <t>BIOTECNOLOGIE E BIOSCIENZE</t>
  </si>
  <si>
    <t>SCIENZE DELL'AMBIENTE E DEL TERRITORIO E DI SCIENZE DELLA TERRA</t>
  </si>
  <si>
    <t>Scienze della vita</t>
  </si>
  <si>
    <t>Scienze chimiche e geologiche</t>
  </si>
  <si>
    <t>Farmacia</t>
  </si>
  <si>
    <t>Scienze Chimiche</t>
  </si>
  <si>
    <t>Ingegneria Chimica, dei Materiali e della Produzione Industriale</t>
  </si>
  <si>
    <t>SCIENZE E TECNOLOGIE AMBIENTALI, BIOLOGICHE E FARMACEUTICHE (DISTABiF)</t>
  </si>
  <si>
    <t>INGEGNERIA INDUSTRIALE</t>
  </si>
  <si>
    <t>Scienze e Tecnologie Biologiche, Chimiche e Farmaceutiche</t>
  </si>
  <si>
    <t>CHIMICA</t>
  </si>
  <si>
    <t>FARMACIA</t>
  </si>
  <si>
    <t>SCIENZE DEGLI ALIMENTI</t>
  </si>
  <si>
    <t>Biologia e biotecnologie "Charles Darwin"</t>
  </si>
  <si>
    <t>Chimica e tecnologie del farmaco</t>
  </si>
  <si>
    <t>Scienze e Tecnologie Chimiche</t>
  </si>
  <si>
    <t>Scienze e Tecnologie Biologiche ed Ambientali</t>
  </si>
  <si>
    <t>Biotecnologie, Chimica e Farmacia</t>
  </si>
  <si>
    <t>FACOLTA' DI BIOSCIENZE E TECNOLOGIE AGRO-ALIMENTARI E AMBIENTALI</t>
  </si>
  <si>
    <t>Biotecnologie molecolari e scienze per la salute</t>
  </si>
  <si>
    <t>Scienza e tecnologia del farmaco</t>
  </si>
  <si>
    <t>Scienze Chimiche e Farmaceutiche</t>
  </si>
  <si>
    <t>Innovazione nei sistemi biologici, agroalimentari e forestali</t>
  </si>
  <si>
    <t>Scienze degli Alimenti</t>
  </si>
  <si>
    <t>Scienze della Terra e Geoambientali</t>
  </si>
  <si>
    <t>Scienze Biologiche, Geologiche e Ambientali</t>
  </si>
  <si>
    <t>Ingegneria Civile, Ambientale e Architettura</t>
  </si>
  <si>
    <t>Biologia, Ecologia e Scienze della Terra-DiBEST</t>
  </si>
  <si>
    <t>Scienze della Terra</t>
  </si>
  <si>
    <t>Scienze della terra, dell'ambiente e della vita  (DISTAV)</t>
  </si>
  <si>
    <t>Scienze della Terra 'Ardito Desio'</t>
  </si>
  <si>
    <t>Ingegneria Civile e Ambientale</t>
  </si>
  <si>
    <t>Scienze della Terra, dell'Ambiente e delle Risorse</t>
  </si>
  <si>
    <t>Ingegneria Civile, Edile e Ambientale</t>
  </si>
  <si>
    <t>GEOSCIENZE</t>
  </si>
  <si>
    <t>Scienze della Terra e del Mare (DISTEM)</t>
  </si>
  <si>
    <t>SCIENZE DELLA TERRA E DELL'AMBIENTE</t>
  </si>
  <si>
    <t>Scienze della terra</t>
  </si>
  <si>
    <t>INGEGNERIA DELL'AMBIENTE, DEL TERRITORIO E DELLE INFRASTRUTTURE</t>
  </si>
  <si>
    <t>Bioscienze, Biotecnologie e Biofarmaceutica</t>
  </si>
  <si>
    <t>Scienze Biomediche ed Oncologia Umana</t>
  </si>
  <si>
    <t>Scienze Mediche di Base, Neuroscienze ed Organi di Senso</t>
  </si>
  <si>
    <t>Biologia</t>
  </si>
  <si>
    <t>Scienze Mediche e Chirurgiche</t>
  </si>
  <si>
    <t>Scienze Biomediche e Neuromotorie</t>
  </si>
  <si>
    <t>Scienze Mediche Veterinarie</t>
  </si>
  <si>
    <t>Medicina Specialistica, Diagnostica e Sperimentale</t>
  </si>
  <si>
    <t>MEDICINA MOLECOLARE E TRASLAZIONALE</t>
  </si>
  <si>
    <t>SCIENZE CLINICHE E SPERIMENTALI</t>
  </si>
  <si>
    <t>Scienze Biomediche</t>
  </si>
  <si>
    <t>Scienze Umane, Sociali e della Salute</t>
  </si>
  <si>
    <t>Medicina Sperimentale e Clinica</t>
  </si>
  <si>
    <t>Scienze mediche</t>
  </si>
  <si>
    <t>Morfologia, chirurgia e medicina sperimentale</t>
  </si>
  <si>
    <t>Scienze biomediche e chirurgico specialistiche</t>
  </si>
  <si>
    <t>Scienze delle Produzioni Agroalimentari e dell'Ambiente - DISPAA</t>
  </si>
  <si>
    <t>MEDICINA CLINICA E SPERIMENTALE</t>
  </si>
  <si>
    <t>Medicina sperimentale (DIMES)</t>
  </si>
  <si>
    <t>Medicina interna e specialità mediche  (DIMI)</t>
  </si>
  <si>
    <t>Biotecnologie e Scienze della Vita</t>
  </si>
  <si>
    <t>Scienze Chirurgiche e Morfologiche</t>
  </si>
  <si>
    <t>Medicina Clinica e Sperimentale</t>
  </si>
  <si>
    <t>Scienze cliniche applicate e biotecnologiche</t>
  </si>
  <si>
    <t>SCIENZE CLINICHE E MOLECOLARI</t>
  </si>
  <si>
    <t>MEDICINA SPERIMENTALE E CLINICA</t>
  </si>
  <si>
    <t>SCIENZE BIOMEDICHE E SANITA' PUBBLICA</t>
  </si>
  <si>
    <t>SCIENZE  CLINICHE SPECIALISTICHE ED ODONTOSTOMATOLOGICHE</t>
  </si>
  <si>
    <t>SCIENZE AGRARIE, ALIMENTARI ED AMBIENTALI</t>
  </si>
  <si>
    <t>NEUROSCIENZE</t>
  </si>
  <si>
    <t>Bioscienze</t>
  </si>
  <si>
    <t>Scienze farmacologiche e biomolecolari</t>
  </si>
  <si>
    <t>Scienze della salute</t>
  </si>
  <si>
    <t>Scienze biomediche e cliniche 'Luigi Sacco'</t>
  </si>
  <si>
    <t>Scienze biomediche, chirurgiche e odontoiatriche</t>
  </si>
  <si>
    <t>Scienze biomediche per la salute</t>
  </si>
  <si>
    <t>Fisiopatologia medico-chirurgica e dei trapianti</t>
  </si>
  <si>
    <t>Scienze biomediche, metaboliche e neuroscienze</t>
  </si>
  <si>
    <t>Medicina diagnostica, clinica e di sanità pubblica</t>
  </si>
  <si>
    <t>Medicina e di Scienze della Salute</t>
  </si>
  <si>
    <t>Neuroscienze e Scienze Riproduttive ed Odontostomatologiche</t>
  </si>
  <si>
    <t>Medicina Molecolare e Biotecnologie Mediche</t>
  </si>
  <si>
    <t>Sanità Pubblica</t>
  </si>
  <si>
    <t>Agraria</t>
  </si>
  <si>
    <t>Medicina Clinica e Chirurgia</t>
  </si>
  <si>
    <t>MEDICINA SPERIMENTALE</t>
  </si>
  <si>
    <t>BIOCHIMICA, BIOFISICA E PATOLOGIA GENERALE</t>
  </si>
  <si>
    <t>SALUTE MENTALE E FISICA E MEDICINA PREVENTIVA</t>
  </si>
  <si>
    <t>BIOMEDICINA COMPARATA ED ALIMENTAZIONE</t>
  </si>
  <si>
    <t>SCIENZE BIOMEDICHE</t>
  </si>
  <si>
    <t>BIOLOGIA</t>
  </si>
  <si>
    <t>MEDICINA MOLECOLARE</t>
  </si>
  <si>
    <t>Scienze per la Promozione della Salute e Materno Infantile</t>
  </si>
  <si>
    <t>Biomedicina Sperimentale e Neuroscienze Cliniche (BioNeC)</t>
  </si>
  <si>
    <t>Scienze Giuridiche, della Società e dello Sport</t>
  </si>
  <si>
    <t>Scienze Agrarie e Forestali</t>
  </si>
  <si>
    <t>BIOSCIENZE</t>
  </si>
  <si>
    <t>SCIENZE BIOMEDICHE, BIOTECNOLOGICHE E TRASLAZIONALI (S.Bi.Bi.T)</t>
  </si>
  <si>
    <t>BIOLOGIA E BIOTECNOLOGIE "Lazzaro Spallanzani"</t>
  </si>
  <si>
    <t>MEDICINA INTERNA E TERAPIA MEDICA</t>
  </si>
  <si>
    <t>Istituto di Scienze della Vita</t>
  </si>
  <si>
    <t>SCIENZE MOTORIE, UMANE E DELLA SALUTE</t>
  </si>
  <si>
    <t>Biotecnologie cellulari ed ematologia</t>
  </si>
  <si>
    <t>Scienze e biotecnologie medico-chirurgiche</t>
  </si>
  <si>
    <t>Fisiologia e farmacologia "Vittorio Erspamer"</t>
  </si>
  <si>
    <t>Scienze biochimiche "Alessandro Rossi Fanelli"</t>
  </si>
  <si>
    <t>Scienze anatomiche, istologiche, medico-legali e dell’apparato locomotore</t>
  </si>
  <si>
    <t>Biologia ambientale</t>
  </si>
  <si>
    <t>Psicologia</t>
  </si>
  <si>
    <t>Biomedicina e Prevenzione</t>
  </si>
  <si>
    <t>Scienze Cliniche e Medicina Traslazionale</t>
  </si>
  <si>
    <t>Medicina dei sistemi</t>
  </si>
  <si>
    <t>Medicina Sperimentale e Chirurgia</t>
  </si>
  <si>
    <t>Medicina e Chirurgia</t>
  </si>
  <si>
    <t>Medicina Molecolare e dello Sviluppo</t>
  </si>
  <si>
    <t>Biotecnologie Mediche</t>
  </si>
  <si>
    <t>Scienze della Vita</t>
  </si>
  <si>
    <t>Scienze Mediche, Chirurgiche e Neuroscienze</t>
  </si>
  <si>
    <t>Oncologia</t>
  </si>
  <si>
    <t>Scienze agrarie, forestali e alimentari</t>
  </si>
  <si>
    <t>Scienze cliniche e biologiche</t>
  </si>
  <si>
    <t>Scienze della vita e biologia dei sistemi</t>
  </si>
  <si>
    <t>Centro di Biologia Integrata</t>
  </si>
  <si>
    <t>Scienze ecologiche e biologiche</t>
  </si>
  <si>
    <t>Scienze Mediche e Biologiche</t>
  </si>
  <si>
    <t>Scienze Agrarie ed Ambientali</t>
  </si>
  <si>
    <t>Scienze Mediche Sperimentali e Cliniche</t>
  </si>
  <si>
    <t>Dell’Emergenza e dei Trapianti di Organi (DETO)</t>
  </si>
  <si>
    <t>SPECIALITA' MEDICO-CHIRURGICHE, SCIENZE RADIOLOGICHE E SANITA' PUBBLICA</t>
  </si>
  <si>
    <t>Scienze Mediche Mario Aresu</t>
  </si>
  <si>
    <t>Scienze Chirurgiche</t>
  </si>
  <si>
    <t>Sanità pubblica, Medicina clinica e Molecolare</t>
  </si>
  <si>
    <t>Chirurgia e Medicina Traslazionale</t>
  </si>
  <si>
    <t>SCIENZE MEDICHE E CHIRURGICHE</t>
  </si>
  <si>
    <t>Scienze della salute  (DISSAL)</t>
  </si>
  <si>
    <t>Scienze chirurgiche e diagnostiche integrate  (DISC)</t>
  </si>
  <si>
    <t>Giurisprudenza</t>
  </si>
  <si>
    <t>Scienze cliniche e di comunità</t>
  </si>
  <si>
    <t>STATISTICA E METODI QUANTITATIVI</t>
  </si>
  <si>
    <t>Scienze mediche e chirurgiche materno-infantili e dell'adulto</t>
  </si>
  <si>
    <t>Scienze Mediche Traslazionali</t>
  </si>
  <si>
    <t>Scienze Biomediche Avanzate</t>
  </si>
  <si>
    <t>SCIENZE MEDICHE, CHIRURGICHE, NEUROLOGICHE, METABOLICHE E DELL'INVECCHIAMENTO</t>
  </si>
  <si>
    <t>SCIENZE CARDIO-TORACICHE E RESPIRATORIE</t>
  </si>
  <si>
    <t>DIPARTIMENTO DELLA DONNA, DEL BAMBINO E DI CHIRURGIA GENERALE E SPECIALISTICA</t>
  </si>
  <si>
    <t>MULTIDISCIPLINARE DI SPECIALITA' MEDICO-CHIRURGICHE E ODONTOIATRICHE</t>
  </si>
  <si>
    <t>SCIENZE ANESTESIOLOGICHE, CHIRURGICHE E DELL'EMERGENZA</t>
  </si>
  <si>
    <t>MEDICINA</t>
  </si>
  <si>
    <t>SCIENZE CARDIOLOGICHE, TORACICHE E VASCOLARI</t>
  </si>
  <si>
    <t>SCIENZE CHIRURGICHE ONCOLOGICHE E GASTROENTEROLOGICHE</t>
  </si>
  <si>
    <t>SALUTE DELLA DONNA E DEL BAMBINO</t>
  </si>
  <si>
    <t>NEUROSCIENZE SCIENZE NPSRR</t>
  </si>
  <si>
    <t>Biomedico di Medicina Interna e Specialistica (DIBIMIS)</t>
  </si>
  <si>
    <t>Discipline Chirurgiche, Oncologiche e Stomatologiche (Di.Chir.On.S.)</t>
  </si>
  <si>
    <t>SCIENZE CHIRURGICHE</t>
  </si>
  <si>
    <t>SCIENZE CLINICO-CHIRURGICHE, DIAGNOSTICHE E PEDIATRICHE</t>
  </si>
  <si>
    <t>Medicina molecolare</t>
  </si>
  <si>
    <t>Medicina sperimentale</t>
  </si>
  <si>
    <t>Medicina clinica e molecolare</t>
  </si>
  <si>
    <t>Medicina interna e specialità mediche</t>
  </si>
  <si>
    <t>Sanità pubblica e malattie infettive</t>
  </si>
  <si>
    <t>Neurologia e psichiatria</t>
  </si>
  <si>
    <t>Scienze radiologiche, oncologiche e anatomo-patologiche</t>
  </si>
  <si>
    <t>Neuroscienze, salute mentale e organi di senso - NESMOS</t>
  </si>
  <si>
    <t>Pediatria e neuropsichiatria infantile</t>
  </si>
  <si>
    <t>Medicina clinica</t>
  </si>
  <si>
    <t>Scienze medico-chirurgiche e di Medicina traslazionale</t>
  </si>
  <si>
    <t>Organi di senso</t>
  </si>
  <si>
    <t>Scienze odontostomatologiche e maxillo-facciali</t>
  </si>
  <si>
    <t>Chirurgia "Pietro Valdoni"</t>
  </si>
  <si>
    <t>Scienze ginecologico-ostetriche e scienze urologiche</t>
  </si>
  <si>
    <t>Scienze chirurgiche</t>
  </si>
  <si>
    <t>Scienze della sanità pubblica e pediatriche</t>
  </si>
  <si>
    <t>Scienze Mediche, Chirurgiche e della Salute</t>
  </si>
  <si>
    <t>Scienze del Suolo, della Pianta e degli Alimenti (Di.S.S.P.A.)</t>
  </si>
  <si>
    <t>Medicina Veterinaria</t>
  </si>
  <si>
    <t>Scienze Agro-Ambientali e  Territoriali</t>
  </si>
  <si>
    <t>Scuola di Scienze Agrarie, Forestali, Alimentari ed Ambientali</t>
  </si>
  <si>
    <t>Scienze Agrarie</t>
  </si>
  <si>
    <t>Scienze e Tecnologie Agro-Alimentari</t>
  </si>
  <si>
    <t>Gestione dei Sistemi  Agrari, Alimentari e Forestali - GESAAF</t>
  </si>
  <si>
    <t>SCIENZE VETERINARIE</t>
  </si>
  <si>
    <t>Scienze veterinarie e sanità pubblica</t>
  </si>
  <si>
    <t>Scienze agrarie e ambientali - Produzione, Territorio, Agroenergia</t>
  </si>
  <si>
    <t>Economia, management e metodi quantitativi</t>
  </si>
  <si>
    <t>Agricoltura, Ambiente e Alimenti</t>
  </si>
  <si>
    <t>Medicina  Veterinaria e Produzioni Animali</t>
  </si>
  <si>
    <t>AGRONOMIA ANIMALI ALIMENTI RISORSE NATURALI E AMBIENTE</t>
  </si>
  <si>
    <t>MEDICINA ANIMALE, PRODUZIONI E SALUTE</t>
  </si>
  <si>
    <t>TERRITORIO E SISTEMI AGRO-FORESTALI</t>
  </si>
  <si>
    <t>ECONOMIA</t>
  </si>
  <si>
    <t>SCIENZE MEDICO - VETERINARIE</t>
  </si>
  <si>
    <t>FACOLTA' DI MEDICINA VETERINARIA</t>
  </si>
  <si>
    <t>Scienze veterinarie</t>
  </si>
  <si>
    <t>Interateneo di scienze, progetto e politiche del territorio</t>
  </si>
  <si>
    <t>Economia e Management</t>
  </si>
  <si>
    <t>Dipartimento di Scienze dell'Ingegneria Civile e dell'Architettura</t>
  </si>
  <si>
    <t>Ingegneria Civile</t>
  </si>
  <si>
    <t>Ingegneria Civile e Meccanica</t>
  </si>
  <si>
    <t>Ingegneria Civile e Ambientale – DICEA</t>
  </si>
  <si>
    <t>Architettura – DIDA</t>
  </si>
  <si>
    <t>Ingegneria civile, edile - architettura, ambientale</t>
  </si>
  <si>
    <t>INGEGNERIA CIVILE, EDILE E ARCHITETTURA</t>
  </si>
  <si>
    <t>Architettura, Ingegneria delle costruzioni e Ambiente Costruito</t>
  </si>
  <si>
    <t>Strutture per l'Ingegneria e l'Architettura</t>
  </si>
  <si>
    <t>INGEGNERIA CIVILE, DESIGN, EDILIZIA E AMBIENTE</t>
  </si>
  <si>
    <t>ARCHITETTURA E DISEGNO INDUSTRIALE "LUIGI VANVITELLI"</t>
  </si>
  <si>
    <t>Ingegneria Civile, Ambientale, Aerospaziale, dei Materiali (DICAM)</t>
  </si>
  <si>
    <t>INGEGNERIA CIVILE, DELL’AMBIENTE, DEL TERRITORIO E ARCHITETTURA (DICATeA)</t>
  </si>
  <si>
    <t>INGEGNERIA CIVILE E ARCHITETTURA</t>
  </si>
  <si>
    <t>Patrimonio, Architettura, Urbanistica</t>
  </si>
  <si>
    <t>Ingegneria strutturale e geotecnica</t>
  </si>
  <si>
    <t>Ingegneria civile, edile e ambientale</t>
  </si>
  <si>
    <t>INGEGNERIA STRUTTURALE, EDILE E GEOTECNICA</t>
  </si>
  <si>
    <t>ARCHITETTURA E DESIGN</t>
  </si>
  <si>
    <t>Ingegneria Civile, Ambientale e Meccanica</t>
  </si>
  <si>
    <t>Ingegneria e Architettura</t>
  </si>
  <si>
    <t>Architettura Costruzione Conservazione</t>
  </si>
  <si>
    <t>SCUOLA DI ARCHITETTURA E DESIGN</t>
  </si>
  <si>
    <t>Scienze per l'architettura (DSA)</t>
  </si>
  <si>
    <t>Design</t>
  </si>
  <si>
    <t>Architettura e Studi Urbani</t>
  </si>
  <si>
    <t>Architettura (DARCH)</t>
  </si>
  <si>
    <t>Architettura e Territorio</t>
  </si>
  <si>
    <t>Storia, disegno e restauro dell’architettura</t>
  </si>
  <si>
    <t>Architettura e Progetto</t>
  </si>
  <si>
    <t>INTERATENEO DI SCIENZE, PROGETTO E POLITICHE DEL TERRITORIO</t>
  </si>
  <si>
    <t>Culture del progetto</t>
  </si>
  <si>
    <t>Progettazione e pianificazione in ambienti complessi</t>
  </si>
  <si>
    <t>Dipartimento di Ingegneria Elettrica e dell'Informazione</t>
  </si>
  <si>
    <t>Scienze Aziendali</t>
  </si>
  <si>
    <t>Ingegneria Elettrica ed Elettronica</t>
  </si>
  <si>
    <t>Ingegneria Meccanica, Chimica e dei Materiali</t>
  </si>
  <si>
    <t>Gestione integrata d’impresa</t>
  </si>
  <si>
    <t>Ingegneria navale, elettrica, elettronica e delle telecomunicazioni  (DITEN)</t>
  </si>
  <si>
    <t>Meccanica</t>
  </si>
  <si>
    <t>Ingegneria Gestionale</t>
  </si>
  <si>
    <t>Scienze e Tecnologie Aerospaziali</t>
  </si>
  <si>
    <t>INGEGNERIA INDUSTRIALE E DELL'INFORMAZIONE (DIII)</t>
  </si>
  <si>
    <t>Ingegneria Chimica, Gestionale, Informatica, Meccanica</t>
  </si>
  <si>
    <t>Istituto di Biorobotica</t>
  </si>
  <si>
    <t>Ingegneria chimica, materiali, ambiente</t>
  </si>
  <si>
    <t>Ingegneria dell'informazione, elettronica e telecomunicazioni</t>
  </si>
  <si>
    <t>Ingegneria meccanica e aero-spaziale</t>
  </si>
  <si>
    <t>Ingegneria astronautica, elettrica ed energetica</t>
  </si>
  <si>
    <t>Ingegneria Elettronica</t>
  </si>
  <si>
    <t>ELETTRONICA E TELECOMUNICAZIONI</t>
  </si>
  <si>
    <t>ENERGIA</t>
  </si>
  <si>
    <t>INGEGNERIA MECCANICA E AEROSPAZIALE</t>
  </si>
  <si>
    <t>AUTOMATICA E INFORMATICA</t>
  </si>
  <si>
    <t>INGEGNERIA GESTIONALE E DELLA PRODUZIONE</t>
  </si>
  <si>
    <t>Ingegneria Elettrica, Gestionale e Meccanica</t>
  </si>
  <si>
    <t>Scienze umane e sociali</t>
  </si>
  <si>
    <t>Scienze della Formazione, Psicologia, Comunicazione</t>
  </si>
  <si>
    <t>Scienze Umane</t>
  </si>
  <si>
    <t>Lettere e filosofia</t>
  </si>
  <si>
    <t>Interpretazione e Traduzione</t>
  </si>
  <si>
    <t>Filologia Classica e Italianistica</t>
  </si>
  <si>
    <t>delle Arti</t>
  </si>
  <si>
    <t>Lingue, Letterature e Culture moderne</t>
  </si>
  <si>
    <t>Storia Culture Civiltà</t>
  </si>
  <si>
    <t>Filologia, Letteratura, Linguistica</t>
  </si>
  <si>
    <t>Storia, Beni Culturali e Territorio</t>
  </si>
  <si>
    <t>Studi Umanistici</t>
  </si>
  <si>
    <t>Lingue e Scienze dell'Educazione</t>
  </si>
  <si>
    <t>Studi umanistici</t>
  </si>
  <si>
    <t>Lettere e Filosofia</t>
  </si>
  <si>
    <t>Storia, Archeologia, Geografia, Arte e Spettacolo – SAGAS</t>
  </si>
  <si>
    <t>Lingue, Letterature e Studi Interculturali</t>
  </si>
  <si>
    <t>STUDI UMANISTICI. LETTERE, BENI CULTURALI, SCIENZE DELLA FORMAZIONE</t>
  </si>
  <si>
    <t>Lingue e culture moderne</t>
  </si>
  <si>
    <t>Italianistica, romanistica,antichistica,arti e spettacolo  (DIRAAS)</t>
  </si>
  <si>
    <t>Antichità, filosofia e storia (DAFIST)</t>
  </si>
  <si>
    <t>Scienze umane</t>
  </si>
  <si>
    <t>Studi umanistici - lingue, mediazione, storia, lettere, filosofia</t>
  </si>
  <si>
    <t>Scienze della formazione, dei beni culturali e del turismo</t>
  </si>
  <si>
    <t>Scienze politiche, della comunicazione e delle relazioni internazionali</t>
  </si>
  <si>
    <t>Beni culturali e ambientali</t>
  </si>
  <si>
    <t>Scienze della mediazione linguistica e di studi interculturali</t>
  </si>
  <si>
    <t>Lingue e letterature straniere</t>
  </si>
  <si>
    <t>Studi letterari, filologici e linguistici</t>
  </si>
  <si>
    <t>SCIENZE UMANE PER LA FORMAZIONE "RICCARDO MASSA"</t>
  </si>
  <si>
    <t>Facoltà di LETTERE e FILOSOFIA</t>
  </si>
  <si>
    <t>Facoltà di SCIENZE della FORMAZIONE</t>
  </si>
  <si>
    <t>Facoltà di SCIENZE LINGUISTICHE e LETTERATURE STRANIERE</t>
  </si>
  <si>
    <t>Studi linguistici e culturali</t>
  </si>
  <si>
    <t>Educazione e scienze umane</t>
  </si>
  <si>
    <t>Comunicazione ed economia</t>
  </si>
  <si>
    <t>Scienze Umanistiche, Sociali e della Formazione</t>
  </si>
  <si>
    <t>Scienze Politiche</t>
  </si>
  <si>
    <t>LETTERE E BENI CULTURALI (DiLBEC)</t>
  </si>
  <si>
    <t>ASIA, AFRICA E MEDITERRANEO</t>
  </si>
  <si>
    <t>STUDI LETTERARI, LINGUISTICI E COMPARATI</t>
  </si>
  <si>
    <t>SCIENZE UMANE E SOCIALI</t>
  </si>
  <si>
    <t>SCIENZE STORICHE, GEOGRAFICHE E DELL'ANTICHITA'</t>
  </si>
  <si>
    <t>STUDI LINGUISTICI E LETTERARI</t>
  </si>
  <si>
    <t>BENI CULTURALI: ARCHEOLOGIA, STORIA DELL'ARTE, DEL CINEMA E DELLA MUSICA</t>
  </si>
  <si>
    <t>Scienze Umanistiche</t>
  </si>
  <si>
    <t>LETTERE, ARTI, STORIA E SOCIETA’</t>
  </si>
  <si>
    <t>ANTICHISTICA, LINGUE, EDUCAZIONE, FILOSOFIA (A.L.E.F.)</t>
  </si>
  <si>
    <t>MUSICOLOGIA E BENI CULTURALI</t>
  </si>
  <si>
    <t>STUDI UMANISTICI</t>
  </si>
  <si>
    <t>Scienze Umane e Sociali</t>
  </si>
  <si>
    <t>Metodi e modelli per l'economia, il territorio e la finanza</t>
  </si>
  <si>
    <t>Scienze dell'antichità</t>
  </si>
  <si>
    <t>Studi europei, americani e interculturali</t>
  </si>
  <si>
    <t>Istituto italiano di Studi orientali - ISO</t>
  </si>
  <si>
    <t>Scienze documentarie, linguistico-filologiche e geografiche</t>
  </si>
  <si>
    <t>Studi greco-latini, italiani, scenico-musicali</t>
  </si>
  <si>
    <t>Storia dell'arte e spettacolo</t>
  </si>
  <si>
    <t>Storia, culture, religioni</t>
  </si>
  <si>
    <t>Scienze politiche</t>
  </si>
  <si>
    <t>Filosofia, Comunicazione e Spettacolo</t>
  </si>
  <si>
    <t>Lingue, Letterature e Culture Straniere</t>
  </si>
  <si>
    <t>Scienze della Formazione</t>
  </si>
  <si>
    <t>Scienze dell'Economia</t>
  </si>
  <si>
    <t>Scienze del Patrimonio Culturale</t>
  </si>
  <si>
    <t>Scienze Politiche, Sociali e della Comunicazione</t>
  </si>
  <si>
    <t>Scienze Sociali, Politiche e Cognitive</t>
  </si>
  <si>
    <t>Filologia e Critica delle Letterature Antiche e Moderne</t>
  </si>
  <si>
    <t>Scienze Storiche e dei Beni Culturali</t>
  </si>
  <si>
    <t>Scienze della Formazione, Scienze Umane e della Comunicazione Interculturale</t>
  </si>
  <si>
    <t>FACOLTA' DI SCIENZE DELLA COMUNICAZIONE</t>
  </si>
  <si>
    <t>Culture, politica e società</t>
  </si>
  <si>
    <t>Scienze economico-sociali e matematico-statistiche</t>
  </si>
  <si>
    <t>Studi storici</t>
  </si>
  <si>
    <t>Lingue e letterature straniere e culture moderne</t>
  </si>
  <si>
    <t>Scienze Giuridiche, del Linguaggio, dell`Interpretazione e della Traduzione</t>
  </si>
  <si>
    <t>Scienze umanistiche, della comunicazione e del turismo</t>
  </si>
  <si>
    <t>Lingue e Letterature Straniere</t>
  </si>
  <si>
    <t>Storia e Tutela dei Beni Culturali</t>
  </si>
  <si>
    <t>Studi sull'Asia e sull'Africa Mediterranea</t>
  </si>
  <si>
    <t>Studi Linguistici e Culturali Comparati</t>
  </si>
  <si>
    <t>Filosofia e Beni Culturali</t>
  </si>
  <si>
    <t>FILOLOGIA, LETTERATURA E LINGUISTICA</t>
  </si>
  <si>
    <t>Scienze Economiche e Metodi Matematici</t>
  </si>
  <si>
    <t>Filosofia e Comunicazione</t>
  </si>
  <si>
    <t>Scienze Politiche e Sociali</t>
  </si>
  <si>
    <t>Scienze dell’Educazione  “Giovanni Maria Bertin”</t>
  </si>
  <si>
    <t>Pedagogia, Psicologia, Filosofia</t>
  </si>
  <si>
    <t>Scienze Sociali e delle Istituzioni</t>
  </si>
  <si>
    <t>SCIENZE POLITICHE E SOCIALI</t>
  </si>
  <si>
    <t>Scienze della Formazione e Psicologia</t>
  </si>
  <si>
    <t>Scienze della formazione  (DISFOR)</t>
  </si>
  <si>
    <t>Scienze politiche (DISPO)</t>
  </si>
  <si>
    <t>Filosofia</t>
  </si>
  <si>
    <t>PSICOLOGIA</t>
  </si>
  <si>
    <t>SOCIOLOGIA E RICERCA SOCIALE</t>
  </si>
  <si>
    <t>Scienze Sociali</t>
  </si>
  <si>
    <t>SCIENZE POLITICHE, GIURIDICHE E STUDI INTERNAZIONALI</t>
  </si>
  <si>
    <t>FILOSOFIA, SOCIOLOGIA, PEDAGOGIA E PSICOLOGIA APPLICATA</t>
  </si>
  <si>
    <t>Psicologia dei processi di sviluppo e socializzazione</t>
  </si>
  <si>
    <t>Comunicazione e ricerca sociale</t>
  </si>
  <si>
    <t>Storia, Società e Studi sull'Uomo - History, Society and Human Studies</t>
  </si>
  <si>
    <t>Scienze Umane, Filosofiche e della Formazione</t>
  </si>
  <si>
    <t>Scienze Politiche e Internazionali</t>
  </si>
  <si>
    <t>FACOLTA' DI SCIENZE POLITICHE</t>
  </si>
  <si>
    <t>Filosofia e scienze dell'educazione</t>
  </si>
  <si>
    <t>Sociologia e Ricerca Sociale</t>
  </si>
  <si>
    <t>Economia</t>
  </si>
  <si>
    <t>Facoltà di PSICOLOGIA</t>
  </si>
  <si>
    <t>Facoltà di SCIENZE POLITICHE e SOCIALI</t>
  </si>
  <si>
    <t>PSICOLOGIA GENERALE</t>
  </si>
  <si>
    <t>PSICOLOGIA DELLO SVILUPPO E DELLA SOCIALIZZAZIONE</t>
  </si>
  <si>
    <t>Psicologia dinamica e clinica</t>
  </si>
  <si>
    <t>Centro Interdipartimentale Mente/Cervello</t>
  </si>
  <si>
    <t>Psicologia e Scienze Cognitive</t>
  </si>
  <si>
    <t>Scienze economiche e politiche</t>
  </si>
  <si>
    <t>Studi Aziendali e Giusprivatistici</t>
  </si>
  <si>
    <t>Scienze Giuridiche</t>
  </si>
  <si>
    <t>Sociologia e Diritto dell'Economia</t>
  </si>
  <si>
    <t>GIURISPRUDENZA</t>
  </si>
  <si>
    <t>Scienze Economiche ed Aziendali</t>
  </si>
  <si>
    <t>Scienze Aziendali e Giuridiche- DiScAG</t>
  </si>
  <si>
    <t>SCUOLA DI GIURISPRUDENZA</t>
  </si>
  <si>
    <t>Economia e Giurisprudenza</t>
  </si>
  <si>
    <t>Scienze giuridiche, storiche, economiche e sociali</t>
  </si>
  <si>
    <t>Economia e management</t>
  </si>
  <si>
    <t>Scienze Giuridiche – DSG</t>
  </si>
  <si>
    <t>Diritto, Economia e Culture</t>
  </si>
  <si>
    <t>Economia e diritto</t>
  </si>
  <si>
    <t>MANAGEMENT</t>
  </si>
  <si>
    <t>Scienze sociali e politiche</t>
  </si>
  <si>
    <t>Scienze giuridiche 'Cesare Beccaria'</t>
  </si>
  <si>
    <t>Diritto pubblico italiano e sovranazionale</t>
  </si>
  <si>
    <t>Studi internazionali, giuridici e storico-politici</t>
  </si>
  <si>
    <t>Diritto privato e storia del diritto</t>
  </si>
  <si>
    <t>SCIENZE ECONOMICO-AZIENDALI E DIRITTO PER L'ECONOMIA</t>
  </si>
  <si>
    <t>Facoltà di GIURISPRUDENZA</t>
  </si>
  <si>
    <t>Facoltà di ECONOMIA e GIURISPRUDENZA</t>
  </si>
  <si>
    <t>Facoltà di ECONOMIA</t>
  </si>
  <si>
    <t>Economia, Gestione, Società e Istituzioni</t>
  </si>
  <si>
    <t>Giuridico</t>
  </si>
  <si>
    <t>Economia, Management, Istituzioni</t>
  </si>
  <si>
    <t>SCIENZE POLITICHE "JEAN MONNET"</t>
  </si>
  <si>
    <t>DIRITTO PUBBLICO, INTERNAZIONALE E COMUNITARIO</t>
  </si>
  <si>
    <t>DIRITTO PRIVATO E CRITICA DEL DIRITTO</t>
  </si>
  <si>
    <t>Scienze Economiche, Aziendali e Statistiche (SEAS)</t>
  </si>
  <si>
    <t>SCIENZE ECONOMICHE E AZIENDALI</t>
  </si>
  <si>
    <t>Istituto Diritto, Politica e Sviluppo (DIRPOLIS)</t>
  </si>
  <si>
    <t>Giurisprudenza ed Economia</t>
  </si>
  <si>
    <t>Scienze giuridiche</t>
  </si>
  <si>
    <t>Diritto ed economia delle attività produttive</t>
  </si>
  <si>
    <t>Studi giuridici, filosofici ed economici</t>
  </si>
  <si>
    <t>Studi Aziendali</t>
  </si>
  <si>
    <t>Scienze Economiche e Statistiche</t>
  </si>
  <si>
    <t>Scienze Giuridiche (Scuola di Giurisprudenza)</t>
  </si>
  <si>
    <t>Studi Aziendali e Giuridici</t>
  </si>
  <si>
    <t>FACOLTA' DI GIURISPRUDENZA</t>
  </si>
  <si>
    <t>Facoltà di Giurisprudenza</t>
  </si>
  <si>
    <t>Scienze aziendali, economiche e metodi quantitativi</t>
  </si>
  <si>
    <t>Scienze Economiche</t>
  </si>
  <si>
    <t>Scienze Statistiche “Paolo Fortunati”</t>
  </si>
  <si>
    <t>SCIENZE ECONOMICHE E SOCIALI</t>
  </si>
  <si>
    <t>ECONOMIA, METODI QUANTITATIVI E STRATEGIE DI IMPRESA</t>
  </si>
  <si>
    <t>Facoltà di SCIENZE BANCARIE,FINANZIARIE e ASSICURATIVE</t>
  </si>
  <si>
    <t>SCIENZE STATISTICHE</t>
  </si>
  <si>
    <t>SCIENZE ECONOMICHE E AZIENDALI "MARCO FANNO"</t>
  </si>
  <si>
    <t>Istituto di Economia</t>
  </si>
  <si>
    <t>Istituto di Management</t>
  </si>
  <si>
    <t>Economia e Finanza</t>
  </si>
  <si>
    <t>Economia Politica e Statistica</t>
  </si>
  <si>
    <t>Scienze Economiche, Aziendali, Matematiche e Statistiche</t>
  </si>
  <si>
    <t>Economia e Impresa</t>
  </si>
  <si>
    <t>Gruppo Nazionale per il Calcolo Scientifico</t>
  </si>
  <si>
    <t>Gruppo Nazionale per l'Analisi Matematica, la Probabilità e le loro Applicazioni</t>
  </si>
  <si>
    <t>Gruppo Nazionale per le Strutture Algebriche, Geometriche e le loro Applicazioni</t>
  </si>
  <si>
    <t>Gruppo Nazionale per la Fisica Matematica</t>
  </si>
  <si>
    <t>Sezione di Roma 2</t>
  </si>
  <si>
    <t>Dipartimento</t>
  </si>
  <si>
    <t>Sezione di Pisa</t>
  </si>
  <si>
    <t>Sezione di Palermo</t>
  </si>
  <si>
    <t>Sezione di Catania</t>
  </si>
  <si>
    <t>Sezione di Roma 1</t>
  </si>
  <si>
    <t>Sezione di Bologna</t>
  </si>
  <si>
    <t>Osservatorio Vesuviano</t>
  </si>
  <si>
    <t>Sezione di Milano</t>
  </si>
  <si>
    <t>Centro Nazionale Terremoti</t>
  </si>
  <si>
    <t>ASI</t>
  </si>
  <si>
    <t>EBRI</t>
  </si>
  <si>
    <t>Elettra-Sincrotrone</t>
  </si>
  <si>
    <t>FSCIRE</t>
  </si>
  <si>
    <t>IIT</t>
  </si>
  <si>
    <t>INAF</t>
  </si>
  <si>
    <t>INDAM</t>
  </si>
  <si>
    <t>INFN</t>
  </si>
  <si>
    <t>INGV</t>
  </si>
  <si>
    <t>LENS</t>
  </si>
  <si>
    <t>OGS</t>
  </si>
  <si>
    <t>Ente</t>
  </si>
  <si>
    <t>Scienze e Tecnologie</t>
  </si>
  <si>
    <t>Diritto, Economia, Management e Metodi Quantitativi</t>
  </si>
  <si>
    <t>Pos. grad. compl.</t>
  </si>
  <si>
    <t>Casamassima LUM</t>
  </si>
  <si>
    <t>Enna Kore</t>
  </si>
  <si>
    <t>Milano HUMANITAS</t>
  </si>
  <si>
    <t>Roma Link Campus</t>
  </si>
  <si>
    <t>Roma UNICUSANO</t>
  </si>
  <si>
    <t>Roma UNINT</t>
  </si>
  <si>
    <t>Istituzione</t>
  </si>
  <si>
    <t>Collegio Carlo Alberto</t>
  </si>
  <si>
    <t>Fondazione Edmund MACH</t>
  </si>
  <si>
    <t>HUGEF -Torino</t>
  </si>
  <si>
    <t>Istituto Pasteur - Fondazione Cenci Bolognetti</t>
  </si>
  <si>
    <t>SiTI - Istituto superiore sui sistemi territoriali per l'Innovazione</t>
  </si>
  <si>
    <t>Tabella 2.2 Gli enti di ricerca vigilati dal MIUR e volontari assimilati partecipanti alla VQR2</t>
  </si>
  <si>
    <t>Tabella 2.3 Gli enti partecipanti alla VQR2 su base volontaria</t>
  </si>
  <si>
    <t>Tabella 2.4. Prodotti attesi e prodotti conferiti per le università e enti di ricerca vigilati dal MIUR nei due esercizi di valutazione VQR.</t>
  </si>
  <si>
    <t>Tabella 2.6 Prodotti attesi e prodotti conferiti per Area e tipologia. L’Area per ogni prodotto è quella di appartenenza dell’addetto cui il prodotto è associato</t>
  </si>
  <si>
    <t>Tabella 2.7. Sintesi dei prodotti attesi e conferiti quali emergono dalle Tabelle 2.5 e 2.6</t>
  </si>
  <si>
    <t>Figura 2.2. Istogramma dei prodotti attesi e conferiti basato sui dati della Tabella 2.7</t>
  </si>
  <si>
    <t>Tabella 2.8. Matrice dei flussi dei prodotti conferiti per Area dell’addetto e Area assegnata ai prodotti per la valutazione</t>
  </si>
  <si>
    <t>Tabella 2.9. Matrice dei flussi dei prodotti conferiti per Area dell’addetto e Area assegnata ai prodotti per la valutazione in percentuale riferita alle righe della matrice</t>
  </si>
  <si>
    <t>Tabella 2.10. Matrice dei flussi dei prodotti conferiti per Area dell’addetto e Area assegnata ai prodotti per la valutazione in percentuale riferita alle colonne della matrice</t>
  </si>
  <si>
    <t>Tabella 2.11. Distribuzione per Area dei prodotti conferiti nei quattro anni della VQR2</t>
  </si>
  <si>
    <t>Tabella 2.12. Confronto tra le percentuali di tipologia di prodotti tra le due VQR</t>
  </si>
  <si>
    <t>Figura 2.4. Istogramma dei prodotti conferiti per lingua del prodotto</t>
  </si>
  <si>
    <t>Contributo in rivista</t>
  </si>
  <si>
    <t>Contributo in volume</t>
  </si>
  <si>
    <t>Monografia scientifica e prodotti assimilati</t>
  </si>
  <si>
    <t>Figura 2.3. Istogramma dei prodotti conferiti per anno del prodotto (valori percentuali sul totali dei prodotti compresi tra il 2011 ed il 2014)</t>
  </si>
  <si>
    <t>precedente al 2011</t>
  </si>
  <si>
    <t>successivo al 2014</t>
  </si>
  <si>
    <t>Tabella 2.1 Le università partecipanti alla VQR 2</t>
  </si>
  <si>
    <t>% sul totale prodotti conferiti GEV</t>
  </si>
  <si>
    <t># Prodotti conferiti</t>
  </si>
  <si>
    <t>Monografie, Contributi in volume, Curatele</t>
  </si>
  <si>
    <t>VQR1</t>
  </si>
  <si>
    <t>VQR2</t>
  </si>
  <si>
    <t># prodotti conferiti</t>
  </si>
  <si>
    <t>SANTA LUCIA</t>
  </si>
  <si>
    <t>CONISMA</t>
  </si>
  <si>
    <t>CUEIM</t>
  </si>
  <si>
    <t>CREA</t>
  </si>
  <si>
    <t>ISMB</t>
  </si>
  <si>
    <t>INRIM</t>
  </si>
  <si>
    <t>SZN</t>
  </si>
  <si>
    <t>Istituto Pasteur</t>
  </si>
  <si>
    <t>CSGI</t>
  </si>
  <si>
    <t>CMCC</t>
  </si>
  <si>
    <t>CNIT</t>
  </si>
  <si>
    <t>FERMI</t>
  </si>
  <si>
    <t>Edmund MACH</t>
  </si>
  <si>
    <t>CINI</t>
  </si>
  <si>
    <t>FBK</t>
  </si>
  <si>
    <t>INBB</t>
  </si>
  <si>
    <t>CIRMMP</t>
  </si>
  <si>
    <t>INSTM</t>
  </si>
  <si>
    <t>CIB</t>
  </si>
  <si>
    <t>CIRCC</t>
  </si>
  <si>
    <t>Semeion</t>
  </si>
  <si>
    <t>IISG</t>
  </si>
  <si>
    <t>HUGEF</t>
  </si>
  <si>
    <t>SiTI</t>
  </si>
  <si>
    <t>% Prodotti mancanti</t>
  </si>
  <si>
    <t>% Prodotti conferiti</t>
  </si>
  <si>
    <t>Classe dimensionale</t>
  </si>
  <si>
    <t>Ingegneria gestionale, dell'informazione e della produzione</t>
  </si>
  <si>
    <t>Facoltà di SCIENZE e TECNOLOGIE INFORMATICHE</t>
  </si>
  <si>
    <t>Ingegneria Industriale (Dii)</t>
  </si>
  <si>
    <t>Ingegneria e geologia</t>
  </si>
  <si>
    <t>Statistica, Informatica e Applicazioni 'G.Parenti'</t>
  </si>
  <si>
    <t>Scienze Matematiche ed Informatiche, Scienze Fisiche e Scienze della Terra</t>
  </si>
  <si>
    <t>SCIENZE E TECNOLOGIE</t>
  </si>
  <si>
    <t>STUDI ECONOMICO GIURIDICI</t>
  </si>
  <si>
    <t>INGEGNERIA</t>
  </si>
  <si>
    <t>Scienze e Innovazione Tecnologica (DISIT)</t>
  </si>
  <si>
    <t>Classe di SCIENZE MATEMATICHE e NATURALI</t>
  </si>
  <si>
    <t>Facoltà di INGEGNERIA</t>
  </si>
  <si>
    <t>Scienze Aziendali - Management and Innovation Systems</t>
  </si>
  <si>
    <t>Ingegneria dell'Informazione ed Elettrica e Matematica applicata</t>
  </si>
  <si>
    <t>Scienze Politiche, Scienze della Comunicazione e Ingegneria dell'Informazione</t>
  </si>
  <si>
    <t>AREA MATEMATICA</t>
  </si>
  <si>
    <t>Scienze Pure e Applicate (DiSPeA)</t>
  </si>
  <si>
    <t>Dipartimento Interateneo di Fisica "Michelangelo Merlin"</t>
  </si>
  <si>
    <t>Fisica ed Astronomia</t>
  </si>
  <si>
    <t>Neuroscienze, imaging e scienze cliniche</t>
  </si>
  <si>
    <t>Facoltà di INGEGNERIA e ARCHITETTURA</t>
  </si>
  <si>
    <t>Scienze Biomediche Sperimentali e Cliniche 'Mario Serio'</t>
  </si>
  <si>
    <t>Scienze Biomediche, Odontoiatriche e delle Immagini Morfologiche e Funzionali</t>
  </si>
  <si>
    <t>Fisica e Chimica (DIFC)</t>
  </si>
  <si>
    <t>FISICA E GEOLOGIA</t>
  </si>
  <si>
    <t>Facoltà di SCIENZE e TECNOLOGIE APPLICATE</t>
  </si>
  <si>
    <t>Chimica e Farmacia</t>
  </si>
  <si>
    <t>AREA FISICA</t>
  </si>
  <si>
    <t>Dipartimento di Ingegneria Civile, Ambientale, del Territorio, Edile e di Chimica</t>
  </si>
  <si>
    <t>Ingegneria e Scienze Applicate/Department of Egineering and Applied Sciences</t>
  </si>
  <si>
    <t>Scienze del Farmaco</t>
  </si>
  <si>
    <t>Neuroscienze, Psicologia, Area del Farmaco e Salute del Bambino (NEUROFARBA)</t>
  </si>
  <si>
    <t>Scienze Chimiche, Biologiche, Farmaceutiche ed Ambientali</t>
  </si>
  <si>
    <t>Chimica, Materiali e Ingegneria Chimica</t>
  </si>
  <si>
    <t>Ingegneria 'Enzo Ferrari'</t>
  </si>
  <si>
    <t>CHIMICA, BIOLOGIA E BIOTECNOLOGIE</t>
  </si>
  <si>
    <t>SCIENZE FARMACEUTICHE</t>
  </si>
  <si>
    <t>CHIMICA E CHIMICA INDUSTRIALE</t>
  </si>
  <si>
    <t>Chimica e Biologia "A. Zambelli"</t>
  </si>
  <si>
    <t>Scienze Biomolecolari (DISB)</t>
  </si>
  <si>
    <t>Biotecnologie</t>
  </si>
  <si>
    <t>Culture Europee e del Mediterraneo: Architettura, Ambiente, Patrimoni Culturali (DICEM)</t>
  </si>
  <si>
    <t>Scienze Psicologiche, della Salute e del Territorio</t>
  </si>
  <si>
    <t>SCIENZE DELLA TERRA</t>
  </si>
  <si>
    <t>Scienze della Natura e del Territorio</t>
  </si>
  <si>
    <t>SCUOLA DI BIOSCIENZE E MEDICINA VETERINARIA</t>
  </si>
  <si>
    <t>SCIENZE BIOMEDICHE E BIOTECNOLOGICHE</t>
  </si>
  <si>
    <t>Medicina e scienze dell'invecchiamento</t>
  </si>
  <si>
    <t>Scienze Mediche, Orali e Biotecnologiche</t>
  </si>
  <si>
    <t>Facoltà di SCIENZE dell'UOMO e della SOCIETA'</t>
  </si>
  <si>
    <t>Oncologia ed emato-oncologia</t>
  </si>
  <si>
    <t>MEDICINA E CHIRURGIA</t>
  </si>
  <si>
    <t>Chirurgico, medico, odontoiatrico e di scienze morfologiche con interesse trapiantologico, oncologico e di medicina rigenerativa</t>
  </si>
  <si>
    <t>SCIENZE MOTORIE E DEL BENESSERE</t>
  </si>
  <si>
    <t>Biopatologia e Biotecnologie Mediche ( Di.Bi.Med)</t>
  </si>
  <si>
    <t>SCIENZE DEL SISTEMA NERVOSO E DEL COMPORTAMENTO</t>
  </si>
  <si>
    <t>SANITA' PUBBLICA, MEDICINA SPERIMENTALE E FORENSE (PUBLIC HEALTH, EXPERIMENTAL AND FORENSIC MEDICINE)</t>
  </si>
  <si>
    <t>INGEGNERIA CIVILE ED AMBIENTALE</t>
  </si>
  <si>
    <t>SCIENZE CHIRURGICHE E BIOMEDICHE</t>
  </si>
  <si>
    <t>SCIENZE AGRARIE, ALIMENTARI E AMBIENTALI</t>
  </si>
  <si>
    <t>Medicina Traslazionale</t>
  </si>
  <si>
    <t>PATOLOGIA CHIRURGICA, MEDICA, MOLECOLARE E DELL'AREA CRITICA</t>
  </si>
  <si>
    <t>RICERCA TRASLAZIONALE E DELLE NUOVE TECNOLOGIA IN MEDICINA E CHIRURGIA</t>
  </si>
  <si>
    <t>SCIENZE AGRARIE, ALIMENTARI E AGRO-AMBIENTALI</t>
  </si>
  <si>
    <t>Architettura, Design e Urbanistica</t>
  </si>
  <si>
    <t>Neuroscienze "Rita Levi Montalcini"</t>
  </si>
  <si>
    <t>AREA NEUROSCIENZE</t>
  </si>
  <si>
    <t>Scienze Neurologiche, Biomediche e del Movimento</t>
  </si>
  <si>
    <t>Diagnostica e Sanità Pubblica</t>
  </si>
  <si>
    <t>Dipartimento "Interdisciplinare di Medicina (DIM)"</t>
  </si>
  <si>
    <t>CHIRURGIA GENERALE E SPECIALITÀ MEDICO-CHIRURGICHE</t>
  </si>
  <si>
    <t>SCIENZE MEDICHE, CHIRURGICHE E TECNOLOGIE AVANZATE G.F. INGRASSIA</t>
  </si>
  <si>
    <t>Neuroscienze, riabilitazione, Oftalmologia e Genetica e scienze materno-infantili  (DINOGMI)</t>
  </si>
  <si>
    <t>Patologia Umana dell'Adulto e dell'età evolutiva " G.Barresi"</t>
  </si>
  <si>
    <t>MEDICO-CHIRURGICO DI INTERNISTICA CLINICA E SPERIMENTALE "F. MAGRASSI E A. LANZARA"</t>
  </si>
  <si>
    <t>Scienze psicologiche, pedagogiche e della formazione</t>
  </si>
  <si>
    <t>Scienze cardiovascolari, respiratorie, nefrologiche, anestesiologiche e geriatriche</t>
  </si>
  <si>
    <t>Chirurgia generale e specialistica</t>
  </si>
  <si>
    <t>Facoltà di SCIENZE MOTORIE</t>
  </si>
  <si>
    <t>Scienze Chirurgiche, Microchirurgiche e Mediche</t>
  </si>
  <si>
    <t>Medicina</t>
  </si>
  <si>
    <t>Scienze Chirurgiche, Odontostomatologiche e Materno-infantili</t>
  </si>
  <si>
    <t>Facoltà di SCIENZE e TECNOLOGIE</t>
  </si>
  <si>
    <t>Facoltà di SCIENZE GASTRONOMICHE</t>
  </si>
  <si>
    <t>Agricoltura, Alimentazione e Ambiente (Di3A)</t>
  </si>
  <si>
    <t>Scienze per l'Economia e per l'Impresa - DISEI</t>
  </si>
  <si>
    <t>Scienze Veterinarie</t>
  </si>
  <si>
    <t>Scienze veterinarie per la salute, la produzione animale e la sicurezza alimentare (VESPA)</t>
  </si>
  <si>
    <t>Facoltà di SCIENZE AGRARIE, ALIMENTARI e AMBIENTALI</t>
  </si>
  <si>
    <t>MEDICINA VETERINARIA</t>
  </si>
  <si>
    <t>Economia aziendale</t>
  </si>
  <si>
    <t>Facoltà di DESIGN e ARTI</t>
  </si>
  <si>
    <t>Struttura didattica speciale di Architettura</t>
  </si>
  <si>
    <t>Ingegneria civile e architettura (DICAR)</t>
  </si>
  <si>
    <t>Facoltà di LETTERE</t>
  </si>
  <si>
    <t>INGEGNERIA DELL'ENERGIA, DEI SISTEMI, DEL TERRITORIO E DELLE COSTRUZIONI</t>
  </si>
  <si>
    <t>Pianificazione, Design, Tecnologia dell'Architettura</t>
  </si>
  <si>
    <t>Classe di SCIENZE e TECNOLOGIE</t>
  </si>
  <si>
    <t>INGEGNERIA CIVILE E INDUSTRIALE</t>
  </si>
  <si>
    <t>Ingegneria Elettrica Elettronica e Informatica (Dieei)</t>
  </si>
  <si>
    <t>Istituto di Tecnologie della Comunicazione, dell'lnformazione e della Percezione (TECIP)</t>
  </si>
  <si>
    <t>Scuola di Ingegneria Aerospaziale</t>
  </si>
  <si>
    <t>Studi Umanistici (DISUM)</t>
  </si>
  <si>
    <t>'Lettere Lingue Arti' Italianistica e Culture Comparate</t>
  </si>
  <si>
    <t>Lingue, letterature e culture straniere</t>
  </si>
  <si>
    <t>Lettere, Filosofia, Comunicazione</t>
  </si>
  <si>
    <t>Lingue, letterature e culture moderne</t>
  </si>
  <si>
    <t>Scienze filosofiche, pedagogiche ed economico-quantitative</t>
  </si>
  <si>
    <t>Lettere, arti e scienze sociali</t>
  </si>
  <si>
    <t>Facoltà di STUDI CLASSICI, LINGUISTICI e della FORMAZIONE</t>
  </si>
  <si>
    <t>Scienze Cognitive, Psicologiche, Pedagogiche e degli Studi Culturali</t>
  </si>
  <si>
    <t>Civiltà Antiche e Moderne</t>
  </si>
  <si>
    <t>Scienze Politiche e Giuridiche</t>
  </si>
  <si>
    <t>LETTERATURE COMPARATE E SCIENZE DEL LINGUAGGIO</t>
  </si>
  <si>
    <t>STUDI CLASSICI, UMANISTICI E GEOGRAFICI</t>
  </si>
  <si>
    <t>ARTI E MEDIA</t>
  </si>
  <si>
    <t>Culture e società</t>
  </si>
  <si>
    <t>Scienze Politiche e delle Relazioni Internazionali</t>
  </si>
  <si>
    <t>Classe di SCIENZE UMANE</t>
  </si>
  <si>
    <t>LETTERE  - Lingue, letterature e civiltà antiche e moderne</t>
  </si>
  <si>
    <t>SCIENZE POLITICHE</t>
  </si>
  <si>
    <t>FILOSOFIA, SCIENZE SOCIALI, UMANE E DELLA FORMAZIONE</t>
  </si>
  <si>
    <t>CIVILTÀ E FORME DEL SAPERE</t>
  </si>
  <si>
    <t>Scienze economiche, politiche e delle lingue moderne</t>
  </si>
  <si>
    <t>Scienze umane - comunicazione, formazione e psicologia</t>
  </si>
  <si>
    <t>DIPARTIMENTO PER LA RICERCA</t>
  </si>
  <si>
    <t>Studi letterari, filosofici e di Storia dell'arte</t>
  </si>
  <si>
    <t>Storia, patrimonio culturale, formazione e società</t>
  </si>
  <si>
    <t>Facoltà di INTERPRETARIATO e TRADUZIONE</t>
  </si>
  <si>
    <t>Storia, Scienze dell'Uomo e della Formazione</t>
  </si>
  <si>
    <t>Scienze Umanistiche e Sociali</t>
  </si>
  <si>
    <t>Dipartimento di Ateneo per la Didattica e la Ricerca – DADR</t>
  </si>
  <si>
    <t>Studi linguistico-letterari, storico-filosofici e giuridici</t>
  </si>
  <si>
    <t>Studi Umanistici (DISTUM)</t>
  </si>
  <si>
    <t>Scienze della Comunicazione, Studi Umanistici e Internazionali: Storia, Culture, Lingue, Letterature, Arti, Media (DISCUI)</t>
  </si>
  <si>
    <t>Filologia, Letteratura, Linguistica, Tempo, Spazio, Immagine, Società</t>
  </si>
  <si>
    <t>Scienze giuridiche e sociali</t>
  </si>
  <si>
    <t>Facoltà di FILOSOFIA</t>
  </si>
  <si>
    <t>Facoltà di SCIENZE UMANISTICHE</t>
  </si>
  <si>
    <t>Studi per l'Economia e l'Impresa</t>
  </si>
  <si>
    <t>SCIENZE UMANE</t>
  </si>
  <si>
    <t>Scienze sociali ed economiche</t>
  </si>
  <si>
    <t>Scienze Economiche e Aziendali</t>
  </si>
  <si>
    <t>Filosofia, pedagogia e psicologia</t>
  </si>
  <si>
    <t>MARKETING, COMPORTAMENTI, COMUNICAZIONE E CONSUMI "GIAMPAOLO FABRIS"</t>
  </si>
  <si>
    <t>Jonico in "Sistemi Giuridici ed Economici del Mediterraneo: società, ambiente, culture"</t>
  </si>
  <si>
    <t>Facoltà di SCIENZE ECONOMICHE e GIURIDICHE</t>
  </si>
  <si>
    <t>STUDI GIURIDICI</t>
  </si>
  <si>
    <t>ECONOMIA,STUDI GIURIDICI E AZIENDALI</t>
  </si>
  <si>
    <t>Economia 'Marco Biagi'</t>
  </si>
  <si>
    <t>Giurisprudenza e Scienze Politiche, Economiche e Sociali</t>
  </si>
  <si>
    <t>IMPRESA E MANAGEMENT</t>
  </si>
  <si>
    <t>Giurisprudenza (corsi di laurea a Palermo)</t>
  </si>
  <si>
    <t>Facoltà di SCIENZE POLITICHE</t>
  </si>
  <si>
    <t>Diritto Pubblico</t>
  </si>
  <si>
    <t>Diritto Privato</t>
  </si>
  <si>
    <t>Management e Diritto</t>
  </si>
  <si>
    <t>SCIENZE GIURIDICHE ED ECONOMICHE</t>
  </si>
  <si>
    <t>Giurisprudenza (DiGiur)</t>
  </si>
  <si>
    <t>Economia, statistica e finanza</t>
  </si>
  <si>
    <t>SCIENZE DELLE DECISIONI</t>
  </si>
  <si>
    <t>ANALISI DELLE POLITICHE E MANAGEMENT PUBBLICO (PAM)</t>
  </si>
  <si>
    <t>MARKETING</t>
  </si>
  <si>
    <t>FINANZA</t>
  </si>
  <si>
    <t>MANAGEMENT E TECNOLOGIA</t>
  </si>
  <si>
    <t>ACCOUNTING</t>
  </si>
  <si>
    <t>STUDI AZIENDALI E QUANTITATIVI</t>
  </si>
  <si>
    <t>STUDI AZIENDALI ED ECONOMICI</t>
  </si>
  <si>
    <t>ECONOMIA E FINANZA</t>
  </si>
  <si>
    <t>Facoltà di ARCHITETTURA e DESIGN INDUSTRIALE</t>
  </si>
  <si>
    <t>Economia e Statistica "Cognetti de Martiis"</t>
  </si>
  <si>
    <t>Economia, Società, Politica (DESP)</t>
  </si>
  <si>
    <t>Scienze economiche</t>
  </si>
  <si>
    <t>Istituto per le applicazioni del calcolo "Mauro Picone"</t>
  </si>
  <si>
    <t>Istituto di analisi dei sistemi ed informatica "Antonio Ruberti"</t>
  </si>
  <si>
    <t>Istituto di informatica e telematica</t>
  </si>
  <si>
    <t>Istituto di scienza e tecnologie dell'informazione "Alessandro Faedo"</t>
  </si>
  <si>
    <t>Istituto di Scienze Applicate e Sistemi Intelligenti "Eduardo Caianiello"</t>
  </si>
  <si>
    <t>Istituto di studi sui sistemi intelligenti per l'automazione</t>
  </si>
  <si>
    <t>Istituto di matematica applicata e tecnologie informatiche</t>
  </si>
  <si>
    <t>Istituto di scienze e tecnologie della cognizione</t>
  </si>
  <si>
    <t>Istituto di elettronica e di ingegneria dell'informazione e delle telecomunicazioni</t>
  </si>
  <si>
    <t>Istituto di tecnologie industriali e automazione</t>
  </si>
  <si>
    <t>Istituto di calcolo e reti ad alte prestazioni</t>
  </si>
  <si>
    <t>Istituto per le tecnologie della costruzione</t>
  </si>
  <si>
    <t>Istituto per lo studio dei materiali nanostrutturati</t>
  </si>
  <si>
    <t>Istituto Nanoscienze</t>
  </si>
  <si>
    <t>Istituto di scienze marine</t>
  </si>
  <si>
    <t>Istituto dei Sistemi Complessi</t>
  </si>
  <si>
    <t>ISTITUTO DI ACUSTICA E SENSORISTICA "ORSO MARIO CORBINO"</t>
  </si>
  <si>
    <t>Istituto di cristallografia</t>
  </si>
  <si>
    <t>Istituto dei materiali per l'elettronica ed il magnetismo</t>
  </si>
  <si>
    <t>Istituto sull'inquinamento atmosferico</t>
  </si>
  <si>
    <t>Istituto per i processi chimico-fisici</t>
  </si>
  <si>
    <t>Istituto gas ionizzati</t>
  </si>
  <si>
    <t>Istituto di struttura della materia</t>
  </si>
  <si>
    <t>Istituto di biostrutture e bioimmagini</t>
  </si>
  <si>
    <t>Istituto di scienze dell'atmosfera e del clima</t>
  </si>
  <si>
    <t>Istituto per i beni archeologici e monumentali</t>
  </si>
  <si>
    <t>Istituto di fisica applicata "Nello Carrara"</t>
  </si>
  <si>
    <t>Istituto di fotonica e nanotecnologie</t>
  </si>
  <si>
    <t>Istituto di biofisica</t>
  </si>
  <si>
    <t>Istituto di fisica del plasma "Piero Caldirola"</t>
  </si>
  <si>
    <t>Istituto di Nanotecnologia</t>
  </si>
  <si>
    <t>Istituto per la microelettronica e microsistemi</t>
  </si>
  <si>
    <t>Istituto Superconduttori, Materiali Innovativi e Dispositivi</t>
  </si>
  <si>
    <t>Istituto Nazionale di Ottica</t>
  </si>
  <si>
    <t>Istituto Officina dei Materiali</t>
  </si>
  <si>
    <t>Istituto per l'energetica e le interfasi</t>
  </si>
  <si>
    <t>European Centre for Theoretical Studies in Nuclear Physics and Related Areas</t>
  </si>
  <si>
    <t>Osservatorio Astronomico di Cagliari</t>
  </si>
  <si>
    <t>Istituto di Astrofisica e Planetologia Spaziali (IAPS)</t>
  </si>
  <si>
    <t>Osservatorio Astrofisico di Arcetri</t>
  </si>
  <si>
    <t>Istituto di Radioastronomia IRA</t>
  </si>
  <si>
    <t>Osservatorio Astronomico di Teramo</t>
  </si>
  <si>
    <t>Istituto di Astrofisica Spaziale e Fisica cosmica IASF-MI</t>
  </si>
  <si>
    <t>Osservatorio Astronomico di Palermo</t>
  </si>
  <si>
    <t>Osservatorio Astronomico di Trieste</t>
  </si>
  <si>
    <t>Osservatorio Astronomico di Bologna</t>
  </si>
  <si>
    <t>Osservatorio Astronomico di Roma</t>
  </si>
  <si>
    <t>Osservatorio Astronomico di Padova</t>
  </si>
  <si>
    <t>Istituto di Astrofisica Spaziale e Fisica cosmica IASF-PA</t>
  </si>
  <si>
    <t>Osservatorio Astronomico di Capodimonte</t>
  </si>
  <si>
    <t>Osservatorio Astrofisico di Torino</t>
  </si>
  <si>
    <t>Istituto di Astrofisica Spaziale e Fisica cosmica IASF-BO</t>
  </si>
  <si>
    <t>Osservatorio Astrofisico di Catania</t>
  </si>
  <si>
    <t>Osservatorio Astronomico di Brera</t>
  </si>
  <si>
    <t>Laboratori Nazionali di Legnaro</t>
  </si>
  <si>
    <t>Sezione di Torino</t>
  </si>
  <si>
    <t>Laboratori Nazionali del Gran Sasso</t>
  </si>
  <si>
    <t>Sezione di Pavia</t>
  </si>
  <si>
    <t>Sezione di Roma Tor Vergata</t>
  </si>
  <si>
    <t>Trento Institute for Fundamental Physics and Application (TIFPA)</t>
  </si>
  <si>
    <t>Sezione di Cagliari</t>
  </si>
  <si>
    <t>Sezione di Perugia</t>
  </si>
  <si>
    <t>Sezione di Napoli</t>
  </si>
  <si>
    <t>Sezione di Trieste</t>
  </si>
  <si>
    <t>Sezione di Ferrara</t>
  </si>
  <si>
    <t>Sezione di Genova</t>
  </si>
  <si>
    <t>Sezione di Roma Tre</t>
  </si>
  <si>
    <t>Sezione di Bari</t>
  </si>
  <si>
    <t>Sezione di Firenze</t>
  </si>
  <si>
    <t>Sezione di Roma</t>
  </si>
  <si>
    <t>Sezione di Padova</t>
  </si>
  <si>
    <t>Sezione di Lecce</t>
  </si>
  <si>
    <t>Sezione CNAF</t>
  </si>
  <si>
    <t>Laboratori Nazionali del Sud</t>
  </si>
  <si>
    <t>Laboratori Nazionali di Frascati</t>
  </si>
  <si>
    <t>Sezione di Milano Bicocca</t>
  </si>
  <si>
    <t>Divisione Metrologia Fisica</t>
  </si>
  <si>
    <t xml:space="preserve">Servizio Tecnico per le Attivita' rivolte ai Laboratori di Taratura (STALT) </t>
  </si>
  <si>
    <t>Divisione Nanoscienze e Materiali</t>
  </si>
  <si>
    <t>Divisione Metrologia per la Qualita' della vita</t>
  </si>
  <si>
    <t>Istituto per l'ambiente marino costiero</t>
  </si>
  <si>
    <t>Istituto per lo studio delle macromolecole</t>
  </si>
  <si>
    <t>Istituto per lo studio degli ecosistemi</t>
  </si>
  <si>
    <t>Istituto di metodologie chimiche</t>
  </si>
  <si>
    <t>Istituto per la conservazione e valorizzazione dei beni culturali</t>
  </si>
  <si>
    <t>Istituto di scienza dell'alimentazione</t>
  </si>
  <si>
    <t>Istituto per la dinamica dei processi ambientali</t>
  </si>
  <si>
    <t>Istituto per la sintesi organica e la fotoreattivitÃ </t>
  </si>
  <si>
    <t>Istituto per i Polimeri, Compositi e Biomateriali</t>
  </si>
  <si>
    <t>Istituto di chimica dei composti organo metallici</t>
  </si>
  <si>
    <t>Istituto di fisiologia clinica</t>
  </si>
  <si>
    <t>Istituto di chimica biomolecolare</t>
  </si>
  <si>
    <t>Istituto di chimica del riconoscimento molecolare</t>
  </si>
  <si>
    <t>Istituto di ricerca sulle acque</t>
  </si>
  <si>
    <t>Istituto per la tecnologia delle membrane</t>
  </si>
  <si>
    <t>Istituto di scienze e tecnologie molecolari</t>
  </si>
  <si>
    <t>Istituto di biologia e patologia molecolari</t>
  </si>
  <si>
    <t>CREA-CRA</t>
  </si>
  <si>
    <t>Istituto per i sistemi agricoli e forestali del mediterraneo</t>
  </si>
  <si>
    <t>Istituto di metodologie per l'analisi ambientale</t>
  </si>
  <si>
    <t>Istituto per il rilevamento elettromagnetico dell'ambiente</t>
  </si>
  <si>
    <t>Istituto di geoscienze e georisorse</t>
  </si>
  <si>
    <t>Istituto di geologia ambientale e geoingegneria</t>
  </si>
  <si>
    <t>Istituto di ricerca per la protezione idrogeologica</t>
  </si>
  <si>
    <t>Istituto per le tecnologie applicate ai beni culturali</t>
  </si>
  <si>
    <t>Istituto di scienza e tecnologia dei materiali ceramici</t>
  </si>
  <si>
    <t>Istituto di biometeorologia</t>
  </si>
  <si>
    <t>Istituto di genetica molecolare</t>
  </si>
  <si>
    <t>Istituto di biologia e biotecnologia agraria</t>
  </si>
  <si>
    <t>Istituto di Farmacologia Traslazionale</t>
  </si>
  <si>
    <t>Istituto di genetica e biofisica "Adriano Buzzati Traverso"</t>
  </si>
  <si>
    <t>Istituto di biochimica delle proteine</t>
  </si>
  <si>
    <t>Istituto per la Protezione Sostenibile delle Piante</t>
  </si>
  <si>
    <t>Istituto di bioimmagini e fisiologia molecolare</t>
  </si>
  <si>
    <t>Istituto di Bioscienze e Biorisorse</t>
  </si>
  <si>
    <t>Istituto di biomedicina e di immunologia molecolare "Alberto Monroy"</t>
  </si>
  <si>
    <t>Istituto di neuroscienze</t>
  </si>
  <si>
    <t>Istituto di biomembrane e bioenergetica</t>
  </si>
  <si>
    <t>Istituto di biologia agro-ambientale e forestale</t>
  </si>
  <si>
    <t>Istituto per l'endocrinologia e l'oncologia "Gaetano Salvatore"</t>
  </si>
  <si>
    <t>Istituto di ricerca genetica e biomedica</t>
  </si>
  <si>
    <t>Istituto per il sistema produzione animale in ambiente Mediterraneo</t>
  </si>
  <si>
    <t>Istituto di tecnologie biomediche</t>
  </si>
  <si>
    <t>Istituto di scienze neurologiche</t>
  </si>
  <si>
    <t>Istituto di Biologia Cellulare e Neurobiologia</t>
  </si>
  <si>
    <t>Istituto di ricerche sulla popolazione e le politiche sociali</t>
  </si>
  <si>
    <t>Istituto di scienze delle produzioni alimentari</t>
  </si>
  <si>
    <t>Istituto per la valorizzazione del legno e delle specie arboree</t>
  </si>
  <si>
    <t>CREA-INEA</t>
  </si>
  <si>
    <t>CREA-ENSE</t>
  </si>
  <si>
    <t>Istituto di studi sulle societÃ  del mediterraneo</t>
  </si>
  <si>
    <t>Istituto di ricerche sulle attivitÃ  terziarie</t>
  </si>
  <si>
    <t>Istituto di tecnologie avanzate per l'energia "Nicola Giordano"</t>
  </si>
  <si>
    <t>Istituto per le macchine agricole e movimento terra</t>
  </si>
  <si>
    <t>Istituto motori</t>
  </si>
  <si>
    <t>ISTITUTO NAZIONALE PER STUDI ED ESPERIENZE DI ARCHITETTURA NAVALE</t>
  </si>
  <si>
    <t>Istituto di ricerche sulla combustione</t>
  </si>
  <si>
    <t>Center for Materials and Microsystems</t>
  </si>
  <si>
    <t>Center for Information and Communication Technology</t>
  </si>
  <si>
    <t>Istituto per il lessico intellettuale europeo e la storia delle idee</t>
  </si>
  <si>
    <t>Istituto di Ricerca sulla Crescita Economica Sostenibile</t>
  </si>
  <si>
    <t>Istituto opera del vocabolario italiano</t>
  </si>
  <si>
    <t>Istituto di linguistica computazionale</t>
  </si>
  <si>
    <t>ISMA Istituto di Studi sul Mediterraneo Antico</t>
  </si>
  <si>
    <t>Istituto per le tecnologie didattiche</t>
  </si>
  <si>
    <t>Istituto di storia dell'Europa mediterranea</t>
  </si>
  <si>
    <t>Istituto per la storia del pensiero filosofico e scientifico moderno</t>
  </si>
  <si>
    <t>Istituto Storico Italo-Germanico</t>
  </si>
  <si>
    <t>Istituto di studi sui sistemi regionali federali e sulle autonomie "Massimo Severo Giannini"</t>
  </si>
  <si>
    <t>Istituto di ricerca sui sistemi giudiziari</t>
  </si>
  <si>
    <t>Istituto di studi giuridici internazionali</t>
  </si>
  <si>
    <t>Istituto di teoria e tecniche dell'informazione giuridica</t>
  </si>
  <si>
    <t>Istituto per la Ricerca Valutativa sulle Politiche Pubbliche</t>
  </si>
  <si>
    <t>Tabella 2.2 Gli enti di ricerca vigilati dal MIUR e enti di ricerca volontari assimilati agli enti vigilati dal MIUR partecipanti alla VQR2</t>
  </si>
  <si>
    <t>Università</t>
  </si>
  <si>
    <t>Enti di Ricerca Vigilati dal MIUR</t>
  </si>
  <si>
    <t xml:space="preserve">Totale </t>
  </si>
  <si>
    <t># Prodotti attesi (Area dell'addetto)</t>
  </si>
  <si>
    <t>Area dell'addetto</t>
  </si>
  <si>
    <t>Tabella 2.14. Percentuale di prodotti conferiti per area e lingua del prodotto</t>
  </si>
  <si>
    <t># prodotti attesi(n)</t>
  </si>
  <si>
    <t>1</t>
  </si>
  <si>
    <t>2</t>
  </si>
  <si>
    <t>3</t>
  </si>
  <si>
    <t>4</t>
  </si>
  <si>
    <t>5</t>
  </si>
  <si>
    <t>6</t>
  </si>
  <si>
    <t>7</t>
  </si>
  <si>
    <t>9</t>
  </si>
  <si>
    <t>Pos. grad. classe</t>
  </si>
  <si>
    <t>Coordinatore</t>
  </si>
  <si>
    <t>Numerosità dei GEV</t>
  </si>
  <si>
    <t>1 - Scienze matematiche e informatiche</t>
  </si>
  <si>
    <t>Marco Abate</t>
  </si>
  <si>
    <t>2 - Scienze fisiche</t>
  </si>
  <si>
    <t>Riccardo Zecchina</t>
  </si>
  <si>
    <t>3 - Scienze chimiche</t>
  </si>
  <si>
    <t>Gaetano Guerra</t>
  </si>
  <si>
    <t>4 - Scienze della Terra</t>
  </si>
  <si>
    <t>Massimo Frezzotti</t>
  </si>
  <si>
    <t>5 - Scienze biologiche</t>
  </si>
  <si>
    <t>Anna Tramontano</t>
  </si>
  <si>
    <t>6 - Scienze mediche</t>
  </si>
  <si>
    <t>Massimo Volpe</t>
  </si>
  <si>
    <t>7 - Scienze agrarie e veterinarie</t>
  </si>
  <si>
    <t>Eugenio Scanziani</t>
  </si>
  <si>
    <t>8a - Architettura</t>
  </si>
  <si>
    <t>Anna Maria Cristina Bianchetti</t>
  </si>
  <si>
    <t>8b - Ingegneria civile</t>
  </si>
  <si>
    <t>Aronne Armanini</t>
  </si>
  <si>
    <t>9 - Ingegneria industriale e dell’informazione</t>
  </si>
  <si>
    <t>Gianluca Setti</t>
  </si>
  <si>
    <t>10 - Scienze dell’antichità, filologico-letterarie e storico-artistiche</t>
  </si>
  <si>
    <t>Alessandro Schiesaro</t>
  </si>
  <si>
    <t>11a - Scienze storiche, filosofiche e pedagogiche</t>
  </si>
  <si>
    <t>Massimo Mori</t>
  </si>
  <si>
    <t>11b - Scienze psicologiche</t>
  </si>
  <si>
    <t>Roberto Cubelli</t>
  </si>
  <si>
    <t>12 - Scienze giuridiche</t>
  </si>
  <si>
    <t>Vincenzo Militello</t>
  </si>
  <si>
    <t>13 - Scienze economiche e statistiche</t>
  </si>
  <si>
    <t>Graziella Bertocchi</t>
  </si>
  <si>
    <t>14 - Scienze politiche e sociali</t>
  </si>
  <si>
    <t>Anna Elisabetta Galeotti</t>
  </si>
  <si>
    <t>%</t>
  </si>
  <si>
    <t>Donne</t>
  </si>
  <si>
    <t>Uomini</t>
  </si>
  <si>
    <t>Nord</t>
  </si>
  <si>
    <t>Centro</t>
  </si>
  <si>
    <t>Sud-Isole</t>
  </si>
  <si>
    <t>% donne</t>
  </si>
  <si>
    <t>8a</t>
  </si>
  <si>
    <t>8b</t>
  </si>
  <si>
    <t>11a</t>
  </si>
  <si>
    <t>11b</t>
  </si>
  <si>
    <t>Professore Ordinario</t>
  </si>
  <si>
    <t>Professore Associato</t>
  </si>
  <si>
    <t>Assistente</t>
  </si>
  <si>
    <t>Professore Incaricato</t>
  </si>
  <si>
    <t>Professore Straordinario (t.d.)</t>
  </si>
  <si>
    <t>Ricercatore</t>
  </si>
  <si>
    <t>VQR 2011-2014</t>
  </si>
  <si>
    <t>VQR 2004-2010</t>
  </si>
  <si>
    <t>Consorzi</t>
  </si>
  <si>
    <t>AREA</t>
  </si>
  <si>
    <t># Prodotti conferiti (Area dell'addetto)</t>
  </si>
  <si>
    <t># totale di monografie conferite</t>
  </si>
  <si>
    <t># monografie che valgono doppio</t>
  </si>
  <si>
    <t># totale virtuale di monografie conferite</t>
  </si>
  <si>
    <t># istituzioni compl.</t>
  </si>
  <si>
    <t># Istituzioni compl.</t>
  </si>
  <si>
    <t># compl.</t>
  </si>
  <si>
    <t># dipartimenti classe</t>
  </si>
  <si>
    <t># dipartimenti compl.</t>
  </si>
  <si>
    <t># prodotti attesi degli addetti in mobilità (n_mob)</t>
  </si>
  <si>
    <t># prodotti attesi degli addetti NON in mobilità (n_nomob)</t>
  </si>
  <si>
    <t># istituzioni classe</t>
  </si>
  <si>
    <t>% prodotti A+B</t>
  </si>
  <si>
    <t># istituzioni complessive</t>
  </si>
  <si>
    <t># sottostrutture compl.</t>
  </si>
  <si>
    <t>Area 1 classe</t>
  </si>
  <si>
    <t>Area 1 R_ist</t>
  </si>
  <si>
    <t>Area 2 classe</t>
  </si>
  <si>
    <t>Area 2 R_ist</t>
  </si>
  <si>
    <t>Area 3 classe</t>
  </si>
  <si>
    <t>Area 3 R_ist</t>
  </si>
  <si>
    <t>Area 4 classe</t>
  </si>
  <si>
    <t>Area 4 R_ist</t>
  </si>
  <si>
    <t>Area 5 classe</t>
  </si>
  <si>
    <t>Area 5 R_ist</t>
  </si>
  <si>
    <t>Area 6 classe</t>
  </si>
  <si>
    <t>Area 6 R_ist</t>
  </si>
  <si>
    <t>Area 7 classe</t>
  </si>
  <si>
    <t>Area 7 R_ist</t>
  </si>
  <si>
    <t>Area 8a classe</t>
  </si>
  <si>
    <t>Area 8a R_ist</t>
  </si>
  <si>
    <t>Area 8b classe</t>
  </si>
  <si>
    <t>Area 8b R_ist</t>
  </si>
  <si>
    <t>Area 9 classe</t>
  </si>
  <si>
    <t>Area 9 R_ist</t>
  </si>
  <si>
    <t>Area 10 classe</t>
  </si>
  <si>
    <t>Area 10 R_ist</t>
  </si>
  <si>
    <t>Area 11a classe</t>
  </si>
  <si>
    <t>Area 11a R_ist</t>
  </si>
  <si>
    <t>Area 11b classe</t>
  </si>
  <si>
    <t>Area 11b R_ist</t>
  </si>
  <si>
    <t>Area 12 classe</t>
  </si>
  <si>
    <t>Area 12 R_ist</t>
  </si>
  <si>
    <t>Area 13 classe</t>
  </si>
  <si>
    <t>Area 13 R_ist</t>
  </si>
  <si>
    <t>Area 14 classe</t>
  </si>
  <si>
    <t>Area 14 R_ist</t>
  </si>
  <si>
    <t>Area3 R_ist</t>
  </si>
  <si>
    <t>Area7 R_ist</t>
  </si>
  <si>
    <t>Pos. grad. Classe</t>
  </si>
  <si>
    <t>Classi di valutazione VQR abbreviate</t>
  </si>
  <si>
    <t>A</t>
  </si>
  <si>
    <t>B</t>
  </si>
  <si>
    <t>C</t>
  </si>
  <si>
    <t>D</t>
  </si>
  <si>
    <t>E</t>
  </si>
  <si>
    <t>F</t>
  </si>
  <si>
    <t>Totale prodotti conferiti</t>
  </si>
  <si>
    <t>% su prodotti conferiti</t>
  </si>
  <si>
    <t>Classi di valutazione VQR</t>
  </si>
  <si>
    <t># atenei grandi (G)</t>
  </si>
  <si>
    <t># atenei medi (M)</t>
  </si>
  <si>
    <t># atenei piccoli (P)</t>
  </si>
  <si>
    <t>Soglia di passaggio dalla classe dimensionale media alla grande (M-&gt;G)</t>
  </si>
  <si>
    <t>Soglia di passaggio dalla classe dimensionale piccola alla media (P-&gt;M)</t>
  </si>
  <si>
    <r>
      <t xml:space="preserve">R </t>
    </r>
    <r>
      <rPr>
        <b/>
        <sz val="8"/>
        <color rgb="FF000000"/>
        <rFont val="Times New Roman"/>
        <family val="1"/>
      </rPr>
      <t>riferito alla mobilità nell'are</t>
    </r>
    <r>
      <rPr>
        <b/>
        <i/>
        <sz val="8"/>
        <color rgb="FF000000"/>
        <rFont val="Times New Roman"/>
        <family val="1"/>
      </rPr>
      <t>a</t>
    </r>
  </si>
  <si>
    <r>
      <t xml:space="preserve">R </t>
    </r>
    <r>
      <rPr>
        <b/>
        <sz val="8"/>
        <color rgb="FF000000"/>
        <rFont val="Times New Roman"/>
        <family val="1"/>
      </rPr>
      <t>riferito all'Area (esclusi gli addetti in mobilità)</t>
    </r>
  </si>
  <si>
    <r>
      <t xml:space="preserve">R </t>
    </r>
    <r>
      <rPr>
        <b/>
        <sz val="8"/>
        <color rgb="FF000000"/>
        <rFont val="Times New Roman"/>
        <family val="1"/>
      </rPr>
      <t>riferito all'Istituzione (esclusi gli addetti in mobilità)</t>
    </r>
  </si>
  <si>
    <t>Tabella 2.5. Prodotti attesi e prodotti conferiti per Area e tipologia. L’Area per ogni prodotto è quella indicata dalle istituzioni per la valutazione.</t>
  </si>
  <si>
    <t>#</t>
  </si>
  <si>
    <t>% totale virtuale di monografie sul totale Area</t>
  </si>
  <si>
    <t>% monografie che valgono doppio sul totale di monografie</t>
  </si>
  <si>
    <t>Tabella 2.10. Matrice dei flussi dei prodotti conferiti per Area dell'addetto e Area assegnata ai prodotti per la valutazione in percentuale riferita alle colonne della matrice</t>
  </si>
  <si>
    <t># addetti       (persone fisiche)</t>
  </si>
  <si>
    <t>Ricercatore (t.d.)</t>
  </si>
  <si>
    <t># Revisori con sede di lavoro in Italia</t>
  </si>
  <si>
    <t># Revisori con sede di lavoro all'estero</t>
  </si>
  <si>
    <t># totale revisori</t>
  </si>
  <si>
    <t># Revisioni di Revisori con sede di lavoro in Italia</t>
  </si>
  <si>
    <t># Revisioni di Revisori con sede di lavoro all'estero</t>
  </si>
  <si>
    <t>assegnate</t>
  </si>
  <si>
    <t>effettuate</t>
  </si>
  <si>
    <t>inevase</t>
  </si>
  <si>
    <t>rifiutate</t>
  </si>
  <si>
    <t>Prodotti conferiti</t>
  </si>
  <si>
    <t>% sui prodotti conferiti</t>
  </si>
  <si>
    <t># Totale Revisioni</t>
  </si>
  <si>
    <t>Figura 2.1 Percentuale dei prodotti conferiti per le università e enti di ricerca vigilati dal MIUR nei due esercizi di valutazione VQR</t>
  </si>
  <si>
    <t># prodotti presentati da 2 istituzioni</t>
  </si>
  <si>
    <t># prodotti presentati da 3 istituzioni</t>
  </si>
  <si>
    <t># prodotti presentati da 4 istituzioni</t>
  </si>
  <si>
    <t># prodotti presentati da più di 4 istituzioni</t>
  </si>
  <si>
    <t>A+B</t>
  </si>
  <si>
    <t>Differenza</t>
  </si>
  <si>
    <t>% sul totale area</t>
  </si>
  <si>
    <t>% totale virtuale di monografie sul totale area</t>
  </si>
  <si>
    <t># Prodotti attesi (area dell'addetto)</t>
  </si>
  <si>
    <t># Prodotti conferiti (area del prodotto)</t>
  </si>
  <si>
    <t># prodotti attesi (area dell'addetto)</t>
  </si>
  <si>
    <t># prodotti conferiti (area dell'addetto)</t>
  </si>
  <si>
    <t># prodotti conferiti (area del prodotto)</t>
  </si>
  <si>
    <t>Tabella 2.8. Matrice dei flussi dei prodotti conferiti per area dell'addetto e area assegnata ai prodotti per la valutazione</t>
  </si>
  <si>
    <t>Tabella 2.9. Matrice dei flussi dei prodotti conferiti per area dell'addetto e area assegnata ai prodotti per la valutazione in percentuale riferita alle righe della matrice</t>
  </si>
  <si>
    <t>Tabella 2.11. Distribuzione per area dei prodotti conferiti nei quattro anni della VQR</t>
  </si>
  <si>
    <t>Tabella 2.17. Le 16 aree,  la numerosità dei GEV e i coordinatori</t>
  </si>
  <si>
    <t>Tabella 2.18. La distribuzione dei membri GEV</t>
  </si>
  <si>
    <t>Tabella 2.19. La distribuzione degli addetti nelle varie categorie di afferenza</t>
  </si>
  <si>
    <t>SOTTOISTITUZIONI</t>
  </si>
  <si>
    <t>Di cui con valutazioni concordanti</t>
  </si>
  <si>
    <t>% sul totale</t>
  </si>
  <si>
    <t>Di cui con valutazioni discordanti di 1 classe</t>
  </si>
  <si>
    <t>Di cui con valutazioni discordanti di 2 classi</t>
  </si>
  <si>
    <t>Di cui con valutazioni discordanti di 3 classi</t>
  </si>
  <si>
    <t>Di cui con valutazioni discordanti di 4 classi</t>
  </si>
  <si>
    <t>Ai,j,N</t>
  </si>
  <si>
    <t>Ai,j,V</t>
  </si>
  <si>
    <t>Bi,j</t>
  </si>
  <si>
    <t>ND</t>
  </si>
  <si>
    <t>NP</t>
  </si>
  <si>
    <t>Top 50%</t>
  </si>
  <si>
    <t>tra gli estremi</t>
  </si>
  <si>
    <t>Bottom 50%</t>
  </si>
  <si>
    <t>estremo inferiore</t>
  </si>
  <si>
    <t>estremo superiore</t>
  </si>
  <si>
    <t>Enti di Ricerca vigilati e affini</t>
  </si>
  <si>
    <t>Figura 3.1: Numero di revisioni assegnate, effettuate, inevase e rifiutate per Area e per affiliazione (italiana o straniera)</t>
  </si>
  <si>
    <t>GEV 1</t>
  </si>
  <si>
    <t>GEV 2</t>
  </si>
  <si>
    <t>GEV 3</t>
  </si>
  <si>
    <t>GEV 4</t>
  </si>
  <si>
    <t>GEV 5</t>
  </si>
  <si>
    <t>GEV 6</t>
  </si>
  <si>
    <t>GEV 7</t>
  </si>
  <si>
    <t>GEV 8a</t>
  </si>
  <si>
    <t>GEV 8b</t>
  </si>
  <si>
    <t>GEV 9</t>
  </si>
  <si>
    <t>GEV 10</t>
  </si>
  <si>
    <t>GEV 11a</t>
  </si>
  <si>
    <t>GEV 11b</t>
  </si>
  <si>
    <t>GEV 12</t>
  </si>
  <si>
    <t>GEV 13</t>
  </si>
  <si>
    <t>GEV 14</t>
  </si>
  <si>
    <t>Italiani</t>
  </si>
  <si>
    <t>Stranieri</t>
  </si>
  <si>
    <t>% effettuate</t>
  </si>
  <si>
    <t>% inevase</t>
  </si>
  <si>
    <t>% rifiutate</t>
  </si>
  <si>
    <t>R riferito all'Area (esclusi gli addetti in mobilità)</t>
  </si>
  <si>
    <t>R riferito all'Istituzione (esclusi gli addetti in mobilità)</t>
  </si>
  <si>
    <t>R riferito alla mobilità nell'area</t>
  </si>
  <si>
    <t># componenti</t>
  </si>
  <si>
    <t>Straniera</t>
  </si>
  <si>
    <r>
      <t xml:space="preserve">Prodotti sottomessi alla </t>
    </r>
    <r>
      <rPr>
        <b/>
        <i/>
        <sz val="10"/>
        <color theme="1"/>
        <rFont val="Times New Roman"/>
        <family val="1"/>
      </rPr>
      <t>peer review</t>
    </r>
  </si>
  <si>
    <r>
      <t xml:space="preserve">Posizionamento dell'Istituzione nell'ordinamento derivante dalla distribuzione di </t>
    </r>
    <r>
      <rPr>
        <b/>
        <i/>
        <sz val="10"/>
        <color theme="1"/>
        <rFont val="Times New Roman"/>
        <family val="1"/>
      </rPr>
      <t>R</t>
    </r>
    <r>
      <rPr>
        <b/>
        <sz val="10"/>
        <color theme="1"/>
        <rFont val="Times New Roman"/>
        <family val="1"/>
      </rPr>
      <t xml:space="preserve"> nella VQR1</t>
    </r>
  </si>
  <si>
    <r>
      <t xml:space="preserve">Posizionamento dell'Istituzione rispetto alla mediana della distribuzione di </t>
    </r>
    <r>
      <rPr>
        <b/>
        <i/>
        <sz val="10"/>
        <color theme="1"/>
        <rFont val="Times New Roman"/>
        <family val="1"/>
      </rPr>
      <t>R</t>
    </r>
    <r>
      <rPr>
        <b/>
        <sz val="10"/>
        <color theme="1"/>
        <rFont val="Times New Roman"/>
        <family val="1"/>
      </rPr>
      <t xml:space="preserve"> nella VQR2</t>
    </r>
  </si>
  <si>
    <t># Prodotti attesi</t>
  </si>
  <si>
    <r>
      <rPr>
        <b/>
        <i/>
        <sz val="10"/>
        <color rgb="FF000000"/>
        <rFont val="Times New Roman"/>
        <family val="1"/>
      </rPr>
      <t>IRFS</t>
    </r>
    <r>
      <rPr>
        <b/>
        <sz val="10"/>
        <color rgb="FF000000"/>
        <rFont val="Times New Roman"/>
        <family val="1"/>
      </rPr>
      <t xml:space="preserve"> x 100</t>
    </r>
  </si>
  <si>
    <t>*</t>
  </si>
  <si>
    <t># di componenti GEV che hanno partecipato alla precedente VQR</t>
  </si>
  <si>
    <t>Enti vigilati</t>
  </si>
  <si>
    <r>
      <t xml:space="preserve">Prodotti sottoposti alla </t>
    </r>
    <r>
      <rPr>
        <b/>
        <i/>
        <sz val="10"/>
        <color theme="1"/>
        <rFont val="Times New Roman"/>
        <family val="1"/>
      </rPr>
      <t>peer review</t>
    </r>
  </si>
  <si>
    <t>Area8b R_ist</t>
  </si>
  <si>
    <t>Abbreviazione</t>
  </si>
  <si>
    <t>Università  della VALLE D'AOSTA</t>
  </si>
  <si>
    <t>Università  degli Studi di BARI ALDO MORO</t>
  </si>
  <si>
    <t>Politecnico di BARI</t>
  </si>
  <si>
    <t>Università  degli Studi della BASILICATA</t>
  </si>
  <si>
    <t>Università  Telematica "GIUSTINO FORTUNATO"</t>
  </si>
  <si>
    <t>Università  degli Studi di BERGAMO</t>
  </si>
  <si>
    <t>Università  degli Studi di BOLOGNA</t>
  </si>
  <si>
    <t>Libera Università  di BOLZANO</t>
  </si>
  <si>
    <t>Università  degli Studi di SCIENZE GASTRONOMICHE</t>
  </si>
  <si>
    <t>Università  degli Studi di BRESCIA</t>
  </si>
  <si>
    <t>Università  degli Studi di CAGLIARI</t>
  </si>
  <si>
    <t>Università  della CALABRIA</t>
  </si>
  <si>
    <t>Università  degli Studi di CAMERINO</t>
  </si>
  <si>
    <t>LUM "Jean Monnet"</t>
  </si>
  <si>
    <t>Università  degli Studi di CASSINO e del LAZIO MERIDIONALE</t>
  </si>
  <si>
    <t>Università  "Carlo Cattaneo" - LIUC</t>
  </si>
  <si>
    <t>Università  degli Studi di CATANIA</t>
  </si>
  <si>
    <t>Università  degli Studi "Magna Graecia" di CATANZARO</t>
  </si>
  <si>
    <t>Università  degli Studi "G. d'Annunzio" CHIETI-PESCARA</t>
  </si>
  <si>
    <t>UKE - Università  Kore di ENNA</t>
  </si>
  <si>
    <t>Università  degli Studi di FERRARA</t>
  </si>
  <si>
    <t>Università  degli Studi di FIRENZE</t>
  </si>
  <si>
    <t>Italian University Line - IUL</t>
  </si>
  <si>
    <t>Firenze IUL</t>
  </si>
  <si>
    <t>Università  degli Studi di FOGGIA</t>
  </si>
  <si>
    <t>Università  degli Studi di GENOVA</t>
  </si>
  <si>
    <t>Università  degli Studi INSUBRIA Varese-Como</t>
  </si>
  <si>
    <t>Università  degli Studi de L'AQUILA</t>
  </si>
  <si>
    <t>Scuola IMT - Istituzioni, Mercati, Tecnologie - Alti Studi - LUCCA</t>
  </si>
  <si>
    <t>Università  degli Studi di MACERATA</t>
  </si>
  <si>
    <t>Università  Politecnica delle MARCHE</t>
  </si>
  <si>
    <t>Università  degli Studi di MESSINA</t>
  </si>
  <si>
    <t>Università  degli Studi di MILANO</t>
  </si>
  <si>
    <t>Università  degli Studi di MILANO-BICOCCA</t>
  </si>
  <si>
    <t>Università  Commerciale "Luigi Bocconi" MILANO</t>
  </si>
  <si>
    <t>Università  Cattolica del Sacro Cuore</t>
  </si>
  <si>
    <t>HUMANITAS University</t>
  </si>
  <si>
    <t>Libera Università  di lingue e comunicazione IULM-MI</t>
  </si>
  <si>
    <t>Politecnico di MILANO</t>
  </si>
  <si>
    <t>Libera Università  "Vita Salute S.Raffaele" MILANO</t>
  </si>
  <si>
    <t>Università  degli Studi di MODENA e REGGIO EMILIA</t>
  </si>
  <si>
    <t>Università  degli Studi del MOLISE</t>
  </si>
  <si>
    <t>Università  degli Studi Suor Orsola Benincasa - NAPOLI</t>
  </si>
  <si>
    <t>Università  degli Studi di NAPOLI "Federico II"</t>
  </si>
  <si>
    <t>Seconda Università  degli Studi di NAPOLI</t>
  </si>
  <si>
    <t>Università  degli Studi di NAPOLI "L'Orientale"</t>
  </si>
  <si>
    <t>Università  degli Studi di NAPOLI "Parthenope"</t>
  </si>
  <si>
    <t>Università  Telematica PEGASO</t>
  </si>
  <si>
    <t>Università  Telematica "E-CAMPUS"</t>
  </si>
  <si>
    <t>Università  degli Studi di PADOVA</t>
  </si>
  <si>
    <t>Università  degli Studi di PALERMO</t>
  </si>
  <si>
    <t>Università  degli Studi di PARMA</t>
  </si>
  <si>
    <t>Università  degli Studi di PAVIA</t>
  </si>
  <si>
    <t>I.U.S.S. - Istituto Universitario di Studi Superiori - PAVIA</t>
  </si>
  <si>
    <t>Università  degli Studi di PERUGIA</t>
  </si>
  <si>
    <t>Università  per Stranieri di PERUGIA</t>
  </si>
  <si>
    <t>Università  degli Studi del PIEMONTE ORIENTALE "Amedeo Avogadro"-Vercelli</t>
  </si>
  <si>
    <t>Università  di PISA</t>
  </si>
  <si>
    <t>Scuola Normale Superiore di PISA</t>
  </si>
  <si>
    <t>Scuola Superiore di Studi Universitari e Perfezionamento Sant'Anna</t>
  </si>
  <si>
    <t>Università  degli Studi "Mediterranea" di REGGIO CALABRIA</t>
  </si>
  <si>
    <t>Università  per Stranieri "Dante Alighieri" di REGGIO CALABRIA</t>
  </si>
  <si>
    <t>Università  Telematica "Universitas MERCATORUM"</t>
  </si>
  <si>
    <t>Università  "Campus Bio-Medico" di ROMA</t>
  </si>
  <si>
    <t>Università  degli Studi EUROPEA di ROMA</t>
  </si>
  <si>
    <t>Università  degli Studi di ROMA "Foro Italico"</t>
  </si>
  <si>
    <t>Università  degli Studi di ROMA "La Sapienza"</t>
  </si>
  <si>
    <t>LINK CAMPUS University</t>
  </si>
  <si>
    <t>Libera Univ. Inter.le Studi Sociali "Guido Carli" LUISS-ROMA</t>
  </si>
  <si>
    <t>Libera Università  degli Studi "Maria SS.Assunta" - LUMSA</t>
  </si>
  <si>
    <t>Università  Telematica GUGLIELMO MARCONI</t>
  </si>
  <si>
    <t>Università  Telematica San Raffaele Roma</t>
  </si>
  <si>
    <t>Università  degli Studi di ROMA "Tor Vergata"</t>
  </si>
  <si>
    <t>Università  degli Studi ROMA TRE</t>
  </si>
  <si>
    <t>UNICUSANO Università  degli Studi Niccolà² Cusano -Telematica Roma</t>
  </si>
  <si>
    <t>Università  Telematica Internazionale UNINETTUNO</t>
  </si>
  <si>
    <t>Università  degli Studi Internazionali di ROMA (UNINT)</t>
  </si>
  <si>
    <t>Università  Telematica UNITELMA SAPIENZA</t>
  </si>
  <si>
    <t>Università  del SALENTO</t>
  </si>
  <si>
    <t>Università  degli Studi di SALERNO</t>
  </si>
  <si>
    <t>Università  degli Studi del SANNIO di BENEVENTO</t>
  </si>
  <si>
    <t>Università  degli Studi di SASSARI</t>
  </si>
  <si>
    <t>Università  degli Studi di SIENA</t>
  </si>
  <si>
    <t>Università  per Stranieri di SIENA</t>
  </si>
  <si>
    <t>Università  degli Studi di TERAMO</t>
  </si>
  <si>
    <t>Università  degli Studi di TORINO</t>
  </si>
  <si>
    <t>Politecnico di TORINO</t>
  </si>
  <si>
    <t>Università Telematica "Leonardo da Vinci"</t>
  </si>
  <si>
    <t>Torrevecchia Teatina Leonardo da Vinci</t>
  </si>
  <si>
    <t>Università  degli Studi di TRENTO</t>
  </si>
  <si>
    <t>Università  degli Studi di TRIESTE</t>
  </si>
  <si>
    <t>Scuola Internazionale Superiore di Studi Avanzati di TRIESTE</t>
  </si>
  <si>
    <t>Università  degli Studi della TUSCIA</t>
  </si>
  <si>
    <t>Università  degli Studi di UDINE</t>
  </si>
  <si>
    <t>Università  degli Studi di URBINO "Carlo BO"</t>
  </si>
  <si>
    <t>Università  "Ca' Foscari" VENEZIA</t>
  </si>
  <si>
    <t>Università  IUAV di VENEZIA</t>
  </si>
  <si>
    <t>Università  degli Studi di VERONA</t>
  </si>
  <si>
    <t>Agenzia Spaziale Italiana</t>
  </si>
  <si>
    <t>Consiglio Nazionale delle Ricerche</t>
  </si>
  <si>
    <t>Consorzio per l'Area di Ricerca Scientifica e Tecnologica di Trieste</t>
  </si>
  <si>
    <t>Istituto Italiano di Studi Germanici</t>
  </si>
  <si>
    <t>Istituto Nazionale di Alta Matematica "Francesco Severi"</t>
  </si>
  <si>
    <t>Istituto Nazionale di Astrofisica</t>
  </si>
  <si>
    <t>Istituto Nazionale di Fisica Nucleare</t>
  </si>
  <si>
    <t>Istituto Nazionale di Oceanografia e di Geofisica Sperimentale</t>
  </si>
  <si>
    <t>Istituto Nazionale di Ricerca Metrologica</t>
  </si>
  <si>
    <t>Istituto Nazionale Geofisica e Vulcanologia</t>
  </si>
  <si>
    <t>Stazione Zoologica "Anton Dohrn" di Napoli</t>
  </si>
  <si>
    <t>Consiglio per la ricerca in agricoltura e l'analisi dell'economia agraria</t>
  </si>
  <si>
    <t>FONDAZIONE BRUNO KESSLER</t>
  </si>
  <si>
    <t>Laboratorio Europeo di Spettroscopia non Lineare</t>
  </si>
  <si>
    <t>Istituto Italiano di Tecnologia</t>
  </si>
  <si>
    <t>Tabella 2.3 Consorzi interuniversitari e altri enti partecipanti alla VQR2 su base volontaria</t>
  </si>
  <si>
    <t>Consorzio Interuniversitario Biotecnologie</t>
  </si>
  <si>
    <t>Consorzio Interuniversitario Istituto Nazionale Biostrutture e Biosistemi</t>
  </si>
  <si>
    <t>Consorzio Interuniversitario Nazionale per la Scienza e Tecnologia dei Materiali</t>
  </si>
  <si>
    <t>Consorzio Interuniversitario Nazionale per l'Informatica</t>
  </si>
  <si>
    <t>Consorzio Interuniversitario per lo Sviluppo dei Sistemi a Grande Interfase</t>
  </si>
  <si>
    <t>Consorzio Interuniversitario Reattività Chimica e Catalisi</t>
  </si>
  <si>
    <t>Consorzio Interuniversitario Risonanze Magnetiche di Metallo Proteine</t>
  </si>
  <si>
    <t>Consorzio Nazionale Interuniversitario per le Scienze del Mare</t>
  </si>
  <si>
    <t>Consorzio Nazionale Interuniversitario per le Telecomunicazioni</t>
  </si>
  <si>
    <t>Centro Euro-Mediterraneo sui Cambiamenti Climatici S.c.a r.l.</t>
  </si>
  <si>
    <t>Consorzio Universitario di Economia Industriale e Manageriale</t>
  </si>
  <si>
    <t>Istituto Superiore Mario Boella</t>
  </si>
  <si>
    <t>Venezia Cà  Foscari</t>
  </si>
  <si>
    <t>Totale Universitià</t>
  </si>
  <si>
    <t>Totale enti di ricerca vigilati dal MIUR</t>
  </si>
  <si>
    <t>Enti di ricerca vigilati dal MIUR</t>
  </si>
  <si>
    <t>Dirigente di ricerca/ Direttore di Istituto</t>
  </si>
  <si>
    <t>Primo ricercatore</t>
  </si>
  <si>
    <t>Dirigente tecnologo</t>
  </si>
  <si>
    <t>Primo tecnologo</t>
  </si>
  <si>
    <t>Tecnologo</t>
  </si>
  <si>
    <t>Addetti universitari affiliati a Enti vigilati</t>
  </si>
  <si>
    <t>% Prodotti attesi 
sul totale Università</t>
  </si>
  <si>
    <t>% Prodotti attesi sul totale Università</t>
  </si>
  <si>
    <r>
      <rPr>
        <b/>
        <i/>
        <sz val="10"/>
        <color rgb="FF000000"/>
        <rFont val="Times New Roman"/>
        <family val="1"/>
      </rPr>
      <t>IRAS1</t>
    </r>
    <r>
      <rPr>
        <b/>
        <sz val="10"/>
        <color rgb="FF000000"/>
        <rFont val="Times New Roman"/>
        <family val="1"/>
      </rPr>
      <t xml:space="preserve"> x w 
x 100</t>
    </r>
  </si>
  <si>
    <r>
      <rPr>
        <b/>
        <i/>
        <sz val="10"/>
        <color rgb="FF000000"/>
        <rFont val="Times New Roman"/>
        <family val="1"/>
      </rPr>
      <t>IRAS2</t>
    </r>
    <r>
      <rPr>
        <b/>
        <sz val="10"/>
        <color rgb="FF000000"/>
        <rFont val="Times New Roman"/>
        <family val="1"/>
      </rPr>
      <t xml:space="preserve"> x w 
x 100</t>
    </r>
  </si>
  <si>
    <r>
      <rPr>
        <b/>
        <i/>
        <sz val="10"/>
        <color rgb="FF000000"/>
        <rFont val="Times New Roman"/>
        <family val="1"/>
      </rPr>
      <t>IRAS3</t>
    </r>
    <r>
      <rPr>
        <b/>
        <sz val="10"/>
        <color rgb="FF000000"/>
        <rFont val="Times New Roman"/>
        <family val="1"/>
      </rPr>
      <t xml:space="preserve"> x w 
x 100</t>
    </r>
  </si>
  <si>
    <r>
      <rPr>
        <b/>
        <i/>
        <sz val="10"/>
        <color rgb="FF000000"/>
        <rFont val="Times New Roman"/>
        <family val="1"/>
      </rPr>
      <t>IRAS4</t>
    </r>
    <r>
      <rPr>
        <b/>
        <sz val="10"/>
        <color rgb="FF000000"/>
        <rFont val="Times New Roman"/>
        <family val="1"/>
      </rPr>
      <t xml:space="preserve"> x w 
x 100</t>
    </r>
  </si>
  <si>
    <r>
      <rPr>
        <b/>
        <i/>
        <sz val="10"/>
        <color rgb="FF000000"/>
        <rFont val="Times New Roman"/>
        <family val="1"/>
      </rPr>
      <t>IRAS5</t>
    </r>
    <r>
      <rPr>
        <b/>
        <sz val="10"/>
        <color rgb="FF000000"/>
        <rFont val="Times New Roman"/>
        <family val="1"/>
      </rPr>
      <t xml:space="preserve"> x w 
x 100</t>
    </r>
  </si>
  <si>
    <t>Ente vigilato e assimilato</t>
  </si>
  <si>
    <t>% Prodotti attesi sul
totale Enti vigilati e assimilati</t>
  </si>
  <si>
    <t>IRFS x 100</t>
  </si>
  <si>
    <t>% Prodotti attesi sul 
totale Enti vigilati e assimilati</t>
  </si>
  <si>
    <t>% Prodotti attesi 
sul totale Consorzi</t>
  </si>
  <si>
    <t>% Prodotti attesi sul totale Consorzi</t>
  </si>
  <si>
    <t>IRAC1 x w 
x 100</t>
  </si>
  <si>
    <t>IRAC2 x w 
x 100</t>
  </si>
  <si>
    <t>IRAC3 x w 
x 100</t>
  </si>
  <si>
    <t>IRAC4 x w 
x 100</t>
  </si>
  <si>
    <t>Altro ente volontario</t>
  </si>
  <si>
    <t>% Prodotti attesi
sul totale Altri enti volontari</t>
  </si>
  <si>
    <t>IRAE1 x w 
x 100</t>
  </si>
  <si>
    <t>IRAE2 x w 
x 100</t>
  </si>
  <si>
    <t>IRAE3 x w 
x 100</t>
  </si>
  <si>
    <t>IRAE4 x w 
x 100</t>
  </si>
  <si>
    <t>Tabella 6.19a. Elenco delle Università in ordine alfabetico con i valori dell’indicatore R di mobilità nell’area degli addetti in mobilità dell’istituzione nelle sedici Aree</t>
  </si>
  <si>
    <t>Tabella 6.19b. Elenco degli Enti di ricerca vigilati e assimilati in ordine alfabetico con i valori dell’indicatore R di mobilità nell’area degli addetti in mobilità dell’istituzione nelle sedici Aree</t>
  </si>
  <si>
    <t xml:space="preserve">Tabella 6.21a. Elenco delle Università  in ordine alfabetico con i valori del l’indicatore R  riferito all’istituzione degli addetti in mobilità dell’area </t>
  </si>
  <si>
    <t xml:space="preserve">Tabella 6.21b. Elenco degli enti di ricerca vigilati e assimilati  in ordine alfabetico con i valori del l’indicatore R  riferito all’istituzione degli addetti in mobilità dell’area </t>
  </si>
  <si>
    <t>1 autore</t>
  </si>
  <si>
    <t>2 autori</t>
  </si>
  <si>
    <t>3 autori</t>
  </si>
  <si>
    <t>4 autori</t>
  </si>
  <si>
    <t>5-10 autori</t>
  </si>
  <si>
    <t>11-100 autori</t>
  </si>
  <si>
    <t>oltre 100 autori</t>
  </si>
  <si>
    <t># minimo di autori</t>
  </si>
  <si>
    <t>Primo quartile</t>
  </si>
  <si>
    <t>Secondo quartile</t>
  </si>
  <si>
    <t>Terzo quartile</t>
  </si>
  <si>
    <t># massimo di autori</t>
  </si>
  <si>
    <t>IQR</t>
  </si>
  <si>
    <t>Media</t>
  </si>
  <si>
    <t>Deviazione standard</t>
  </si>
  <si>
    <t>Tabella 2.16. Statistiche descrittive delle distribuzioni del numero di autori per prodotto nelle 16 aree. Nello specifico: numero di prodotti conferiti; numero di autori minimo; numero di autori corrispondenti al primo quartile di Area; numero di autori corrispondenti al secondo quartile (mediana) di Area; numero di autori corrispondenti al terzo quartile di Area; numero di autori massimo; differenza tra il numero di autori corrispondenti al terzo quartile e il numero di autori corrispondenti al primo quartile (scarto interquatile - IQR); numero medio di autori per prodotto; deviazione standard del numero di autori per prodotto.</t>
  </si>
  <si>
    <t>N.B.: I dati per le aree bibliometriche escludono il caso anomalo dell'Area-13 di un prodotto con 660 autori</t>
  </si>
  <si>
    <t>Presenza nei due esercizi VQR</t>
  </si>
  <si>
    <t>presente in VQR2</t>
  </si>
  <si>
    <t>presente in entrambe</t>
  </si>
  <si>
    <t>Tabella  6.22. Elenco delle istituzioni in ordine alfabetico e classe dimensionale, con i valori degli indicatori Ai,j,V, Ai,j,N e Bi,j nelle 16 aree; # di Istituzioni presenti nell'area sia nella VQR1 che nella VQR2; posizionamento dell'Istituzione nell'ordinamento derivante dalla distribuzione di R nella VQR1 (per il calcolo di Bi,j); posizionamento dell'Istituzione rispetto alla mediana della distribuzione di R nella VQR2 (per il calcolo di Bi,j nel caso l'Istituzione non fosse presente nell'area nella VQR1 - NP)</t>
  </si>
  <si>
    <t># Istituzioni nell'area presenti nella rispettiva classe</t>
  </si>
  <si>
    <t xml:space="preserve">Tabella 6.20a. Elenco delle Università  in ordine alfabetico con i valori del l’indicatore R  riferito all’area degli addetti in mobilità dell’area </t>
  </si>
  <si>
    <t xml:space="preserve">Tabella 6.20b. Elenco degli Enti di ricerca vigilati e assimilati in ordine alfabetico con i valori dell’indicatore R  riferito all’area dgli addetti in mobilità dell’area </t>
  </si>
  <si>
    <t xml:space="preserve">Tabella 3.5. Numeri assoluti e percentuali di prodotti valutati bibliometricamente e di prodotti con classificazione IR per ogni area. L’attribuzione dei prodotti alle aree è fatta sulla base dell’addetto cui i prodotti sono stati associati.  </t>
  </si>
  <si>
    <t>Tabella 2.4. Prodotti attesi e prodotti conferiti per le università e gli enti di ricerca vigilati dal MIUR nei due esercizi di valutazione VQR</t>
  </si>
  <si>
    <t>Tabella 2.5. Prodotti attesi e prodotti conferiti per area e tipologia. L’area per ogni prodotto è quella indicata dalle istituzioni per la valutazione</t>
  </si>
  <si>
    <t>Tabella 2.6 Prodotti attesi e prodotti conferiti per area e tipologia. L’area per ogni prodotto è quella di appartenenza dell’addetto cui il prodotto è associato</t>
  </si>
  <si>
    <t>Tabella 2.13. Numero di prodotti conferiti per area e per lingua del prodotto</t>
  </si>
  <si>
    <t>Figura 2.6. Distribuzione del numero di autori per prodotto nelle 16 aree (distinguendo tra Aree bibliometriche e Aree non bibliometriche)</t>
  </si>
  <si>
    <t>Esempio di pirate plot per la comprensione della sua lettura. I dati si riferiscono all'Area 3 selezionando i soli prodotti con al massimo 50 autori</t>
  </si>
  <si>
    <t>Tabella 3.1. Numero di revisori per area distinti per affiliazione (italiana o straniera); i revisori sono ripetuti per ogni SSD di competenza</t>
  </si>
  <si>
    <t>Tabella 3.2. Revisioni assegnate, effettuate e rifiutate per area e per affiliazione (italiana o straniera), con l’esclusione delle revisioni effettuate internamente dai membri GEV</t>
  </si>
  <si>
    <t>Tabella 3.4: Numero e percentuali di revisioni peer discordanti per 1, 2, 3 e 4 classi per area</t>
  </si>
  <si>
    <t>Tabella 6.1. Soglie delle classi dimensionali per gli atenei nelle 16 aree, riferite al # di prodotti attesi</t>
  </si>
  <si>
    <t>Tabella 6.2. Numeri e percentuali complessivi dei prodotti nelle classi di valutazione VQR</t>
  </si>
  <si>
    <t>Figura 6.1. Numeri e percentuali complessivi dei prodotti nelle classi di valutazione VQR</t>
  </si>
  <si>
    <t>Tabella 6.3. Numeri e percentuali per area dei prodotti nelle classi di valutazione VQR</t>
  </si>
  <si>
    <t>Figura 6.2. Percentuali per area dei prodotti nelle classi di valutazione VQR </t>
  </si>
  <si>
    <t>Tabella 6.12. Elenco delle Università in ordine alfabetico con i valori degli indicatori IRAS del Bando, calcolati su sedici aree, pesati con i pesi di area.</t>
  </si>
  <si>
    <t>Tabella 6.14. Elenco degli enti di ricerca vigilati e assimilati in ordine alfabetico con i valori degli indicatori IRAS del Bando, calcolati su sedici aree, pesati con i pesi di area</t>
  </si>
  <si>
    <t>Tabella 6.16. Elenco dei consorzi in ordine alfabetico con i valori degli indicatori IRAS del Bando, calcolati su sedici aree, pesati con i pesi di area</t>
  </si>
  <si>
    <t>Tabella 6.17. Elenco degli altri enti volontari in ordine alfabetico con il valore dell'indicatore finale di struttura IRFS (vedi formule (8) e (9)) confrontato con la percentuale di prodotti attesi sul totale delle università. In rosso i valori inferiori alla percentuale di prodotti attesi, in azzurro i valori superiori</t>
  </si>
  <si>
    <t>Tabella 6.18. Elenco degli altri enti volontari in ordine alfabetico con i valori degli indicatori IRAS del Bando, calcolati su sedici aree, pesati con i pesi di area</t>
  </si>
  <si>
    <t>Tabella 6.23. Distribuzione nelle aree del numero e dell’indicatore R dei prodotti presentati da più istituzioni</t>
  </si>
  <si>
    <t>Tabella 3.3. Numero e percentuale di prodotti totali e prodotti sottoposti a revisione peer per area</t>
  </si>
  <si>
    <t xml:space="preserve">Tabella 6.4: Elenco delle università per area con i valori degli indicatori della qualità media dei prodotti attesi e posizione in graduatoria per ogni area. I parametri v e n rappresentano rispettivamente la valutazione complessiva e il numero di prodotti attesi. Gli indicatori I, R e X rappresentano il voto medio dei prodotti attesi dell’università nell’area, il rapporto tra voto medio dell’università e voto medio di area e il rapporto tra la frazione di prodotti eccellenti ed elevati dell’università  nell’area e la frazione di prodotti eccellenti ed elevati dell’area. Le colonne Pos. grad. compl. e  Pos. grad. Classe rappresentano rispettivamente la posizione dell’università nella graduatoria complessiva di area delle università e la posizione nella graduatoria della classe dimensionale di appartenenza.  Le colonne # istituzioni compl. e  # istituzioni classe indicano il numero complessivo delle università che hanno presentato prodotti nell’area e il numero delle università  all’interno della classe dimensionale. Infine, la colonna Classe dimensionale indica la classe dimensionale di appartenenza dell’università (P=piccolo, M= medio, G=grande) </t>
  </si>
  <si>
    <t xml:space="preserve">                                                        Enti Vigilati dal MIUR</t>
  </si>
  <si>
    <t xml:space="preserve">                                                  Enti di ricerca volontari assimilati</t>
  </si>
  <si>
    <t xml:space="preserve">                                                        Altri Enti partecipanti su base volontaria</t>
  </si>
  <si>
    <t xml:space="preserve">                                                                    Consorzi Interuniversitari</t>
  </si>
  <si>
    <t>Distribuzione dei componenti GEV 
per affiliazione</t>
  </si>
  <si>
    <t>Distribuzione dei componenti GEV 
per genere</t>
  </si>
  <si>
    <t>Distribuzione dei componenti GEV di affiliazione italiana 
per area geografica</t>
  </si>
  <si>
    <t>Tabella 6.5: Elenco degli enti di ricerca (vigilati e volontari assimilati) per area con i valori degli indicatori della qualità media dei prodotti attesi e posizione in graduatoria per ogni area. I parametri v e n rappresentano rispettivamente la valutazione complessiva e il numero di prodotti attesi. Gli indicatori I, R e X rappresentano il voto medio dei prodotti attesi dell’istituzione nell’area, il rapporto tra voto medio dell’istituzione e voto medio di area e il rapporto rapporto tra la frazione di prodotti eccellenti ed elevati dell’istituzione  nell’area e la frazione di prodotti eccellenti ed elevati dell’area. La colonna Pos. grad. compl. rappresenta la posizione dell’istituzione nella graduatoria complessiva di area degli enti vigilati e volontari assimilati.  La colonna # istituzioni complessive indica il numero complessivo degli enti vigilati e volontari assimilati che hanno presentato prodotti nell’area.</t>
  </si>
  <si>
    <t>Tabella 6.6: Elenco degli altri enti (volontari) per area con i valori degli indicatori della qualità media dei prodotti attesi e posizione in graduatoria per ogni area. I parametri v e n rappresentano rispettivamente la valutazione complessiva e il numero di prodotti attesi. Gli indicatori I, R e X rappresentano il voto medio dei prodotti attesi dell’istituzione nell’area, il rapporto tra voto medio dell’istituzione e voto medio di area e il rapporto tra la frazione di prodotti eccellenti ed elevati dell’istituzione  nell’area e la frazione di prodotti eccellenti ed elevati dell’area. La colonna Pos. grad. compl. rappresenta la posizione dell’istituzione nella graduatoria complessiva di area degli altri enti volontari.  La colonna # istituzioni complessive indica il numero complessivo degli altri enti volontari che hanno presentato prodotti nell’area.</t>
  </si>
  <si>
    <t>Tabella 6.7: Elenco dei consorzi interuniversitari per area con i valori degli indicatori della qualità media dei prodotti attesi e posizione in graduatoria per ogni area. I parametri v e n rappresentano rispettivamente la valutazione complessiva e il numero di prodotti attesi. Gli indicatori I, R e X rappresentano il voto medio dei prodotti attesi dell’istituzione nell’area, il rapporto tra voto medio dell’istituzione e voto medio di area e il rapporto tra la frazione di prodotti eccellenti ed elevati dell’istituzione  nell’area e la frazione di prodotti eccellenti ed elevati dell’area. La colonna Pos. grad. compl. rappresenta la posizione dell’istituzione nella graduatoria complessiva di area dei consorzi interuniversitari.  La colonna # istituzioni complessive indica il numero complessivo dei consorzi interuniversitari che hanno presentato prodotti nell’area.</t>
  </si>
  <si>
    <t xml:space="preserve">Tabella 6.8b: Riepilogo della valutazione degli enti vigilati e volontari assimilati nelle sedici aree.  Le colonne corrispondono alle sedici aree VQR. La colonna indica il valore dell’indicatore R dell’istituzione nell’area. Il codice dei colori delle celle ha il significato seguente: il verde indica che l’istituzione occupa la prima posizione, il rosso che l’istituzione sta nell’ultima posizione. </t>
  </si>
  <si>
    <t>Tabella 6.10: Elenco delle sottoistituzioni degli enti di ricerca vigilati e volontari assimilati per area con i valori degli indicatori della qualità media dei prodotti attesi e posizione in graduatoria per ogni area. I parametri v e n rappresentano rispettivamente la valutazione complessiva e il numero di prodotti attesi. Gli indicatori I, R e X rappresentano il voto medio dei prodotti attesi della sottoistituzione nell’area, il rapporto tra voto medio della sottoistituzione e voto medio di area e il rapporto tra la frazione di prodotti eccellenti ed elevati della sottoistituzione  nell’area e la frazione di prodotti eccellenti ed elevati dell’area. La colonne Pos. grad. compl. rappresenta la posizione della sottoistituzione nella graduatoria complessiva di area delle sottoistituzioni.  Le colonne # istituzioni complessive indica il numero complessivo delle sottoistituzioni degli enti vigilati e volontari assimilati che hanno presentato prodotti nell’area.</t>
  </si>
  <si>
    <t>Tabella 6.9: Elenco dei dipartimenti delle università elencati in ordine alfabetico per area e università con i valori degli indicatori della qualità media dei prodotti attesi e posizione in graduatoria per ogni area. I parametri v e n rappresentano rispettivamente la valutazione complessiva e il numero di prodotti attesi. Gli indicatori I, R e X rappresentano il voto medio dei prodotti attesi del dipartimento nell’area, il rapporto tra voto medio dell’università e voto medio di area e il rapporto tra la frazione di prodotti eccellenti ed elevati del dipartimento  nell’area e la frazione di prodotti eccellenti ed elevati dell’area. Le colonne Pos. grad. compl. e  Pos. grad. Classe rappresentano rispettivamente la posizione del dipartimento nella graduatoria complessiva di area dei dipartimenti e la posizione nella graduatoria della classe dimensionale di appartenenza.  Le colonne # istituzioni compl. e  # istituzioni classe indicano il numero complessivo dei dipartimenti che hanno presentato prodotti nell’area e il numero dei dipartimenti all’interno della classe dimensionale. Infine, la colonna Classe dimensionale indica la classe dimensionale di appartenenza dell’istituzione (G=Grande, M=Medio, P=Piccolo).</t>
  </si>
  <si>
    <t xml:space="preserve">Tabella 6.8a: Riepilogo della valutazione delle università nelle sedici aree.  Le coppie di colonne corrispondono alle sedici aree VQR. La prima colonna di ogni coppia riporta la tipologia dell’istituzione nella Classe dimensionale (Grande, Media, Piccola) e la seconda colonna il valore dell’indicatore R dell’istituzione nell’area. Il codice dei colori delle celle ha il significato seguente: il verde indica che l’università occupa la prima posizione nella classe dimensionale di area, l’azzurro che l’istituzione sta nel primo quartile della distribuzione, il rosso che l’istituzione sta nell’ultimo quartile della distribuzione. L’assenza di colorazione, infine, indica la presenza dell’istituzione nel secondo o nel terzo quartile senza distinzione. </t>
  </si>
  <si>
    <r>
      <t xml:space="preserve">R </t>
    </r>
    <r>
      <rPr>
        <b/>
        <sz val="8"/>
        <color rgb="FF000000"/>
        <rFont val="Times New Roman"/>
        <family val="1"/>
      </rPr>
      <t>dei prodotti presentati da 2 istituzioni rispetto a tutti i conferiti</t>
    </r>
  </si>
  <si>
    <r>
      <t xml:space="preserve">R </t>
    </r>
    <r>
      <rPr>
        <b/>
        <sz val="8"/>
        <color rgb="FF000000"/>
        <rFont val="Times New Roman"/>
        <family val="1"/>
      </rPr>
      <t>dei prodotti presentati da 3 istituzioni rispetto a tutti i conferiti</t>
    </r>
  </si>
  <si>
    <r>
      <t xml:space="preserve">R </t>
    </r>
    <r>
      <rPr>
        <b/>
        <sz val="8"/>
        <color rgb="FF000000"/>
        <rFont val="Times New Roman"/>
        <family val="1"/>
      </rPr>
      <t>dei prodotti presentati da 4 istituzioni rispetto a tutti i conferiti</t>
    </r>
  </si>
  <si>
    <r>
      <t xml:space="preserve">R </t>
    </r>
    <r>
      <rPr>
        <b/>
        <sz val="8"/>
        <color rgb="FF000000"/>
        <rFont val="Times New Roman"/>
        <family val="1"/>
      </rPr>
      <t>dei prodotti presentati da più di 4 istituzioni rispetto a tutti i prodotti conferiti</t>
    </r>
  </si>
  <si>
    <t>% prodotti eccellenti presentati da una istituzione su prodotti conferiti</t>
  </si>
  <si>
    <t>% prodotti eccellenti presentati da due o più istituzioni su prodotti conferiti</t>
  </si>
  <si>
    <t>% totale di prodotti eccellenti su prodotti conferiti</t>
  </si>
  <si>
    <t>Figura 6.4. Distribuzione nelle aree delle percentuali dei prodotti classificati eccellenti o elevati presentati da due o più di due istituzioni</t>
  </si>
  <si>
    <t>Totale eccell.</t>
  </si>
  <si>
    <t xml:space="preserve"> Tot. Inviati</t>
  </si>
  <si>
    <t># Prodotti valutazione bibliometrica</t>
  </si>
  <si>
    <t># Prodotti valutatazione IR</t>
  </si>
  <si>
    <t># prodotti inviati da una istituzione</t>
  </si>
  <si>
    <t xml:space="preserve"># prodotti eccellenti presentati da una istituzione </t>
  </si>
  <si>
    <t xml:space="preserve"># prodotti eccellenti presentati da due istituzioni </t>
  </si>
  <si>
    <t># prodotti inviati da due istituzione</t>
  </si>
  <si>
    <t>Tabella 2.1 Le università partecipanti alla VQR2</t>
  </si>
  <si>
    <t>Tabella 6.11. Elenco delle università in ordine alfabetico con il valore dell'indicatore finale di struttura IRFS (vedi formule (8) e (9)) confrontato con la percentuale di prodotti attesi sul totale delle università. In rosso i valori inferiori alla percentuale di prodotti attesi, in azzurro i valori superiori</t>
  </si>
  <si>
    <t>Tabella 6.15. Elenco dei consorzi in ordine alfabetico con il valore dell'indicatore finale di struttura IRFS (vedi formule (8) e (9)) confrontato con la percentuale di prodotti attesi sul totale delle università. In rosso i valori inferiori alla percentuale di prodotti attesi, in azzurro i valori superiori</t>
  </si>
  <si>
    <t>Tabella 2.15. Distribuzione del numero di autori per prodotto nelle 16 aree</t>
  </si>
  <si>
    <t>Figura 2.5. Distribuzione percentuale del numero di autori per prodotto nelle 16 aree</t>
  </si>
  <si>
    <t>Tabella 6.13. Elenco degli enti di ricerca vigilati e assimilati in ordine alfabetico con il valore dell'indicatore finale di struttura IRFS (vedi formule (8) e (9)) confrontato con la percentuale di prodotti attesi sul totale delle università. In rosso i valori inferiori alla percentuale di prodotti attesi, in azzurro i valori superiori</t>
  </si>
  <si>
    <t>Figura 6.3. Mappa delle università con codici di colore relativi all'indicatore Bij.</t>
  </si>
  <si>
    <t xml:space="preserve">                                Tabelle del Rapporto finale ANVUR</t>
  </si>
  <si>
    <t xml:space="preserve">            Valutazione della Qualità della Ricerca 2011-2014 (VQR 2011-2014)</t>
  </si>
  <si>
    <t xml:space="preserve">                       Parte Prima: Statistiche e risultati di compendio</t>
  </si>
  <si>
    <t xml:space="preserve">                                                   21 febbraio 2017</t>
  </si>
  <si>
    <t xml:space="preserve">                                              </t>
  </si>
  <si>
    <t>R_consorzi</t>
  </si>
  <si>
    <t>R_sistema ricerca</t>
  </si>
  <si>
    <t>Posizione relativa (quartile)</t>
  </si>
  <si>
    <t>n.d.</t>
  </si>
  <si>
    <t>INDICE</t>
  </si>
  <si>
    <t xml:space="preserve">Tabella 6.9: Elenco dei dipartimenti delle università elencati in ordine alfabetico per area e università con i valori degli indicatori della qualità media dei prodotti attesi e posizione in graduatoria per ogni area. I parametri v e n rappresentano rispettivamente la valutazione complessiva e il numero di prodotti attesi. Gli indicatori I, R e X rappresentano il voto medio dei prodotti attesi del dipartimento nell’area, il rapporto tra voto medio dell’università e voto medio di area e il rapporto tra la frazione di prodotti eccellenti ed elevati del dipartimento  nell’area e la frazione di prodotti eccellenti ed elevati dell’area. Le colonne Pos. grad. compl. e  Pos. grad. Classe rappresentano rispettivamente la posizione del dipartimento nella graduatoria complessiva di area dei dipartimenti e la posizione nella graduatoria della classe dimensionale di appartenenza.  Le colonne # istituzioni compl. e  # istituzioni classe indicano il numero complessivo dei dipartimenti che hanno presentato prodotti nell’area e il numero dei dipartimenti all’interno della classe dimensionale. Infine, la colonna Classe dimensionale indica la classe dimensionale di appartenenza dell’istituzione (G=Grande, M=Medio, P=Piccolo) . L’indicatore R non tiene conto della diversità delle distribuzioni dei voti fra i settori concorsuali all’interno della stessa area e non è standardizzato, cioè non è diviso per la deviazione standard dell'indice dell'area. 
In vista della definizione di un “Indicatore standardizzato della performance dipartimentale” richiesta dall’articolo 1, comma 319, della legge di bilancio 2017, l'ANVUR approfondirà nei prossimi mesi sia l’insieme omogeneo appropriato per la normalizzazione sia la metodologia di standardizzazione più appropriata alla valutazione dei dipartimenti cui afferiscano docenti appartenenti ad aree e settori diversi.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</si>
</sst>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
    <numFmt numFmtId="166" formatCode="0.00000"/>
  </numFmts>
  <fonts count="79">
    <font>
      <sz val="8"/>
      <color theme="1"/>
      <name val="Tahoma"/>
      <family val="2"/>
    </font>
    <font>
      <sz val="11"/>
      <name val="Calibri"/>
      <family val="2"/>
    </font>
    <font>
      <sz val="11"/>
      <name val="Calibri"/>
      <family val="2"/>
    </font>
    <font>
      <sz val="11"/>
      <name val="Calibri"/>
      <family val="2"/>
    </font>
    <font>
      <sz val="11"/>
      <name val="Calibri"/>
      <family val="2"/>
    </font>
    <font>
      <sz val="11"/>
      <color theme="1"/>
      <name val="Calibri"/>
      <family val="2"/>
      <scheme val="minor"/>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8"/>
      <color theme="1"/>
      <name val="Tahoma"/>
      <family val="2"/>
    </font>
    <font>
      <b/>
      <sz val="10"/>
      <color rgb="FF000000"/>
      <name val="Times New Roman"/>
      <family val="1"/>
    </font>
    <font>
      <sz val="10"/>
      <color rgb="FF000000"/>
      <name val="Times New Roman"/>
      <family val="1"/>
    </font>
    <font>
      <sz val="10"/>
      <color theme="1"/>
      <name val="Times New Roman"/>
      <family val="1"/>
    </font>
    <font>
      <sz val="11"/>
      <color theme="1"/>
      <name val="Calibri"/>
      <family val="2"/>
      <scheme val="minor"/>
    </font>
    <font>
      <b/>
      <sz val="8"/>
      <color rgb="FF000000"/>
      <name val="Times New Roman"/>
      <family val="1"/>
    </font>
    <font>
      <sz val="8"/>
      <color rgb="FF000000"/>
      <name val="Times New Roman"/>
      <family val="1"/>
    </font>
    <font>
      <sz val="8"/>
      <color theme="1"/>
      <name val="Times New Roman"/>
      <family val="1"/>
    </font>
    <font>
      <sz val="10"/>
      <color theme="1"/>
      <name val="Tahoma"/>
      <family val="2"/>
    </font>
    <font>
      <sz val="9"/>
      <name val="Times New Roman"/>
      <family val="1"/>
    </font>
    <font>
      <sz val="10"/>
      <name val="Arial"/>
      <family val="2"/>
    </font>
    <font>
      <sz val="10"/>
      <name val="Arial"/>
      <family val="2"/>
    </font>
    <font>
      <b/>
      <sz val="9"/>
      <name val="Times New Roman"/>
      <family val="1"/>
    </font>
    <font>
      <sz val="10"/>
      <name val="Arial"/>
      <family val="2"/>
    </font>
    <font>
      <sz val="10"/>
      <name val="Arial"/>
      <family val="2"/>
    </font>
    <font>
      <b/>
      <sz val="10"/>
      <color theme="1"/>
      <name val="Calibri"/>
      <family val="2"/>
      <scheme val="minor"/>
    </font>
    <font>
      <sz val="11"/>
      <name val="Calibri"/>
      <family val="2"/>
    </font>
    <font>
      <sz val="9"/>
      <color theme="1"/>
      <name val="Times New Roman"/>
      <family val="1"/>
    </font>
    <font>
      <u/>
      <sz val="8"/>
      <color theme="10"/>
      <name val="Tahoma"/>
      <family val="2"/>
    </font>
    <font>
      <u/>
      <sz val="8"/>
      <color theme="11"/>
      <name val="Tahoma"/>
      <family val="2"/>
    </font>
    <font>
      <sz val="8"/>
      <name val="Times New Roman"/>
      <family val="1"/>
    </font>
    <font>
      <sz val="11"/>
      <name val="Times New Roman"/>
      <family val="1"/>
    </font>
    <font>
      <b/>
      <sz val="10"/>
      <color theme="1"/>
      <name val="Times New Roman"/>
      <family val="1"/>
    </font>
    <font>
      <sz val="10"/>
      <name val="Times New Roman"/>
      <family val="1"/>
    </font>
    <font>
      <b/>
      <i/>
      <sz val="10"/>
      <color theme="1"/>
      <name val="Times New Roman"/>
      <family val="1"/>
    </font>
    <font>
      <b/>
      <sz val="10"/>
      <name val="Times New Roman"/>
      <family val="1"/>
    </font>
    <font>
      <b/>
      <i/>
      <sz val="10"/>
      <color rgb="FF000000"/>
      <name val="Times New Roman"/>
      <family val="1"/>
    </font>
    <font>
      <i/>
      <sz val="10"/>
      <name val="Times New Roman"/>
      <family val="1"/>
    </font>
    <font>
      <b/>
      <i/>
      <sz val="8"/>
      <color rgb="FF000000"/>
      <name val="Times New Roman"/>
      <family val="1"/>
    </font>
    <font>
      <sz val="8"/>
      <name val="Calibri"/>
      <family val="2"/>
    </font>
    <font>
      <sz val="8"/>
      <color theme="1"/>
      <name val="Tahoma"/>
      <family val="2"/>
    </font>
    <font>
      <b/>
      <sz val="9"/>
      <color theme="1"/>
      <name val="Times New Roman"/>
      <family val="1"/>
    </font>
    <font>
      <b/>
      <i/>
      <sz val="10"/>
      <color theme="4"/>
      <name val="Times New Roman"/>
      <family val="1"/>
    </font>
    <font>
      <sz val="9"/>
      <color rgb="FF000000"/>
      <name val="Times New Roman"/>
      <family val="1"/>
    </font>
    <font>
      <i/>
      <sz val="10"/>
      <color rgb="FF000000"/>
      <name val="Times New Roman"/>
      <family val="1"/>
    </font>
    <font>
      <b/>
      <i/>
      <sz val="10"/>
      <name val="Times New Roman"/>
      <family val="1"/>
    </font>
    <font>
      <i/>
      <sz val="10"/>
      <color theme="1"/>
      <name val="Times New Roman"/>
      <family val="1"/>
    </font>
    <font>
      <sz val="9"/>
      <name val="Calibri"/>
      <family val="2"/>
    </font>
    <font>
      <b/>
      <sz val="9"/>
      <color rgb="FF000000"/>
      <name val="Times New Roman"/>
      <family val="1"/>
    </font>
    <font>
      <b/>
      <i/>
      <sz val="9"/>
      <color rgb="FF000000"/>
      <name val="Times New Roman"/>
      <family val="1"/>
    </font>
    <font>
      <b/>
      <i/>
      <sz val="9"/>
      <color rgb="FF4F81BD"/>
      <name val="Times New Roman"/>
      <family val="1"/>
    </font>
    <font>
      <sz val="10"/>
      <name val="Times en"/>
    </font>
    <font>
      <sz val="12"/>
      <name val="Calibri"/>
      <family val="2"/>
    </font>
    <font>
      <b/>
      <i/>
      <sz val="10"/>
      <color rgb="FF0070C0"/>
      <name val="Times New Roman"/>
      <family val="1"/>
    </font>
    <font>
      <b/>
      <i/>
      <sz val="10"/>
      <color theme="4" tint="-0.249977111117893"/>
      <name val="Times New Roman"/>
      <family val="1"/>
    </font>
    <font>
      <i/>
      <sz val="10"/>
      <color theme="4" tint="-0.249977111117893"/>
      <name val="Times New Roman"/>
      <family val="1"/>
    </font>
    <font>
      <b/>
      <i/>
      <sz val="10"/>
      <color rgb="FF5B9BD5"/>
      <name val="Times New Roman"/>
      <family val="1"/>
    </font>
    <font>
      <b/>
      <sz val="11"/>
      <color rgb="FF000000"/>
      <name val="Times New Roman"/>
      <family val="1"/>
    </font>
    <font>
      <sz val="11"/>
      <color rgb="FF000000"/>
      <name val="Times New Roman"/>
      <family val="1"/>
    </font>
    <font>
      <sz val="9"/>
      <name val="Tahoma"/>
      <family val="2"/>
    </font>
    <font>
      <i/>
      <sz val="9"/>
      <name val="Times New Roman"/>
      <family val="1"/>
    </font>
    <font>
      <b/>
      <i/>
      <sz val="10"/>
      <color theme="3" tint="0.39997558519241921"/>
      <name val="Times New Roman"/>
      <family val="1"/>
    </font>
    <font>
      <sz val="12"/>
      <color theme="1"/>
      <name val="Times New Roman"/>
      <family val="1"/>
    </font>
    <font>
      <sz val="16"/>
      <color rgb="FF0070C0"/>
      <name val="Cambria"/>
      <family val="1"/>
    </font>
    <font>
      <sz val="14"/>
      <color rgb="FF0070C0"/>
      <name val="Cambria"/>
      <family val="1"/>
    </font>
    <font>
      <b/>
      <i/>
      <sz val="9"/>
      <color rgb="FF6699FF"/>
      <name val="Times New Roman"/>
      <family val="1"/>
    </font>
  </fonts>
  <fills count="11">
    <fill>
      <patternFill patternType="none"/>
    </fill>
    <fill>
      <patternFill patternType="gray125"/>
    </fill>
    <fill>
      <patternFill patternType="solid">
        <fgColor rgb="FFD6E3BC"/>
        <bgColor indexed="64"/>
      </patternFill>
    </fill>
    <fill>
      <patternFill patternType="solid">
        <fgColor rgb="FFD7E4BC"/>
        <bgColor indexed="64"/>
      </patternFill>
    </fill>
    <fill>
      <patternFill patternType="solid">
        <fgColor rgb="FF92D050"/>
        <bgColor indexed="64"/>
      </patternFill>
    </fill>
    <fill>
      <patternFill patternType="solid">
        <fgColor theme="6" tint="0.59999389629810485"/>
        <bgColor indexed="64"/>
      </patternFill>
    </fill>
    <fill>
      <patternFill patternType="solid">
        <fgColor rgb="FFD8E4BC"/>
        <bgColor indexed="64"/>
      </patternFill>
    </fill>
    <fill>
      <patternFill patternType="solid">
        <fgColor rgb="FFD7DABC"/>
        <bgColor indexed="64"/>
      </patternFill>
    </fill>
    <fill>
      <patternFill patternType="solid">
        <fgColor rgb="FF92D050"/>
        <bgColor theme="0"/>
      </patternFill>
    </fill>
    <fill>
      <patternFill patternType="solid">
        <fgColor rgb="FF00B0F0"/>
        <bgColor indexed="64"/>
      </patternFill>
    </fill>
    <fill>
      <patternFill patternType="solid">
        <fgColor theme="6" tint="0.39997558519241921"/>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style="thin">
        <color auto="1"/>
      </right>
      <top/>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s>
  <cellStyleXfs count="54">
    <xf numFmtId="0" fontId="0" fillId="0" borderId="0"/>
    <xf numFmtId="0" fontId="27" fillId="0" borderId="0"/>
    <xf numFmtId="0" fontId="22" fillId="0" borderId="0"/>
    <xf numFmtId="0" fontId="33" fillId="0" borderId="0"/>
    <xf numFmtId="0" fontId="21" fillId="0" borderId="0"/>
    <xf numFmtId="0" fontId="20" fillId="0" borderId="0"/>
    <xf numFmtId="0" fontId="19" fillId="0" borderId="0"/>
    <xf numFmtId="0" fontId="18" fillId="0" borderId="0"/>
    <xf numFmtId="0" fontId="34" fillId="0" borderId="0"/>
    <xf numFmtId="0" fontId="36" fillId="0" borderId="0"/>
    <xf numFmtId="0" fontId="17" fillId="0" borderId="0"/>
    <xf numFmtId="0" fontId="37" fillId="0" borderId="0"/>
    <xf numFmtId="0" fontId="16" fillId="0" borderId="0"/>
    <xf numFmtId="0" fontId="16" fillId="0" borderId="0"/>
    <xf numFmtId="0" fontId="15" fillId="0" borderId="0"/>
    <xf numFmtId="0" fontId="37" fillId="0" borderId="0"/>
    <xf numFmtId="0" fontId="14" fillId="0" borderId="0"/>
    <xf numFmtId="0" fontId="13" fillId="0" borderId="0"/>
    <xf numFmtId="0" fontId="33" fillId="0" borderId="0"/>
    <xf numFmtId="0" fontId="33" fillId="0" borderId="0"/>
    <xf numFmtId="0" fontId="13" fillId="0" borderId="0"/>
    <xf numFmtId="0" fontId="13" fillId="0" borderId="0"/>
    <xf numFmtId="0" fontId="13" fillId="0" borderId="0"/>
    <xf numFmtId="0" fontId="13" fillId="0" borderId="0"/>
    <xf numFmtId="0" fontId="13" fillId="0" borderId="0"/>
    <xf numFmtId="0" fontId="33" fillId="0" borderId="0"/>
    <xf numFmtId="0" fontId="13" fillId="0" borderId="0"/>
    <xf numFmtId="0" fontId="13" fillId="0" borderId="0"/>
    <xf numFmtId="0" fontId="13" fillId="0" borderId="0"/>
    <xf numFmtId="0" fontId="13" fillId="0" borderId="0"/>
    <xf numFmtId="0" fontId="13" fillId="0" borderId="0"/>
    <xf numFmtId="0" fontId="33" fillId="0" borderId="0"/>
    <xf numFmtId="0" fontId="13" fillId="0" borderId="0"/>
    <xf numFmtId="0" fontId="37" fillId="0" borderId="0"/>
    <xf numFmtId="0" fontId="33" fillId="0" borderId="0"/>
    <xf numFmtId="0" fontId="39" fillId="0" borderId="0"/>
    <xf numFmtId="0" fontId="41" fillId="0" borderId="0" applyNumberFormat="0" applyFill="0" applyBorder="0" applyAlignment="0" applyProtection="0"/>
    <xf numFmtId="0" fontId="42" fillId="0" borderId="0" applyNumberFormat="0" applyFill="0" applyBorder="0" applyAlignment="0" applyProtection="0"/>
    <xf numFmtId="0" fontId="12" fillId="0" borderId="0"/>
    <xf numFmtId="0" fontId="11" fillId="0" borderId="0"/>
    <xf numFmtId="0" fontId="10" fillId="0" borderId="0"/>
    <xf numFmtId="0" fontId="10" fillId="0" borderId="0"/>
    <xf numFmtId="0" fontId="9" fillId="0" borderId="0"/>
    <xf numFmtId="0" fontId="53" fillId="0" borderId="0"/>
    <xf numFmtId="0" fontId="8" fillId="0" borderId="0"/>
    <xf numFmtId="0" fontId="7" fillId="0" borderId="0"/>
    <xf numFmtId="0" fontId="6" fillId="0" borderId="0"/>
    <xf numFmtId="0" fontId="5" fillId="0" borderId="0"/>
    <xf numFmtId="0" fontId="6" fillId="0" borderId="0"/>
    <xf numFmtId="0" fontId="53" fillId="0" borderId="0"/>
    <xf numFmtId="0" fontId="3" fillId="0" borderId="0"/>
    <xf numFmtId="0" fontId="2" fillId="0" borderId="0"/>
    <xf numFmtId="0" fontId="1" fillId="0" borderId="0"/>
    <xf numFmtId="0" fontId="1" fillId="0" borderId="0"/>
  </cellStyleXfs>
  <cellXfs count="318">
    <xf numFmtId="0" fontId="0" fillId="0" borderId="0" xfId="0"/>
    <xf numFmtId="0" fontId="26" fillId="0" borderId="1" xfId="0" applyFont="1" applyBorder="1"/>
    <xf numFmtId="3" fontId="0" fillId="0" borderId="0" xfId="0" applyNumberFormat="1"/>
    <xf numFmtId="0" fontId="24" fillId="2" borderId="1" xfId="0" applyFont="1" applyFill="1" applyBorder="1" applyAlignment="1">
      <alignment horizontal="center" vertical="center" wrapText="1"/>
    </xf>
    <xf numFmtId="3" fontId="25" fillId="0" borderId="1" xfId="0" applyNumberFormat="1" applyFont="1" applyBorder="1" applyAlignment="1">
      <alignment horizontal="right" vertical="center"/>
    </xf>
    <xf numFmtId="0" fontId="25" fillId="0" borderId="1" xfId="0" applyFont="1" applyBorder="1" applyAlignment="1">
      <alignment horizontal="right" vertical="center"/>
    </xf>
    <xf numFmtId="3" fontId="24" fillId="2" borderId="1" xfId="0" applyNumberFormat="1" applyFont="1" applyFill="1" applyBorder="1" applyAlignment="1">
      <alignment horizontal="right" vertical="center"/>
    </xf>
    <xf numFmtId="0" fontId="24" fillId="2" borderId="1" xfId="0" applyFont="1" applyFill="1" applyBorder="1" applyAlignment="1">
      <alignment horizontal="right" vertical="center"/>
    </xf>
    <xf numFmtId="0" fontId="24" fillId="0" borderId="1" xfId="0" quotePrefix="1" applyFont="1" applyBorder="1" applyAlignment="1">
      <alignment horizontal="center" vertical="center"/>
    </xf>
    <xf numFmtId="0" fontId="0" fillId="0" borderId="0" xfId="0" applyAlignment="1">
      <alignment horizontal="center"/>
    </xf>
    <xf numFmtId="165" fontId="25" fillId="0" borderId="1" xfId="0" applyNumberFormat="1" applyFont="1" applyBorder="1" applyAlignment="1">
      <alignment horizontal="center" vertical="center"/>
    </xf>
    <xf numFmtId="165" fontId="24" fillId="2" borderId="1" xfId="0" applyNumberFormat="1" applyFont="1" applyFill="1" applyBorder="1" applyAlignment="1">
      <alignment horizontal="center" vertical="center"/>
    </xf>
    <xf numFmtId="0" fontId="28" fillId="0" borderId="1" xfId="0" quotePrefix="1" applyFont="1" applyBorder="1" applyAlignment="1">
      <alignment horizontal="center" vertical="center"/>
    </xf>
    <xf numFmtId="0" fontId="30" fillId="0" borderId="0" xfId="0" applyFont="1" applyAlignment="1">
      <alignment vertical="center"/>
    </xf>
    <xf numFmtId="0" fontId="31" fillId="0" borderId="0" xfId="0" applyFont="1"/>
    <xf numFmtId="164" fontId="24" fillId="2" borderId="1" xfId="0" applyNumberFormat="1" applyFont="1" applyFill="1" applyBorder="1" applyAlignment="1">
      <alignment horizontal="center" vertical="center"/>
    </xf>
    <xf numFmtId="164" fontId="25" fillId="0" borderId="1" xfId="0" applyNumberFormat="1" applyFont="1" applyBorder="1" applyAlignment="1">
      <alignment horizontal="center" vertical="center"/>
    </xf>
    <xf numFmtId="0" fontId="24" fillId="3" borderId="1" xfId="0" applyFont="1" applyFill="1" applyBorder="1" applyAlignment="1">
      <alignment horizontal="center" vertical="center" wrapText="1"/>
    </xf>
    <xf numFmtId="165" fontId="29" fillId="0" borderId="1" xfId="0" quotePrefix="1" applyNumberFormat="1" applyFont="1" applyBorder="1" applyAlignment="1">
      <alignment horizontal="center" vertical="center"/>
    </xf>
    <xf numFmtId="165" fontId="28" fillId="2" borderId="1" xfId="0" applyNumberFormat="1" applyFont="1" applyFill="1" applyBorder="1" applyAlignment="1">
      <alignment horizontal="center" vertical="center"/>
    </xf>
    <xf numFmtId="0" fontId="32" fillId="0" borderId="0" xfId="0" applyFont="1" applyAlignment="1">
      <alignment horizontal="left" vertical="top"/>
    </xf>
    <xf numFmtId="0" fontId="38" fillId="0" borderId="5" xfId="0" applyFont="1" applyBorder="1" applyAlignment="1">
      <alignment horizontal="center"/>
    </xf>
    <xf numFmtId="0" fontId="0" fillId="0" borderId="1" xfId="0" applyBorder="1"/>
    <xf numFmtId="0" fontId="39" fillId="0" borderId="0" xfId="35"/>
    <xf numFmtId="0" fontId="40" fillId="0" borderId="0" xfId="0" applyFont="1" applyAlignment="1">
      <alignment horizontal="left" vertical="top"/>
    </xf>
    <xf numFmtId="0" fontId="24" fillId="3" borderId="1" xfId="38" applyFont="1" applyFill="1" applyBorder="1" applyAlignment="1">
      <alignment horizontal="center" vertical="center" wrapText="1"/>
    </xf>
    <xf numFmtId="0" fontId="12" fillId="0" borderId="0" xfId="38" applyAlignment="1">
      <alignment horizontal="center" vertical="center"/>
    </xf>
    <xf numFmtId="0" fontId="43" fillId="0" borderId="1" xfId="38" applyFont="1" applyBorder="1" applyAlignment="1">
      <alignment horizontal="center" vertical="center"/>
    </xf>
    <xf numFmtId="0" fontId="43" fillId="0" borderId="0" xfId="38" applyFont="1" applyAlignment="1">
      <alignment horizontal="center" vertical="center"/>
    </xf>
    <xf numFmtId="0" fontId="44" fillId="0" borderId="0" xfId="38" applyFont="1" applyAlignment="1">
      <alignment horizontal="center" vertical="center"/>
    </xf>
    <xf numFmtId="0" fontId="12" fillId="0" borderId="0" xfId="38"/>
    <xf numFmtId="0" fontId="40" fillId="0" borderId="0" xfId="0" applyFont="1"/>
    <xf numFmtId="0" fontId="45" fillId="2" borderId="1" xfId="0" applyFont="1" applyFill="1" applyBorder="1" applyAlignment="1">
      <alignment horizontal="center" vertical="center" wrapText="1"/>
    </xf>
    <xf numFmtId="0" fontId="26" fillId="0" borderId="1" xfId="0" applyFont="1" applyBorder="1" applyAlignment="1">
      <alignment vertical="center"/>
    </xf>
    <xf numFmtId="0" fontId="45" fillId="0" borderId="0" xfId="0" applyFont="1" applyAlignment="1">
      <alignment horizontal="center" vertical="center" wrapText="1"/>
    </xf>
    <xf numFmtId="0" fontId="45" fillId="5" borderId="1" xfId="0" applyFont="1" applyFill="1" applyBorder="1" applyAlignment="1">
      <alignment horizontal="center" vertical="center" wrapText="1"/>
    </xf>
    <xf numFmtId="0" fontId="26" fillId="0" borderId="1" xfId="0" applyFont="1" applyBorder="1" applyAlignment="1">
      <alignment horizontal="center" vertical="center" wrapText="1"/>
    </xf>
    <xf numFmtId="165" fontId="26" fillId="0" borderId="1" xfId="0" applyNumberFormat="1" applyFont="1" applyBorder="1" applyAlignment="1">
      <alignment horizontal="center" vertical="center" wrapText="1"/>
    </xf>
    <xf numFmtId="165" fontId="46" fillId="0" borderId="1" xfId="0" applyNumberFormat="1" applyFont="1" applyBorder="1" applyAlignment="1">
      <alignment horizontal="center" vertical="center"/>
    </xf>
    <xf numFmtId="3" fontId="46" fillId="0" borderId="1" xfId="0" applyNumberFormat="1" applyFont="1" applyBorder="1" applyAlignment="1">
      <alignment vertical="center"/>
    </xf>
    <xf numFmtId="0" fontId="47" fillId="5" borderId="1" xfId="0" applyFont="1" applyFill="1" applyBorder="1" applyAlignment="1">
      <alignment horizontal="center" vertical="center"/>
    </xf>
    <xf numFmtId="0" fontId="45" fillId="5" borderId="1" xfId="0" applyFont="1" applyFill="1" applyBorder="1" applyAlignment="1">
      <alignment horizontal="center" vertical="center"/>
    </xf>
    <xf numFmtId="0" fontId="48" fillId="5" borderId="1" xfId="0" applyFont="1" applyFill="1" applyBorder="1" applyAlignment="1">
      <alignment horizontal="center" vertical="center"/>
    </xf>
    <xf numFmtId="0" fontId="0" fillId="0" borderId="0" xfId="0" applyAlignment="1">
      <alignment vertical="center"/>
    </xf>
    <xf numFmtId="3" fontId="48" fillId="5" borderId="1" xfId="0" applyNumberFormat="1" applyFont="1" applyFill="1" applyBorder="1" applyAlignment="1">
      <alignment vertical="center"/>
    </xf>
    <xf numFmtId="164" fontId="48" fillId="5" borderId="1" xfId="0" applyNumberFormat="1" applyFont="1" applyFill="1" applyBorder="1" applyAlignment="1">
      <alignment vertical="center"/>
    </xf>
    <xf numFmtId="0" fontId="49" fillId="0" borderId="1" xfId="0" quotePrefix="1" applyFont="1" applyBorder="1" applyAlignment="1">
      <alignment horizontal="center" vertical="center"/>
    </xf>
    <xf numFmtId="164" fontId="50" fillId="0" borderId="1" xfId="0" applyNumberFormat="1" applyFont="1" applyBorder="1" applyAlignment="1">
      <alignment vertical="center"/>
    </xf>
    <xf numFmtId="0" fontId="24" fillId="0" borderId="0" xfId="0" applyFont="1" applyAlignment="1">
      <alignment horizontal="center" vertical="center" wrapText="1"/>
    </xf>
    <xf numFmtId="0" fontId="45" fillId="0" borderId="1" xfId="0" applyFont="1" applyBorder="1" applyAlignment="1">
      <alignment horizontal="center" vertical="center" wrapText="1"/>
    </xf>
    <xf numFmtId="0" fontId="49" fillId="3" borderId="1" xfId="38" applyFont="1" applyFill="1" applyBorder="1" applyAlignment="1">
      <alignment horizontal="center" vertical="center" wrapText="1"/>
    </xf>
    <xf numFmtId="0" fontId="49" fillId="3" borderId="1" xfId="0" applyFont="1" applyFill="1" applyBorder="1" applyAlignment="1">
      <alignment horizontal="center" vertical="center" wrapText="1"/>
    </xf>
    <xf numFmtId="0" fontId="28" fillId="3" borderId="1" xfId="38" applyFont="1" applyFill="1" applyBorder="1" applyAlignment="1">
      <alignment horizontal="center" vertical="center" wrapText="1"/>
    </xf>
    <xf numFmtId="0" fontId="51" fillId="3" borderId="1" xfId="38" applyFont="1" applyFill="1" applyBorder="1" applyAlignment="1">
      <alignment horizontal="center" vertical="center" wrapText="1"/>
    </xf>
    <xf numFmtId="0" fontId="43" fillId="0" borderId="0" xfId="42" applyFont="1"/>
    <xf numFmtId="0" fontId="43" fillId="0" borderId="0" xfId="42" applyFont="1" applyAlignment="1">
      <alignment horizontal="center"/>
    </xf>
    <xf numFmtId="0" fontId="0" fillId="0" borderId="1" xfId="0" applyBorder="1" applyAlignment="1">
      <alignment horizontal="center"/>
    </xf>
    <xf numFmtId="0" fontId="12" fillId="0" borderId="0" xfId="38" applyAlignment="1">
      <alignment horizontal="center"/>
    </xf>
    <xf numFmtId="0" fontId="52" fillId="0" borderId="0" xfId="35" applyFont="1"/>
    <xf numFmtId="0" fontId="52" fillId="0" borderId="0" xfId="35" applyFont="1" applyAlignment="1">
      <alignment wrapText="1"/>
    </xf>
    <xf numFmtId="0" fontId="52" fillId="0" borderId="0" xfId="35" applyFont="1" applyAlignment="1">
      <alignment horizontal="center"/>
    </xf>
    <xf numFmtId="1" fontId="28" fillId="0" borderId="1" xfId="0" quotePrefix="1" applyNumberFormat="1" applyFont="1" applyBorder="1" applyAlignment="1">
      <alignment horizontal="center" vertical="center"/>
    </xf>
    <xf numFmtId="0" fontId="28" fillId="0" borderId="0" xfId="0" quotePrefix="1" applyFont="1" applyAlignment="1">
      <alignment vertical="center"/>
    </xf>
    <xf numFmtId="0" fontId="28" fillId="2" borderId="1" xfId="0" applyFont="1" applyFill="1" applyBorder="1" applyAlignment="1">
      <alignment horizontal="center" vertical="center"/>
    </xf>
    <xf numFmtId="0" fontId="26" fillId="0" borderId="0" xfId="0" applyFont="1" applyAlignment="1">
      <alignment vertical="center"/>
    </xf>
    <xf numFmtId="0" fontId="24" fillId="2" borderId="6" xfId="43" applyFont="1" applyFill="1" applyBorder="1" applyAlignment="1">
      <alignment horizontal="center" vertical="center" wrapText="1"/>
    </xf>
    <xf numFmtId="0" fontId="24" fillId="2" borderId="1" xfId="43" applyFont="1" applyFill="1" applyBorder="1" applyAlignment="1">
      <alignment horizontal="center" vertical="center" wrapText="1"/>
    </xf>
    <xf numFmtId="0" fontId="53" fillId="0" borderId="0" xfId="43"/>
    <xf numFmtId="0" fontId="24" fillId="0" borderId="1" xfId="43" quotePrefix="1" applyFont="1" applyBorder="1" applyAlignment="1">
      <alignment horizontal="center" vertical="center"/>
    </xf>
    <xf numFmtId="3" fontId="25" fillId="0" borderId="1" xfId="43" applyNumberFormat="1" applyFont="1" applyBorder="1" applyAlignment="1">
      <alignment horizontal="right" vertical="center"/>
    </xf>
    <xf numFmtId="164" fontId="25" fillId="0" borderId="1" xfId="43" applyNumberFormat="1" applyFont="1" applyBorder="1" applyAlignment="1">
      <alignment horizontal="center" vertical="center"/>
    </xf>
    <xf numFmtId="165" fontId="25" fillId="0" borderId="1" xfId="43" applyNumberFormat="1" applyFont="1" applyBorder="1" applyAlignment="1">
      <alignment horizontal="center" vertical="center"/>
    </xf>
    <xf numFmtId="0" fontId="25" fillId="0" borderId="1" xfId="43" applyFont="1" applyBorder="1" applyAlignment="1">
      <alignment horizontal="right" vertical="center"/>
    </xf>
    <xf numFmtId="165" fontId="53" fillId="0" borderId="0" xfId="43" applyNumberFormat="1"/>
    <xf numFmtId="0" fontId="24" fillId="2" borderId="1" xfId="43" applyFont="1" applyFill="1" applyBorder="1" applyAlignment="1">
      <alignment horizontal="center" vertical="center"/>
    </xf>
    <xf numFmtId="3" fontId="24" fillId="2" borderId="1" xfId="43" applyNumberFormat="1" applyFont="1" applyFill="1" applyBorder="1" applyAlignment="1">
      <alignment horizontal="right" vertical="center"/>
    </xf>
    <xf numFmtId="164" fontId="24" fillId="2" borderId="1" xfId="43" applyNumberFormat="1" applyFont="1" applyFill="1" applyBorder="1" applyAlignment="1">
      <alignment horizontal="center" vertical="center"/>
    </xf>
    <xf numFmtId="165" fontId="24" fillId="2" borderId="1" xfId="43" applyNumberFormat="1" applyFont="1" applyFill="1" applyBorder="1" applyAlignment="1">
      <alignment horizontal="center" vertical="center"/>
    </xf>
    <xf numFmtId="0" fontId="24" fillId="2" borderId="1" xfId="43" applyFont="1" applyFill="1" applyBorder="1" applyAlignment="1">
      <alignment horizontal="right" vertical="center"/>
    </xf>
    <xf numFmtId="3" fontId="53" fillId="0" borderId="0" xfId="43" applyNumberFormat="1"/>
    <xf numFmtId="3" fontId="24" fillId="0" borderId="0" xfId="43" applyNumberFormat="1" applyFont="1" applyAlignment="1">
      <alignment horizontal="right" vertical="center"/>
    </xf>
    <xf numFmtId="0" fontId="24" fillId="2" borderId="1" xfId="0" applyFont="1" applyFill="1" applyBorder="1" applyAlignment="1">
      <alignment horizontal="center" vertical="center"/>
    </xf>
    <xf numFmtId="3" fontId="24" fillId="0" borderId="1" xfId="0" applyNumberFormat="1" applyFont="1" applyBorder="1" applyAlignment="1">
      <alignment horizontal="right" vertical="center"/>
    </xf>
    <xf numFmtId="165" fontId="24" fillId="0" borderId="1" xfId="0" quotePrefix="1" applyNumberFormat="1" applyFont="1" applyBorder="1" applyAlignment="1">
      <alignment horizontal="center" vertical="center"/>
    </xf>
    <xf numFmtId="165" fontId="25" fillId="0" borderId="1" xfId="0" quotePrefix="1" applyNumberFormat="1" applyFont="1" applyBorder="1" applyAlignment="1">
      <alignment horizontal="center" vertical="center"/>
    </xf>
    <xf numFmtId="165" fontId="31" fillId="0" borderId="0" xfId="0" applyNumberFormat="1" applyFont="1"/>
    <xf numFmtId="165" fontId="0" fillId="0" borderId="0" xfId="0" applyNumberFormat="1"/>
    <xf numFmtId="0" fontId="0" fillId="0" borderId="0" xfId="0" applyAlignment="1">
      <alignment horizontal="left"/>
    </xf>
    <xf numFmtId="164" fontId="25" fillId="0" borderId="1" xfId="0" applyNumberFormat="1" applyFont="1" applyBorder="1" applyAlignment="1">
      <alignment horizontal="right" vertical="center"/>
    </xf>
    <xf numFmtId="164" fontId="24" fillId="2" borderId="1" xfId="0" applyNumberFormat="1" applyFont="1" applyFill="1" applyBorder="1" applyAlignment="1">
      <alignment horizontal="right" vertical="center"/>
    </xf>
    <xf numFmtId="164" fontId="0" fillId="0" borderId="0" xfId="0" applyNumberFormat="1"/>
    <xf numFmtId="3" fontId="25" fillId="0" borderId="0" xfId="43" applyNumberFormat="1" applyFont="1" applyAlignment="1">
      <alignment horizontal="right" vertical="center"/>
    </xf>
    <xf numFmtId="0" fontId="25" fillId="0" borderId="0" xfId="43" applyFont="1" applyAlignment="1">
      <alignment horizontal="right" vertical="center"/>
    </xf>
    <xf numFmtId="0" fontId="24" fillId="0" borderId="0" xfId="43" applyFont="1" applyAlignment="1">
      <alignment horizontal="right" vertical="center"/>
    </xf>
    <xf numFmtId="0" fontId="26" fillId="0" borderId="0" xfId="0" applyFont="1" applyAlignment="1">
      <alignment horizontal="left" vertical="top"/>
    </xf>
    <xf numFmtId="3" fontId="46" fillId="0" borderId="1" xfId="0" applyNumberFormat="1" applyFont="1" applyBorder="1" applyAlignment="1">
      <alignment horizontal="center" vertical="center"/>
    </xf>
    <xf numFmtId="3" fontId="24" fillId="2" borderId="1" xfId="0" applyNumberFormat="1" applyFont="1" applyFill="1" applyBorder="1" applyAlignment="1">
      <alignment horizontal="center" vertical="center"/>
    </xf>
    <xf numFmtId="2" fontId="0" fillId="0" borderId="0" xfId="0" applyNumberFormat="1" applyAlignment="1">
      <alignment vertical="center"/>
    </xf>
    <xf numFmtId="0" fontId="48" fillId="0" borderId="0" xfId="0" applyFont="1" applyAlignment="1">
      <alignment horizontal="center" vertical="center" wrapText="1"/>
    </xf>
    <xf numFmtId="0" fontId="48" fillId="5" borderId="1" xfId="0" applyFont="1" applyFill="1" applyBorder="1" applyAlignment="1">
      <alignment horizontal="center" vertical="center" wrapText="1"/>
    </xf>
    <xf numFmtId="2" fontId="48" fillId="5" borderId="1" xfId="0" applyNumberFormat="1" applyFont="1" applyFill="1" applyBorder="1" applyAlignment="1">
      <alignment horizontal="center" vertical="center" wrapText="1"/>
    </xf>
    <xf numFmtId="3" fontId="26" fillId="0" borderId="1" xfId="0" applyNumberFormat="1" applyFont="1" applyBorder="1" applyAlignment="1">
      <alignment horizontal="center" vertical="center"/>
    </xf>
    <xf numFmtId="2" fontId="26" fillId="0" borderId="1" xfId="0" applyNumberFormat="1" applyFont="1" applyBorder="1" applyAlignment="1">
      <alignment horizontal="center" vertical="center"/>
    </xf>
    <xf numFmtId="0" fontId="55" fillId="0" borderId="0" xfId="0" applyFont="1" applyAlignment="1">
      <alignment vertical="center"/>
    </xf>
    <xf numFmtId="0" fontId="48" fillId="6" borderId="1" xfId="0" applyFont="1" applyFill="1" applyBorder="1" applyAlignment="1">
      <alignment horizontal="center" vertical="center" wrapText="1"/>
    </xf>
    <xf numFmtId="0" fontId="24" fillId="2" borderId="7" xfId="43" applyFont="1" applyFill="1" applyBorder="1" applyAlignment="1">
      <alignment horizontal="center" vertical="center" wrapText="1"/>
    </xf>
    <xf numFmtId="0" fontId="24" fillId="2" borderId="8" xfId="43" applyFont="1" applyFill="1" applyBorder="1" applyAlignment="1">
      <alignment horizontal="center" vertical="center" wrapText="1"/>
    </xf>
    <xf numFmtId="0" fontId="43" fillId="0" borderId="0" xfId="0" applyFont="1" applyAlignment="1">
      <alignment horizontal="left" vertical="top"/>
    </xf>
    <xf numFmtId="0" fontId="32" fillId="0" borderId="0" xfId="42" applyFont="1"/>
    <xf numFmtId="1" fontId="28" fillId="2" borderId="1" xfId="0" applyNumberFormat="1" applyFont="1" applyFill="1" applyBorder="1" applyAlignment="1">
      <alignment horizontal="center" vertical="center"/>
    </xf>
    <xf numFmtId="2" fontId="25" fillId="0" borderId="1" xfId="0" quotePrefix="1" applyNumberFormat="1" applyFont="1" applyBorder="1" applyAlignment="1">
      <alignment horizontal="center" vertical="center"/>
    </xf>
    <xf numFmtId="2" fontId="24" fillId="2" borderId="1" xfId="0" applyNumberFormat="1" applyFont="1" applyFill="1" applyBorder="1" applyAlignment="1">
      <alignment horizontal="center" vertical="center"/>
    </xf>
    <xf numFmtId="3" fontId="48" fillId="5" borderId="1" xfId="0" applyNumberFormat="1" applyFont="1" applyFill="1" applyBorder="1" applyAlignment="1">
      <alignment horizontal="center" vertical="center" wrapText="1"/>
    </xf>
    <xf numFmtId="1" fontId="25" fillId="0" borderId="1" xfId="0" quotePrefix="1" applyNumberFormat="1" applyFont="1" applyBorder="1" applyAlignment="1">
      <alignment horizontal="center" vertical="center"/>
    </xf>
    <xf numFmtId="1" fontId="24" fillId="0" borderId="1" xfId="0" quotePrefix="1" applyNumberFormat="1" applyFont="1" applyBorder="1" applyAlignment="1">
      <alignment horizontal="center" vertical="center"/>
    </xf>
    <xf numFmtId="0" fontId="56" fillId="0" borderId="1" xfId="0" quotePrefix="1" applyFont="1" applyBorder="1" applyAlignment="1">
      <alignment horizontal="center" vertical="center"/>
    </xf>
    <xf numFmtId="0" fontId="25" fillId="0" borderId="1" xfId="0" quotePrefix="1" applyFont="1" applyBorder="1" applyAlignment="1">
      <alignment horizontal="center" vertical="center"/>
    </xf>
    <xf numFmtId="0" fontId="57" fillId="0" borderId="1" xfId="0" quotePrefix="1" applyFont="1" applyBorder="1" applyAlignment="1">
      <alignment horizontal="center" vertical="center"/>
    </xf>
    <xf numFmtId="165" fontId="57" fillId="0" borderId="1" xfId="0" quotePrefix="1" applyNumberFormat="1" applyFont="1" applyBorder="1" applyAlignment="1">
      <alignment horizontal="center" vertical="center"/>
    </xf>
    <xf numFmtId="0" fontId="49" fillId="2" borderId="1" xfId="0" applyFont="1" applyFill="1" applyBorder="1" applyAlignment="1">
      <alignment horizontal="center" vertical="center"/>
    </xf>
    <xf numFmtId="165" fontId="49" fillId="2" borderId="1" xfId="0" applyNumberFormat="1" applyFont="1" applyFill="1" applyBorder="1" applyAlignment="1">
      <alignment horizontal="center" vertical="center"/>
    </xf>
    <xf numFmtId="0" fontId="26" fillId="0" borderId="1" xfId="0" applyFont="1" applyBorder="1" applyAlignment="1">
      <alignment horizontal="center"/>
    </xf>
    <xf numFmtId="0" fontId="56" fillId="0" borderId="1" xfId="0" quotePrefix="1" applyFont="1" applyBorder="1" applyAlignment="1">
      <alignment horizontal="center" vertical="center" wrapText="1"/>
    </xf>
    <xf numFmtId="0" fontId="46" fillId="0" borderId="1" xfId="42" applyFont="1" applyBorder="1"/>
    <xf numFmtId="0" fontId="46" fillId="0" borderId="1" xfId="42" applyFont="1" applyBorder="1" applyAlignment="1">
      <alignment horizontal="center"/>
    </xf>
    <xf numFmtId="0" fontId="48" fillId="0" borderId="1" xfId="42" applyFont="1" applyBorder="1" applyAlignment="1">
      <alignment horizontal="center"/>
    </xf>
    <xf numFmtId="0" fontId="47" fillId="5" borderId="1" xfId="0" applyFont="1" applyFill="1" applyBorder="1" applyAlignment="1">
      <alignment horizontal="center" vertical="center" wrapText="1"/>
    </xf>
    <xf numFmtId="4" fontId="50" fillId="0" borderId="1" xfId="0" applyNumberFormat="1" applyFont="1" applyBorder="1" applyAlignment="1">
      <alignment horizontal="center" vertical="center"/>
    </xf>
    <xf numFmtId="4" fontId="58" fillId="5" borderId="1" xfId="0" applyNumberFormat="1" applyFont="1" applyFill="1" applyBorder="1" applyAlignment="1">
      <alignment horizontal="center" vertical="center"/>
    </xf>
    <xf numFmtId="0" fontId="45" fillId="7" borderId="1" xfId="0" applyFont="1" applyFill="1" applyBorder="1" applyAlignment="1">
      <alignment horizontal="center" vertical="center" wrapText="1"/>
    </xf>
    <xf numFmtId="0" fontId="47" fillId="7" borderId="1" xfId="0" applyFont="1" applyFill="1" applyBorder="1" applyAlignment="1">
      <alignment horizontal="center" vertical="center" wrapText="1"/>
    </xf>
    <xf numFmtId="0" fontId="48" fillId="0" borderId="1" xfId="42" applyFont="1" applyBorder="1" applyAlignment="1">
      <alignment horizontal="center" vertical="center"/>
    </xf>
    <xf numFmtId="0" fontId="46" fillId="0" borderId="1" xfId="42" applyFont="1" applyBorder="1" applyAlignment="1">
      <alignment horizontal="center" vertical="center"/>
    </xf>
    <xf numFmtId="3" fontId="45" fillId="5" borderId="1" xfId="0" applyNumberFormat="1" applyFont="1" applyFill="1" applyBorder="1" applyAlignment="1">
      <alignment horizontal="center" vertical="center"/>
    </xf>
    <xf numFmtId="2" fontId="46" fillId="0" borderId="1" xfId="0" applyNumberFormat="1" applyFont="1" applyBorder="1" applyAlignment="1">
      <alignment horizontal="center" vertical="center" wrapText="1"/>
    </xf>
    <xf numFmtId="3" fontId="26" fillId="0" borderId="1" xfId="0" applyNumberFormat="1" applyFont="1" applyBorder="1" applyAlignment="1">
      <alignment horizontal="right" vertical="center"/>
    </xf>
    <xf numFmtId="2" fontId="59" fillId="0" borderId="1" xfId="0" applyNumberFormat="1" applyFont="1" applyBorder="1" applyAlignment="1">
      <alignment horizontal="center" vertical="center"/>
    </xf>
    <xf numFmtId="3" fontId="45" fillId="5" borderId="1" xfId="0" applyNumberFormat="1" applyFont="1" applyFill="1" applyBorder="1" applyAlignment="1">
      <alignment horizontal="right" vertical="center"/>
    </xf>
    <xf numFmtId="2" fontId="47" fillId="5" borderId="1" xfId="0" applyNumberFormat="1" applyFont="1" applyFill="1" applyBorder="1" applyAlignment="1">
      <alignment horizontal="center" vertical="center"/>
    </xf>
    <xf numFmtId="4" fontId="46" fillId="0" borderId="1" xfId="0" applyNumberFormat="1" applyFont="1" applyBorder="1" applyAlignment="1">
      <alignment horizontal="center" vertical="center"/>
    </xf>
    <xf numFmtId="4" fontId="48" fillId="5" borderId="1" xfId="0" applyNumberFormat="1" applyFont="1" applyFill="1" applyBorder="1" applyAlignment="1">
      <alignment horizontal="center" vertical="center"/>
    </xf>
    <xf numFmtId="0" fontId="7" fillId="0" borderId="0" xfId="45"/>
    <xf numFmtId="0" fontId="7" fillId="0" borderId="0" xfId="45" applyAlignment="1">
      <alignment horizontal="center"/>
    </xf>
    <xf numFmtId="0" fontId="45" fillId="5" borderId="1" xfId="0" applyFont="1" applyFill="1" applyBorder="1" applyAlignment="1">
      <alignment vertical="center"/>
    </xf>
    <xf numFmtId="0" fontId="26" fillId="0" borderId="1" xfId="0" applyFont="1" applyBorder="1" applyAlignment="1">
      <alignment horizontal="right" vertical="center" wrapText="1"/>
    </xf>
    <xf numFmtId="0" fontId="45" fillId="0" borderId="1" xfId="0" applyFont="1" applyBorder="1" applyAlignment="1">
      <alignment horizontal="right" vertical="center" wrapText="1"/>
    </xf>
    <xf numFmtId="165" fontId="45" fillId="0" borderId="1" xfId="0" applyNumberFormat="1" applyFont="1" applyBorder="1" applyAlignment="1">
      <alignment horizontal="center" vertical="center" wrapText="1"/>
    </xf>
    <xf numFmtId="0" fontId="60" fillId="0" borderId="0" xfId="35" applyFont="1"/>
    <xf numFmtId="0" fontId="60" fillId="0" borderId="0" xfId="35" applyFont="1" applyAlignment="1">
      <alignment wrapText="1"/>
    </xf>
    <xf numFmtId="0" fontId="61" fillId="3" borderId="1" xfId="0" applyFont="1" applyFill="1" applyBorder="1" applyAlignment="1">
      <alignment horizontal="center" vertical="center" wrapText="1"/>
    </xf>
    <xf numFmtId="0" fontId="62" fillId="3" borderId="1" xfId="0" applyFont="1" applyFill="1" applyBorder="1" applyAlignment="1">
      <alignment horizontal="center" vertical="center" wrapText="1"/>
    </xf>
    <xf numFmtId="0" fontId="26" fillId="0" borderId="0" xfId="43" applyFont="1"/>
    <xf numFmtId="0" fontId="24" fillId="2" borderId="1" xfId="43" applyFont="1" applyFill="1" applyBorder="1" applyAlignment="1">
      <alignment horizontal="center"/>
    </xf>
    <xf numFmtId="0" fontId="26" fillId="0" borderId="1" xfId="43" applyFont="1" applyBorder="1"/>
    <xf numFmtId="0" fontId="5" fillId="0" borderId="0" xfId="47"/>
    <xf numFmtId="0" fontId="53" fillId="0" borderId="0" xfId="43" applyAlignment="1">
      <alignment horizontal="left"/>
    </xf>
    <xf numFmtId="0" fontId="6" fillId="0" borderId="0" xfId="48"/>
    <xf numFmtId="0" fontId="46" fillId="0" borderId="0" xfId="47" applyFont="1" applyAlignment="1">
      <alignment horizontal="left" vertical="center"/>
    </xf>
    <xf numFmtId="0" fontId="24" fillId="2" borderId="1" xfId="49" applyFont="1" applyFill="1" applyBorder="1" applyAlignment="1">
      <alignment horizontal="center"/>
    </xf>
    <xf numFmtId="165" fontId="5" fillId="0" borderId="0" xfId="47" applyNumberFormat="1"/>
    <xf numFmtId="0" fontId="5" fillId="0" borderId="0" xfId="47" applyAlignment="1">
      <alignment horizontal="left"/>
    </xf>
    <xf numFmtId="1" fontId="5" fillId="0" borderId="0" xfId="47" applyNumberFormat="1"/>
    <xf numFmtId="0" fontId="23" fillId="0" borderId="0" xfId="43" applyFont="1"/>
    <xf numFmtId="0" fontId="35" fillId="0" borderId="0" xfId="43" applyFont="1" applyAlignment="1">
      <alignment horizontal="right" vertical="center"/>
    </xf>
    <xf numFmtId="0" fontId="35" fillId="0" borderId="0" xfId="43" applyFont="1" applyAlignment="1">
      <alignment horizontal="left" vertical="top"/>
    </xf>
    <xf numFmtId="2" fontId="53" fillId="0" borderId="0" xfId="43" applyNumberFormat="1"/>
    <xf numFmtId="0" fontId="24" fillId="2" borderId="1" xfId="49" applyFont="1" applyFill="1" applyBorder="1" applyAlignment="1">
      <alignment horizontal="center" wrapText="1"/>
    </xf>
    <xf numFmtId="0" fontId="24" fillId="2" borderId="1" xfId="49" applyFont="1" applyFill="1" applyBorder="1" applyAlignment="1">
      <alignment horizontal="center" vertical="center"/>
    </xf>
    <xf numFmtId="0" fontId="23" fillId="0" borderId="0" xfId="43" applyFont="1" applyAlignment="1">
      <alignment horizontal="left"/>
    </xf>
    <xf numFmtId="2" fontId="23" fillId="0" borderId="0" xfId="43" applyNumberFormat="1" applyFont="1"/>
    <xf numFmtId="0" fontId="25" fillId="4" borderId="1" xfId="0" quotePrefix="1" applyFont="1" applyFill="1" applyBorder="1" applyAlignment="1">
      <alignment horizontal="center" vertical="center"/>
    </xf>
    <xf numFmtId="0" fontId="4" fillId="0" borderId="0" xfId="35" applyFont="1"/>
    <xf numFmtId="0" fontId="48" fillId="0" borderId="1" xfId="0" applyFont="1" applyBorder="1" applyAlignment="1">
      <alignment horizontal="center" vertical="center" wrapText="1"/>
    </xf>
    <xf numFmtId="0" fontId="48" fillId="0" borderId="0" xfId="0" applyFont="1" applyAlignment="1">
      <alignment horizontal="center" vertical="center"/>
    </xf>
    <xf numFmtId="3" fontId="46" fillId="0" borderId="0" xfId="0" applyNumberFormat="1" applyFont="1" applyAlignment="1">
      <alignment vertical="center"/>
    </xf>
    <xf numFmtId="164" fontId="50" fillId="0" borderId="0" xfId="0" applyNumberFormat="1" applyFont="1" applyAlignment="1">
      <alignment vertical="center"/>
    </xf>
    <xf numFmtId="3" fontId="50" fillId="0" borderId="0" xfId="0" applyNumberFormat="1" applyFont="1" applyAlignment="1">
      <alignment vertical="center"/>
    </xf>
    <xf numFmtId="3" fontId="48" fillId="0" borderId="0" xfId="0" applyNumberFormat="1" applyFont="1" applyAlignment="1">
      <alignment vertical="center"/>
    </xf>
    <xf numFmtId="164" fontId="48" fillId="0" borderId="0" xfId="0" applyNumberFormat="1" applyFont="1" applyAlignment="1">
      <alignment vertical="center"/>
    </xf>
    <xf numFmtId="3" fontId="26" fillId="0" borderId="1" xfId="0" applyNumberFormat="1" applyFont="1" applyBorder="1" applyAlignment="1">
      <alignment vertical="center"/>
    </xf>
    <xf numFmtId="0" fontId="59" fillId="0" borderId="1" xfId="0" applyFont="1" applyBorder="1" applyAlignment="1">
      <alignment horizontal="center" vertical="center"/>
    </xf>
    <xf numFmtId="164" fontId="59" fillId="0" borderId="1" xfId="0" applyNumberFormat="1" applyFont="1" applyBorder="1" applyAlignment="1">
      <alignment horizontal="center" vertical="center"/>
    </xf>
    <xf numFmtId="3" fontId="45" fillId="5" borderId="1" xfId="0" applyNumberFormat="1" applyFont="1" applyFill="1" applyBorder="1" applyAlignment="1">
      <alignment vertical="center"/>
    </xf>
    <xf numFmtId="164" fontId="47" fillId="5" borderId="1" xfId="0" applyNumberFormat="1" applyFont="1" applyFill="1" applyBorder="1" applyAlignment="1">
      <alignment horizontal="center" vertical="center"/>
    </xf>
    <xf numFmtId="0" fontId="23" fillId="0" borderId="0" xfId="0" applyFont="1"/>
    <xf numFmtId="0" fontId="54" fillId="0" borderId="0" xfId="0" applyFont="1" applyAlignment="1">
      <alignment horizontal="left" vertical="top"/>
    </xf>
    <xf numFmtId="0" fontId="46" fillId="0" borderId="0" xfId="0" applyFont="1" applyAlignment="1">
      <alignment vertical="center"/>
    </xf>
    <xf numFmtId="164" fontId="46" fillId="0" borderId="0" xfId="0" applyNumberFormat="1" applyFont="1" applyAlignment="1">
      <alignment vertical="center"/>
    </xf>
    <xf numFmtId="0" fontId="50" fillId="0" borderId="0" xfId="0" applyFont="1" applyAlignment="1">
      <alignment vertical="center"/>
    </xf>
    <xf numFmtId="0" fontId="48" fillId="0" borderId="0" xfId="0" applyFont="1" applyAlignment="1">
      <alignment vertical="center"/>
    </xf>
    <xf numFmtId="2" fontId="26" fillId="5" borderId="1" xfId="0" applyNumberFormat="1" applyFont="1" applyFill="1" applyBorder="1" applyAlignment="1">
      <alignment horizontal="center" vertical="center"/>
    </xf>
    <xf numFmtId="0" fontId="45" fillId="0" borderId="1" xfId="0" applyFont="1" applyBorder="1" applyAlignment="1">
      <alignment horizontal="center" vertical="center"/>
    </xf>
    <xf numFmtId="0" fontId="47" fillId="0" borderId="1" xfId="0" applyFont="1" applyBorder="1" applyAlignment="1">
      <alignment horizontal="center" vertical="center"/>
    </xf>
    <xf numFmtId="0" fontId="48" fillId="0" borderId="1" xfId="0" applyFont="1" applyBorder="1" applyAlignment="1">
      <alignment horizontal="center" vertical="center"/>
    </xf>
    <xf numFmtId="0" fontId="63" fillId="0" borderId="0" xfId="50" applyFont="1" applyAlignment="1">
      <alignment vertical="center" wrapText="1"/>
    </xf>
    <xf numFmtId="0" fontId="3" fillId="0" borderId="0" xfId="50"/>
    <xf numFmtId="0" fontId="24" fillId="3" borderId="1" xfId="50" applyFont="1" applyFill="1" applyBorder="1" applyAlignment="1">
      <alignment horizontal="center" vertical="center" wrapText="1"/>
    </xf>
    <xf numFmtId="0" fontId="46" fillId="0" borderId="1" xfId="50" applyFont="1" applyBorder="1"/>
    <xf numFmtId="0" fontId="46" fillId="0" borderId="1" xfId="50" applyFont="1" applyBorder="1" applyAlignment="1">
      <alignment horizontal="center" vertical="center"/>
    </xf>
    <xf numFmtId="166" fontId="46" fillId="0" borderId="1" xfId="50" applyNumberFormat="1" applyFont="1" applyBorder="1" applyAlignment="1">
      <alignment horizontal="center" vertical="center"/>
    </xf>
    <xf numFmtId="0" fontId="3" fillId="0" borderId="0" xfId="50" applyAlignment="1">
      <alignment horizontal="center" vertical="center"/>
    </xf>
    <xf numFmtId="0" fontId="3" fillId="0" borderId="0" xfId="50" applyAlignment="1">
      <alignment horizontal="center" vertical="center" wrapText="1"/>
    </xf>
    <xf numFmtId="0" fontId="64" fillId="0" borderId="1" xfId="50" applyFont="1" applyBorder="1" applyAlignment="1">
      <alignment vertical="center"/>
    </xf>
    <xf numFmtId="166" fontId="64" fillId="0" borderId="1" xfId="50" applyNumberFormat="1" applyFont="1" applyBorder="1" applyAlignment="1">
      <alignment horizontal="center" vertical="center"/>
    </xf>
    <xf numFmtId="0" fontId="3" fillId="0" borderId="0" xfId="50" applyAlignment="1">
      <alignment vertical="center"/>
    </xf>
    <xf numFmtId="0" fontId="49" fillId="3" borderId="1" xfId="50" applyFont="1" applyFill="1" applyBorder="1" applyAlignment="1">
      <alignment horizontal="center" vertical="center" wrapText="1"/>
    </xf>
    <xf numFmtId="0" fontId="46" fillId="0" borderId="1" xfId="50" applyFont="1" applyBorder="1" applyAlignment="1">
      <alignment vertical="center"/>
    </xf>
    <xf numFmtId="0" fontId="3" fillId="0" borderId="0" xfId="50" applyAlignment="1">
      <alignment horizontal="center"/>
    </xf>
    <xf numFmtId="0" fontId="65" fillId="0" borderId="0" xfId="50" applyFont="1" applyAlignment="1">
      <alignment vertical="center"/>
    </xf>
    <xf numFmtId="0" fontId="46" fillId="4" borderId="1" xfId="0" quotePrefix="1" applyFont="1" applyFill="1" applyBorder="1" applyAlignment="1">
      <alignment horizontal="center" vertical="center"/>
    </xf>
    <xf numFmtId="1" fontId="24" fillId="3" borderId="1" xfId="0" applyNumberFormat="1" applyFont="1" applyFill="1" applyBorder="1" applyAlignment="1">
      <alignment horizontal="center" vertical="center" wrapText="1"/>
    </xf>
    <xf numFmtId="165" fontId="24" fillId="3" borderId="1" xfId="0" applyNumberFormat="1" applyFont="1" applyFill="1" applyBorder="1" applyAlignment="1">
      <alignment horizontal="center" vertical="center" wrapText="1"/>
    </xf>
    <xf numFmtId="0" fontId="46" fillId="0" borderId="1" xfId="42" applyFont="1" applyBorder="1" applyAlignment="1">
      <alignment horizontal="left" vertical="center"/>
    </xf>
    <xf numFmtId="166" fontId="48" fillId="0" borderId="1" xfId="50" applyNumberFormat="1" applyFont="1" applyBorder="1" applyAlignment="1">
      <alignment horizontal="center" vertical="center"/>
    </xf>
    <xf numFmtId="0" fontId="46" fillId="0" borderId="0" xfId="51" applyFont="1"/>
    <xf numFmtId="0" fontId="55" fillId="0" borderId="0" xfId="0" applyFont="1"/>
    <xf numFmtId="0" fontId="55" fillId="0" borderId="0" xfId="0" applyFont="1" applyAlignment="1">
      <alignment horizontal="left" vertical="top"/>
    </xf>
    <xf numFmtId="0" fontId="55" fillId="0" borderId="0" xfId="0" applyFont="1" applyAlignment="1">
      <alignment horizontal="left" vertical="center"/>
    </xf>
    <xf numFmtId="0" fontId="25" fillId="8" borderId="1" xfId="0" quotePrefix="1" applyFont="1" applyFill="1" applyBorder="1" applyAlignment="1">
      <alignment horizontal="center" vertical="center"/>
    </xf>
    <xf numFmtId="0" fontId="26" fillId="9" borderId="1" xfId="0" quotePrefix="1" applyFont="1" applyFill="1" applyBorder="1" applyAlignment="1">
      <alignment horizontal="center" vertical="center"/>
    </xf>
    <xf numFmtId="0" fontId="24" fillId="2" borderId="2" xfId="49" applyFont="1" applyFill="1" applyBorder="1" applyAlignment="1">
      <alignment horizontal="center"/>
    </xf>
    <xf numFmtId="0" fontId="24" fillId="2" borderId="3" xfId="49" applyFont="1" applyFill="1" applyBorder="1" applyAlignment="1">
      <alignment horizontal="center"/>
    </xf>
    <xf numFmtId="0" fontId="24" fillId="2" borderId="4" xfId="49" applyFont="1" applyFill="1" applyBorder="1" applyAlignment="1">
      <alignment horizontal="center"/>
    </xf>
    <xf numFmtId="0" fontId="24" fillId="2" borderId="7" xfId="0" applyFont="1" applyFill="1" applyBorder="1" applyAlignment="1">
      <alignment horizontal="center" vertical="center"/>
    </xf>
    <xf numFmtId="0" fontId="24" fillId="2" borderId="8" xfId="0" applyFont="1" applyFill="1" applyBorder="1" applyAlignment="1">
      <alignment horizontal="center" vertical="center"/>
    </xf>
    <xf numFmtId="0" fontId="63" fillId="0" borderId="0" xfId="50" applyFont="1" applyAlignment="1">
      <alignment horizontal="center" vertical="center" wrapText="1"/>
    </xf>
    <xf numFmtId="0" fontId="45" fillId="7" borderId="2" xfId="0" applyFont="1" applyFill="1" applyBorder="1" applyAlignment="1">
      <alignment horizontal="center" vertical="center" wrapText="1"/>
    </xf>
    <xf numFmtId="0" fontId="45" fillId="7" borderId="3" xfId="0" applyFont="1" applyFill="1" applyBorder="1" applyAlignment="1">
      <alignment horizontal="center" vertical="center" wrapText="1"/>
    </xf>
    <xf numFmtId="0" fontId="55" fillId="0" borderId="0" xfId="0" applyFont="1" applyAlignment="1">
      <alignment horizontal="left" vertical="center" wrapText="1"/>
    </xf>
    <xf numFmtId="0" fontId="55" fillId="0" borderId="0" xfId="43" applyFont="1" applyAlignment="1">
      <alignment horizontal="left" vertical="center" wrapText="1"/>
    </xf>
    <xf numFmtId="0" fontId="55" fillId="0" borderId="0" xfId="43" applyFont="1" applyAlignment="1">
      <alignment horizontal="center" vertical="center" wrapText="1"/>
    </xf>
    <xf numFmtId="0" fontId="67" fillId="0" borderId="0" xfId="0" applyFont="1"/>
    <xf numFmtId="0" fontId="68" fillId="0" borderId="0" xfId="0" applyFont="1"/>
    <xf numFmtId="0" fontId="24" fillId="2" borderId="2" xfId="43" applyFont="1" applyFill="1" applyBorder="1" applyAlignment="1">
      <alignment horizontal="left"/>
    </xf>
    <xf numFmtId="0" fontId="24" fillId="2" borderId="4" xfId="43" applyFont="1" applyFill="1" applyBorder="1" applyAlignment="1">
      <alignment horizontal="left"/>
    </xf>
    <xf numFmtId="0" fontId="24" fillId="2" borderId="2" xfId="43" applyFont="1" applyFill="1" applyBorder="1" applyAlignment="1">
      <alignment horizontal="left" wrapText="1"/>
    </xf>
    <xf numFmtId="0" fontId="24" fillId="2" borderId="4" xfId="43" applyFont="1" applyFill="1" applyBorder="1" applyAlignment="1">
      <alignment horizontal="left" wrapText="1"/>
    </xf>
    <xf numFmtId="0" fontId="55" fillId="0" borderId="0" xfId="0" applyFont="1" applyAlignment="1">
      <alignment horizontal="left" vertical="top" wrapText="1"/>
    </xf>
    <xf numFmtId="0" fontId="55" fillId="0" borderId="0" xfId="0" applyFont="1" applyAlignment="1">
      <alignment horizontal="left" wrapText="1"/>
    </xf>
    <xf numFmtId="0" fontId="46" fillId="0" borderId="0" xfId="45" applyFont="1"/>
    <xf numFmtId="0" fontId="48" fillId="0" borderId="0" xfId="45" applyFont="1" applyAlignment="1">
      <alignment vertical="top"/>
    </xf>
    <xf numFmtId="0" fontId="46" fillId="0" borderId="1" xfId="45" applyFont="1" applyBorder="1" applyAlignment="1">
      <alignment horizontal="center"/>
    </xf>
    <xf numFmtId="0" fontId="48" fillId="5" borderId="1" xfId="45" applyFont="1" applyFill="1" applyBorder="1" applyAlignment="1">
      <alignment vertical="top"/>
    </xf>
    <xf numFmtId="0" fontId="48" fillId="5" borderId="1" xfId="45" applyFont="1" applyFill="1" applyBorder="1" applyAlignment="1">
      <alignment vertical="top" wrapText="1"/>
    </xf>
    <xf numFmtId="0" fontId="24" fillId="3" borderId="1" xfId="53" applyFont="1" applyFill="1" applyBorder="1" applyAlignment="1">
      <alignment horizontal="center" vertical="center" wrapText="1"/>
    </xf>
    <xf numFmtId="0" fontId="46" fillId="0" borderId="1" xfId="53" applyFont="1" applyBorder="1" applyAlignment="1">
      <alignment horizontal="center" vertical="center"/>
    </xf>
    <xf numFmtId="0" fontId="48" fillId="0" borderId="1" xfId="53" applyFont="1" applyBorder="1" applyAlignment="1">
      <alignment horizontal="center"/>
    </xf>
    <xf numFmtId="3" fontId="46" fillId="0" borderId="1" xfId="53" applyNumberFormat="1" applyFont="1" applyBorder="1" applyAlignment="1">
      <alignment horizontal="center"/>
    </xf>
    <xf numFmtId="3" fontId="24" fillId="3" borderId="1" xfId="53" applyNumberFormat="1" applyFont="1" applyFill="1" applyBorder="1" applyAlignment="1">
      <alignment horizontal="center" vertical="center" wrapText="1"/>
    </xf>
    <xf numFmtId="3" fontId="46" fillId="0" borderId="1" xfId="53" applyNumberFormat="1" applyFont="1" applyBorder="1" applyAlignment="1">
      <alignment horizontal="center" vertical="center"/>
    </xf>
    <xf numFmtId="0" fontId="32" fillId="10" borderId="1" xfId="0" applyFont="1" applyFill="1" applyBorder="1" applyAlignment="1">
      <alignment horizontal="center" vertical="center" wrapText="1"/>
    </xf>
    <xf numFmtId="0" fontId="48" fillId="10" borderId="2" xfId="0" applyFont="1" applyFill="1" applyBorder="1" applyAlignment="1">
      <alignment horizontal="center" vertical="center" wrapText="1"/>
    </xf>
    <xf numFmtId="0" fontId="45" fillId="10" borderId="2" xfId="0" applyFont="1" applyFill="1" applyBorder="1" applyAlignment="1">
      <alignment horizontal="center" vertical="center"/>
    </xf>
    <xf numFmtId="0" fontId="45" fillId="10" borderId="1" xfId="0" applyFont="1" applyFill="1" applyBorder="1" applyAlignment="1">
      <alignment horizontal="center" vertical="center"/>
    </xf>
    <xf numFmtId="0" fontId="70" fillId="3" borderId="1" xfId="0" applyFont="1" applyFill="1" applyBorder="1" applyAlignment="1">
      <alignment horizontal="center" vertical="center" wrapText="1"/>
    </xf>
    <xf numFmtId="0" fontId="70" fillId="0" borderId="1" xfId="0" quotePrefix="1" applyFont="1" applyBorder="1" applyAlignment="1">
      <alignment horizontal="center" vertical="center"/>
    </xf>
    <xf numFmtId="0" fontId="71" fillId="0" borderId="1" xfId="0" quotePrefix="1" applyFont="1" applyBorder="1" applyAlignment="1">
      <alignment horizontal="center" vertical="center"/>
    </xf>
    <xf numFmtId="165" fontId="71" fillId="0" borderId="1" xfId="0" quotePrefix="1" applyNumberFormat="1" applyFont="1" applyBorder="1" applyAlignment="1">
      <alignment horizontal="center" vertical="center"/>
    </xf>
    <xf numFmtId="0" fontId="32" fillId="0" borderId="1" xfId="0" applyFont="1" applyBorder="1" applyAlignment="1">
      <alignment horizontal="left" vertical="top" wrapText="1"/>
    </xf>
    <xf numFmtId="0" fontId="72" fillId="0" borderId="0" xfId="0" applyFont="1"/>
    <xf numFmtId="0" fontId="55" fillId="0" borderId="0" xfId="43" applyFont="1" applyAlignment="1">
      <alignment vertical="center"/>
    </xf>
    <xf numFmtId="0" fontId="32" fillId="0" borderId="0" xfId="0" applyFont="1" applyAlignment="1">
      <alignment horizontal="left" vertical="top" wrapText="1"/>
    </xf>
    <xf numFmtId="0" fontId="72" fillId="0" borderId="0" xfId="0" applyFont="1" applyAlignment="1">
      <alignment horizontal="left" vertical="top" wrapText="1"/>
    </xf>
    <xf numFmtId="0" fontId="74" fillId="0" borderId="0" xfId="0" applyFont="1"/>
    <xf numFmtId="0" fontId="75" fillId="0" borderId="0" xfId="0" applyFont="1" applyAlignment="1">
      <alignment horizontal="justify"/>
    </xf>
    <xf numFmtId="0" fontId="77" fillId="0" borderId="0" xfId="0" applyFont="1" applyAlignment="1">
      <alignment horizontal="left"/>
    </xf>
    <xf numFmtId="0" fontId="76" fillId="0" borderId="0" xfId="0" applyFont="1" applyAlignment="1">
      <alignment horizontal="left"/>
    </xf>
    <xf numFmtId="15" fontId="76" fillId="0" borderId="0" xfId="0" applyNumberFormat="1" applyFont="1" applyAlignment="1">
      <alignment horizontal="left"/>
    </xf>
    <xf numFmtId="2" fontId="56" fillId="0" borderId="1" xfId="0" quotePrefix="1" applyNumberFormat="1" applyFont="1" applyBorder="1" applyAlignment="1">
      <alignment horizontal="center" vertical="center"/>
    </xf>
    <xf numFmtId="165" fontId="56" fillId="0" borderId="1" xfId="0" quotePrefix="1" applyNumberFormat="1" applyFont="1" applyBorder="1" applyAlignment="1">
      <alignment horizontal="center" vertical="center"/>
    </xf>
    <xf numFmtId="0" fontId="78" fillId="0" borderId="0" xfId="0" applyFont="1" applyAlignment="1">
      <alignment horizontal="left" vertical="top" wrapText="1"/>
    </xf>
    <xf numFmtId="0" fontId="46" fillId="4" borderId="1" xfId="42" applyFont="1" applyFill="1" applyBorder="1" applyAlignment="1">
      <alignment horizontal="center"/>
    </xf>
    <xf numFmtId="2" fontId="3" fillId="0" borderId="0" xfId="50" applyNumberFormat="1"/>
    <xf numFmtId="0" fontId="55" fillId="0" borderId="0" xfId="43" applyFont="1" applyAlignment="1">
      <alignment horizontal="left" vertical="center"/>
    </xf>
    <xf numFmtId="0" fontId="55" fillId="0" borderId="0" xfId="43" applyFont="1" applyAlignment="1">
      <alignment horizontal="left" vertical="center" wrapText="1"/>
    </xf>
    <xf numFmtId="0" fontId="24" fillId="2" borderId="2" xfId="43" applyFont="1" applyFill="1" applyBorder="1" applyAlignment="1">
      <alignment horizontal="left"/>
    </xf>
    <xf numFmtId="0" fontId="24" fillId="2" borderId="4" xfId="43" applyFont="1" applyFill="1" applyBorder="1" applyAlignment="1">
      <alignment horizontal="left"/>
    </xf>
    <xf numFmtId="0" fontId="55" fillId="0" borderId="0" xfId="47" applyFont="1" applyAlignment="1">
      <alignment horizontal="left" vertical="center"/>
    </xf>
    <xf numFmtId="0" fontId="24" fillId="2" borderId="2" xfId="49" applyFont="1" applyFill="1" applyBorder="1" applyAlignment="1">
      <alignment horizontal="center"/>
    </xf>
    <xf numFmtId="0" fontId="24" fillId="2" borderId="3" xfId="49" applyFont="1" applyFill="1" applyBorder="1" applyAlignment="1">
      <alignment horizontal="center"/>
    </xf>
    <xf numFmtId="0" fontId="24" fillId="2" borderId="4" xfId="49" applyFont="1" applyFill="1" applyBorder="1" applyAlignment="1">
      <alignment horizontal="center"/>
    </xf>
    <xf numFmtId="0" fontId="55" fillId="0" borderId="0" xfId="43" applyFont="1" applyAlignment="1">
      <alignment horizontal="center" vertical="top" wrapText="1"/>
    </xf>
    <xf numFmtId="0" fontId="55" fillId="0" borderId="0" xfId="0" applyFont="1" applyAlignment="1">
      <alignment horizontal="left" vertical="center"/>
    </xf>
    <xf numFmtId="0" fontId="24" fillId="2" borderId="2" xfId="43" applyFont="1" applyFill="1" applyBorder="1" applyAlignment="1">
      <alignment horizontal="center" vertical="center" wrapText="1"/>
    </xf>
    <xf numFmtId="0" fontId="24" fillId="2" borderId="4" xfId="43" applyFont="1" applyFill="1" applyBorder="1" applyAlignment="1">
      <alignment horizontal="center" vertical="center" wrapText="1"/>
    </xf>
    <xf numFmtId="0" fontId="24" fillId="2" borderId="7" xfId="43" applyFont="1" applyFill="1" applyBorder="1" applyAlignment="1">
      <alignment horizontal="center" vertical="center" wrapText="1"/>
    </xf>
    <xf numFmtId="0" fontId="24" fillId="2" borderId="8" xfId="43" applyFont="1" applyFill="1" applyBorder="1" applyAlignment="1">
      <alignment horizontal="center" vertical="center" wrapText="1"/>
    </xf>
    <xf numFmtId="0" fontId="24" fillId="2" borderId="3" xfId="43" applyFont="1" applyFill="1" applyBorder="1" applyAlignment="1">
      <alignment horizontal="center" vertical="center" wrapText="1"/>
    </xf>
    <xf numFmtId="0" fontId="24" fillId="2" borderId="1" xfId="0" applyFont="1" applyFill="1" applyBorder="1" applyAlignment="1">
      <alignment horizontal="center" vertical="center"/>
    </xf>
    <xf numFmtId="0" fontId="55" fillId="0" borderId="0" xfId="0" applyFont="1" applyAlignment="1">
      <alignment horizontal="center" vertical="center" wrapText="1"/>
    </xf>
    <xf numFmtId="0" fontId="24" fillId="2" borderId="2" xfId="0" applyFont="1" applyFill="1" applyBorder="1" applyAlignment="1">
      <alignment horizontal="center" vertical="center" wrapText="1"/>
    </xf>
    <xf numFmtId="0" fontId="24" fillId="2" borderId="3" xfId="0" applyFont="1" applyFill="1" applyBorder="1" applyAlignment="1">
      <alignment horizontal="center" vertical="center" wrapText="1"/>
    </xf>
    <xf numFmtId="0" fontId="24" fillId="2" borderId="4" xfId="0" applyFont="1" applyFill="1" applyBorder="1" applyAlignment="1">
      <alignment horizontal="center" vertical="center" wrapText="1"/>
    </xf>
    <xf numFmtId="0" fontId="55" fillId="0" borderId="0" xfId="0" applyFont="1" applyAlignment="1">
      <alignment horizontal="left" vertical="top"/>
    </xf>
    <xf numFmtId="0" fontId="55" fillId="0" borderId="0" xfId="0" applyFont="1" applyAlignment="1">
      <alignment horizontal="left" vertical="top" wrapText="1"/>
    </xf>
    <xf numFmtId="0" fontId="55" fillId="0" borderId="0" xfId="0" applyFont="1" applyAlignment="1">
      <alignment horizontal="center" vertical="top" wrapText="1"/>
    </xf>
    <xf numFmtId="0" fontId="55" fillId="0" borderId="0" xfId="0" applyFont="1" applyAlignment="1">
      <alignment horizontal="left"/>
    </xf>
    <xf numFmtId="0" fontId="45" fillId="5" borderId="2" xfId="0" applyFont="1" applyFill="1" applyBorder="1" applyAlignment="1">
      <alignment horizontal="center" vertical="center" wrapText="1"/>
    </xf>
    <xf numFmtId="0" fontId="45" fillId="5" borderId="4" xfId="0" applyFont="1" applyFill="1" applyBorder="1" applyAlignment="1">
      <alignment horizontal="center" vertical="center" wrapText="1"/>
    </xf>
    <xf numFmtId="0" fontId="24" fillId="5" borderId="2" xfId="0" applyFont="1" applyFill="1" applyBorder="1" applyAlignment="1">
      <alignment horizontal="center" vertical="center" wrapText="1"/>
    </xf>
    <xf numFmtId="0" fontId="24" fillId="5" borderId="3" xfId="0" applyFont="1" applyFill="1" applyBorder="1" applyAlignment="1">
      <alignment horizontal="center" vertical="center" wrapText="1"/>
    </xf>
    <xf numFmtId="0" fontId="24" fillId="5" borderId="4" xfId="0" applyFont="1" applyFill="1" applyBorder="1" applyAlignment="1">
      <alignment horizontal="center" vertical="center" wrapText="1"/>
    </xf>
    <xf numFmtId="0" fontId="55" fillId="0" borderId="0" xfId="0" applyFont="1" applyAlignment="1">
      <alignment horizontal="left" vertical="center" wrapText="1"/>
    </xf>
    <xf numFmtId="0" fontId="45" fillId="5" borderId="3" xfId="0" applyFont="1" applyFill="1" applyBorder="1" applyAlignment="1">
      <alignment horizontal="center" vertical="center" wrapText="1"/>
    </xf>
    <xf numFmtId="0" fontId="48" fillId="10" borderId="1" xfId="0" applyFont="1" applyFill="1" applyBorder="1" applyAlignment="1">
      <alignment horizontal="center" vertical="center" wrapText="1"/>
    </xf>
    <xf numFmtId="0" fontId="55" fillId="0" borderId="0" xfId="50" applyFont="1" applyAlignment="1">
      <alignment horizontal="left" vertical="top" wrapText="1"/>
    </xf>
    <xf numFmtId="0" fontId="24" fillId="0" borderId="7" xfId="0" quotePrefix="1" applyFont="1" applyBorder="1" applyAlignment="1">
      <alignment horizontal="center" vertical="center"/>
    </xf>
    <xf numFmtId="0" fontId="24" fillId="0" borderId="8" xfId="0" quotePrefix="1" applyFont="1" applyBorder="1" applyAlignment="1">
      <alignment horizontal="center" vertical="center"/>
    </xf>
    <xf numFmtId="0" fontId="66" fillId="0" borderId="0" xfId="0" applyFont="1" applyAlignment="1">
      <alignment horizontal="left" vertical="top" wrapText="1"/>
    </xf>
    <xf numFmtId="0" fontId="66" fillId="0" borderId="0" xfId="50" applyFont="1" applyAlignment="1">
      <alignment horizontal="left" vertical="center" wrapText="1"/>
    </xf>
    <xf numFmtId="0" fontId="63" fillId="0" borderId="0" xfId="50" applyFont="1" applyAlignment="1">
      <alignment horizontal="center" vertical="center" wrapText="1"/>
    </xf>
    <xf numFmtId="0" fontId="73" fillId="0" borderId="0" xfId="50" applyFont="1" applyAlignment="1">
      <alignment horizontal="left" vertical="center" wrapText="1"/>
    </xf>
    <xf numFmtId="0" fontId="66" fillId="0" borderId="0" xfId="42" applyFont="1" applyAlignment="1">
      <alignment wrapText="1"/>
    </xf>
    <xf numFmtId="0" fontId="66" fillId="0" borderId="0" xfId="42" applyFont="1" applyAlignment="1">
      <alignment horizontal="left" wrapText="1"/>
    </xf>
    <xf numFmtId="0" fontId="66" fillId="0" borderId="0" xfId="42" applyFont="1" applyAlignment="1">
      <alignment horizontal="left" vertical="top" wrapText="1"/>
    </xf>
    <xf numFmtId="0" fontId="66" fillId="0" borderId="0" xfId="42" applyFont="1" applyAlignment="1">
      <alignment horizontal="left" vertical="center" wrapText="1"/>
    </xf>
    <xf numFmtId="0" fontId="66" fillId="0" borderId="0" xfId="0" applyFont="1" applyAlignment="1">
      <alignment horizontal="left" vertical="center"/>
    </xf>
    <xf numFmtId="0" fontId="69" fillId="0" borderId="0" xfId="0" applyFont="1" applyAlignment="1">
      <alignment horizontal="left" vertical="top"/>
    </xf>
  </cellXfs>
  <cellStyles count="54">
    <cellStyle name="Collegamento ipertestuale" xfId="36" builtinId="8" hidden="1"/>
    <cellStyle name="Collegamento ipertestuale visitato" xfId="37" builtinId="9" hidden="1"/>
    <cellStyle name="Normale" xfId="0" builtinId="0"/>
    <cellStyle name="Normale 10" xfId="9" xr:uid="{00000000-0005-0000-0000-000003000000}"/>
    <cellStyle name="Normale 10 2" xfId="18" xr:uid="{00000000-0005-0000-0000-000004000000}"/>
    <cellStyle name="Normale 11" xfId="10" xr:uid="{00000000-0005-0000-0000-000005000000}"/>
    <cellStyle name="Normale 11 2" xfId="32" xr:uid="{00000000-0005-0000-0000-000006000000}"/>
    <cellStyle name="Normale 11 3" xfId="17" xr:uid="{00000000-0005-0000-0000-000007000000}"/>
    <cellStyle name="Normale 12" xfId="11" xr:uid="{00000000-0005-0000-0000-000008000000}"/>
    <cellStyle name="Normale 12 2" xfId="19" xr:uid="{00000000-0005-0000-0000-000009000000}"/>
    <cellStyle name="Normale 13" xfId="12" xr:uid="{00000000-0005-0000-0000-00000A000000}"/>
    <cellStyle name="Normale 13 2" xfId="20" xr:uid="{00000000-0005-0000-0000-00000B000000}"/>
    <cellStyle name="Normale 14" xfId="33" xr:uid="{00000000-0005-0000-0000-00000C000000}"/>
    <cellStyle name="Normale 14 2" xfId="34" xr:uid="{00000000-0005-0000-0000-00000D000000}"/>
    <cellStyle name="Normale 15" xfId="35" xr:uid="{00000000-0005-0000-0000-00000E000000}"/>
    <cellStyle name="Normale 16" xfId="38" xr:uid="{00000000-0005-0000-0000-00000F000000}"/>
    <cellStyle name="Normale 17" xfId="39" xr:uid="{00000000-0005-0000-0000-000010000000}"/>
    <cellStyle name="Normale 17 2" xfId="41" xr:uid="{00000000-0005-0000-0000-000011000000}"/>
    <cellStyle name="Normale 18" xfId="40" xr:uid="{00000000-0005-0000-0000-000012000000}"/>
    <cellStyle name="Normale 19" xfId="42" xr:uid="{00000000-0005-0000-0000-000013000000}"/>
    <cellStyle name="Normale 2" xfId="1" xr:uid="{00000000-0005-0000-0000-000014000000}"/>
    <cellStyle name="Normale 2 2" xfId="21" xr:uid="{00000000-0005-0000-0000-000015000000}"/>
    <cellStyle name="Normale 2 3" xfId="43" xr:uid="{00000000-0005-0000-0000-000016000000}"/>
    <cellStyle name="Normale 2 4" xfId="48" xr:uid="{00000000-0005-0000-0000-000017000000}"/>
    <cellStyle name="Normale 20" xfId="44" xr:uid="{00000000-0005-0000-0000-000018000000}"/>
    <cellStyle name="Normale 21" xfId="45" xr:uid="{00000000-0005-0000-0000-000019000000}"/>
    <cellStyle name="Normale 22" xfId="46" xr:uid="{00000000-0005-0000-0000-00001A000000}"/>
    <cellStyle name="Normale 23" xfId="47" xr:uid="{00000000-0005-0000-0000-00001B000000}"/>
    <cellStyle name="Normale 24" xfId="50" xr:uid="{00000000-0005-0000-0000-00001C000000}"/>
    <cellStyle name="Normale 24 2" xfId="51" xr:uid="{00000000-0005-0000-0000-00001D000000}"/>
    <cellStyle name="Normale 24 3" xfId="53" xr:uid="{00000000-0005-0000-0000-00001E000000}"/>
    <cellStyle name="Normale 25" xfId="52" xr:uid="{00000000-0005-0000-0000-00001F000000}"/>
    <cellStyle name="Normale 3" xfId="2" xr:uid="{00000000-0005-0000-0000-000020000000}"/>
    <cellStyle name="Normale 3 2" xfId="14" xr:uid="{00000000-0005-0000-0000-000021000000}"/>
    <cellStyle name="Normale 3 2 2" xfId="23" xr:uid="{00000000-0005-0000-0000-000022000000}"/>
    <cellStyle name="Normale 3 3" xfId="16" xr:uid="{00000000-0005-0000-0000-000023000000}"/>
    <cellStyle name="Normale 3 3 2" xfId="24" xr:uid="{00000000-0005-0000-0000-000024000000}"/>
    <cellStyle name="Normale 3 4" xfId="22" xr:uid="{00000000-0005-0000-0000-000025000000}"/>
    <cellStyle name="Normale 3 5" xfId="49" xr:uid="{00000000-0005-0000-0000-000026000000}"/>
    <cellStyle name="Normale 4" xfId="3" xr:uid="{00000000-0005-0000-0000-000027000000}"/>
    <cellStyle name="Normale 4 2" xfId="15" xr:uid="{00000000-0005-0000-0000-000028000000}"/>
    <cellStyle name="Normale 4 2 2" xfId="25" xr:uid="{00000000-0005-0000-0000-000029000000}"/>
    <cellStyle name="Normale 5" xfId="4" xr:uid="{00000000-0005-0000-0000-00002A000000}"/>
    <cellStyle name="Normale 5 2" xfId="26" xr:uid="{00000000-0005-0000-0000-00002B000000}"/>
    <cellStyle name="Normale 6" xfId="5" xr:uid="{00000000-0005-0000-0000-00002C000000}"/>
    <cellStyle name="Normale 6 2" xfId="27" xr:uid="{00000000-0005-0000-0000-00002D000000}"/>
    <cellStyle name="Normale 7" xfId="6" xr:uid="{00000000-0005-0000-0000-00002E000000}"/>
    <cellStyle name="Normale 7 2" xfId="13" xr:uid="{00000000-0005-0000-0000-00002F000000}"/>
    <cellStyle name="Normale 7 2 2" xfId="29" xr:uid="{00000000-0005-0000-0000-000030000000}"/>
    <cellStyle name="Normale 7 3" xfId="28" xr:uid="{00000000-0005-0000-0000-000031000000}"/>
    <cellStyle name="Normale 8" xfId="7" xr:uid="{00000000-0005-0000-0000-000032000000}"/>
    <cellStyle name="Normale 8 2" xfId="30" xr:uid="{00000000-0005-0000-0000-000033000000}"/>
    <cellStyle name="Normale 9" xfId="8" xr:uid="{00000000-0005-0000-0000-000034000000}"/>
    <cellStyle name="Normale 9 2" xfId="31" xr:uid="{00000000-0005-0000-0000-000035000000}"/>
  </cellStyles>
  <dxfs count="80">
    <dxf>
      <fill>
        <patternFill>
          <bgColor rgb="FF00B0F0"/>
        </patternFill>
      </fill>
    </dxf>
    <dxf>
      <font>
        <color auto="1"/>
      </font>
      <fill>
        <patternFill>
          <bgColor rgb="FFFF0000"/>
        </patternFill>
      </fill>
    </dxf>
    <dxf>
      <fill>
        <patternFill>
          <bgColor rgb="FF00B0F0"/>
        </patternFill>
      </fill>
    </dxf>
    <dxf>
      <font>
        <color auto="1"/>
      </font>
      <fill>
        <patternFill>
          <bgColor rgb="FFFF0000"/>
        </patternFill>
      </fill>
    </dxf>
    <dxf>
      <fill>
        <patternFill>
          <bgColor rgb="FF00B0F0"/>
        </patternFill>
      </fill>
    </dxf>
    <dxf>
      <font>
        <color auto="1"/>
      </font>
      <fill>
        <patternFill>
          <bgColor rgb="FFFF0000"/>
        </patternFill>
      </fill>
    </dxf>
    <dxf>
      <fill>
        <patternFill>
          <bgColor rgb="FF00B0F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ont>
        <color auto="1"/>
      </font>
      <fill>
        <patternFill>
          <bgColor rgb="FF92D050"/>
        </patternFill>
      </fill>
    </dxf>
    <dxf>
      <font>
        <color auto="1"/>
      </font>
      <fill>
        <patternFill>
          <bgColor rgb="FFFF000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
      <fill>
        <patternFill>
          <bgColor rgb="FF00B0F0"/>
        </patternFill>
      </fill>
    </dxf>
    <dxf>
      <fill>
        <patternFill>
          <bgColor rgb="FFFF0000"/>
        </patternFill>
      </fill>
    </dxf>
    <dxf>
      <fill>
        <patternFill>
          <bgColor rgb="FF92D050"/>
        </patternFill>
      </fill>
    </dxf>
  </dxfs>
  <tableStyles count="0" defaultTableStyle="TableStyleMedium9" defaultPivotStyle="PivotStyleLight16"/>
  <colors>
    <mruColors>
      <color rgb="FF6699FF"/>
      <color rgb="FFCCFF99"/>
      <color rgb="FFFF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externalLink" Target="externalLinks/externalLink3.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externalLink" Target="externalLinks/externalLink1.xml"/><Relationship Id="rId5" Type="http://schemas.openxmlformats.org/officeDocument/2006/relationships/worksheet" Target="worksheets/sheet5.xml"/><Relationship Id="rId61" Type="http://schemas.openxmlformats.org/officeDocument/2006/relationships/worksheet" Target="worksheets/sheet6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externalLink" Target="externalLinks/externalLink4.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sharedStrings" Target="sharedString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externalLink" Target="externalLinks/externalLink2.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71" Type="http://schemas.openxmlformats.org/officeDocument/2006/relationships/styles" Target="styles.xml"/></Relationships>
</file>

<file path=xl/charts/_rels/chart10.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xml.rels><?xml version="1.0" encoding="UTF-8" standalone="yes"?>
<Relationships xmlns="http://schemas.openxmlformats.org/package/2006/relationships"><Relationship Id="rId1" Type="http://schemas.openxmlformats.org/officeDocument/2006/relationships/chartUserShapes" Target="../drawings/drawing4.xml"/></Relationships>
</file>

<file path=xl/charts/_rels/chart6.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9.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100"/>
            </a:pPr>
            <a:r>
              <a:rPr lang="it-IT" sz="1100"/>
              <a:t>Percentuale dei prodotti conferiti per le università nei due esercizi di valutazione VQR</a:t>
            </a:r>
          </a:p>
          <a:p>
            <a:pPr>
              <a:defRPr sz="1100"/>
            </a:pPr>
            <a:endParaRPr lang="it-IT" sz="1100"/>
          </a:p>
        </c:rich>
      </c:tx>
      <c:overlay val="0"/>
    </c:title>
    <c:autoTitleDeleted val="0"/>
    <c:plotArea>
      <c:layout/>
      <c:barChart>
        <c:barDir val="bar"/>
        <c:grouping val="clustered"/>
        <c:varyColors val="0"/>
        <c:ser>
          <c:idx val="0"/>
          <c:order val="0"/>
          <c:tx>
            <c:strRef>
              <c:f>'Figura 2.1a'!$B$197</c:f>
              <c:strCache>
                <c:ptCount val="1"/>
                <c:pt idx="0">
                  <c:v>VQR1</c:v>
                </c:pt>
              </c:strCache>
            </c:strRef>
          </c:tx>
          <c:invertIfNegative val="0"/>
          <c:cat>
            <c:strRef>
              <c:f>'Figura 2.1a'!$A$199:$A$292</c:f>
              <c:strCache>
                <c:ptCount val="94"/>
                <c:pt idx="0">
                  <c:v>Roma San Raffaele</c:v>
                </c:pt>
                <c:pt idx="1">
                  <c:v>Roma UNINETTUNO</c:v>
                </c:pt>
                <c:pt idx="2">
                  <c:v>Roma Link Campus</c:v>
                </c:pt>
                <c:pt idx="3">
                  <c:v>Novedrate e-Campus</c:v>
                </c:pt>
                <c:pt idx="4">
                  <c:v>Molise</c:v>
                </c:pt>
                <c:pt idx="5">
                  <c:v>Salento</c:v>
                </c:pt>
                <c:pt idx="6">
                  <c:v>Roma Marconi</c:v>
                </c:pt>
                <c:pt idx="7">
                  <c:v>Benevento - Giustino Fortunato</c:v>
                </c:pt>
                <c:pt idx="8">
                  <c:v>Catania</c:v>
                </c:pt>
                <c:pt idx="9">
                  <c:v>Urbino Carlo Bo</c:v>
                </c:pt>
                <c:pt idx="10">
                  <c:v>Roma La Sapienza</c:v>
                </c:pt>
                <c:pt idx="11">
                  <c:v>Basilicata</c:v>
                </c:pt>
                <c:pt idx="12">
                  <c:v>Roma Tre</c:v>
                </c:pt>
                <c:pt idx="13">
                  <c:v>Calabria (Arcavacata di Rende)</c:v>
                </c:pt>
                <c:pt idx="14">
                  <c:v>Genova</c:v>
                </c:pt>
                <c:pt idx="15">
                  <c:v>Cagliari</c:v>
                </c:pt>
                <c:pt idx="16">
                  <c:v>Messina</c:v>
                </c:pt>
                <c:pt idx="17">
                  <c:v>Milano Bocconi</c:v>
                </c:pt>
                <c:pt idx="18">
                  <c:v>L'Aquila</c:v>
                </c:pt>
                <c:pt idx="19">
                  <c:v>Aosta</c:v>
                </c:pt>
                <c:pt idx="20">
                  <c:v>Milano Cattolica</c:v>
                </c:pt>
                <c:pt idx="21">
                  <c:v>Milano Politecnico</c:v>
                </c:pt>
                <c:pt idx="22">
                  <c:v>Napoli Parthenope</c:v>
                </c:pt>
                <c:pt idx="23">
                  <c:v>Napoli II</c:v>
                </c:pt>
                <c:pt idx="24">
                  <c:v>Sassari</c:v>
                </c:pt>
                <c:pt idx="25">
                  <c:v>Reggio Calabria</c:v>
                </c:pt>
                <c:pt idx="26">
                  <c:v>Napoli L'Orientale</c:v>
                </c:pt>
                <c:pt idx="27">
                  <c:v>Bari</c:v>
                </c:pt>
                <c:pt idx="28">
                  <c:v>Roma UNITELMA</c:v>
                </c:pt>
                <c:pt idx="29">
                  <c:v>Sannio</c:v>
                </c:pt>
                <c:pt idx="30">
                  <c:v>Camerino</c:v>
                </c:pt>
                <c:pt idx="31">
                  <c:v>Napoli Federico II</c:v>
                </c:pt>
                <c:pt idx="32">
                  <c:v>Verona</c:v>
                </c:pt>
                <c:pt idx="33">
                  <c:v>Venezia Iuav</c:v>
                </c:pt>
                <c:pt idx="34">
                  <c:v>Trieste</c:v>
                </c:pt>
                <c:pt idx="35">
                  <c:v>Roma Tor Vergata</c:v>
                </c:pt>
                <c:pt idx="36">
                  <c:v>Pavia</c:v>
                </c:pt>
                <c:pt idx="37">
                  <c:v>Parma</c:v>
                </c:pt>
                <c:pt idx="38">
                  <c:v>Siena</c:v>
                </c:pt>
                <c:pt idx="39">
                  <c:v>Modena e Reggio Emilia</c:v>
                </c:pt>
                <c:pt idx="40">
                  <c:v>Milano</c:v>
                </c:pt>
                <c:pt idx="41">
                  <c:v>Pisa</c:v>
                </c:pt>
                <c:pt idx="42">
                  <c:v>Catanzaro</c:v>
                </c:pt>
                <c:pt idx="43">
                  <c:v>Udine</c:v>
                </c:pt>
                <c:pt idx="44">
                  <c:v>Cassino</c:v>
                </c:pt>
                <c:pt idx="45">
                  <c:v>Perugia</c:v>
                </c:pt>
                <c:pt idx="46">
                  <c:v>Padova</c:v>
                </c:pt>
                <c:pt idx="47">
                  <c:v>Castellanza LIUC</c:v>
                </c:pt>
                <c:pt idx="48">
                  <c:v>Chieti e Pescara</c:v>
                </c:pt>
                <c:pt idx="49">
                  <c:v>Foggia</c:v>
                </c:pt>
                <c:pt idx="50">
                  <c:v>Trento</c:v>
                </c:pt>
                <c:pt idx="51">
                  <c:v>Palermo</c:v>
                </c:pt>
                <c:pt idx="52">
                  <c:v>Piemonte Orientale</c:v>
                </c:pt>
                <c:pt idx="53">
                  <c:v>Bolzano</c:v>
                </c:pt>
                <c:pt idx="54">
                  <c:v>Brescia</c:v>
                </c:pt>
                <c:pt idx="55">
                  <c:v>Bologna</c:v>
                </c:pt>
                <c:pt idx="56">
                  <c:v>Pisa Normale</c:v>
                </c:pt>
                <c:pt idx="57">
                  <c:v>Torino</c:v>
                </c:pt>
                <c:pt idx="58">
                  <c:v>Firenze</c:v>
                </c:pt>
                <c:pt idx="59">
                  <c:v>Roma LUMSA</c:v>
                </c:pt>
                <c:pt idx="60">
                  <c:v>Napoli Benincasa</c:v>
                </c:pt>
                <c:pt idx="61">
                  <c:v>Casamassima LUM</c:v>
                </c:pt>
                <c:pt idx="62">
                  <c:v>Siena Stranieri</c:v>
                </c:pt>
                <c:pt idx="63">
                  <c:v>Enna Kore</c:v>
                </c:pt>
                <c:pt idx="64">
                  <c:v>Salerno</c:v>
                </c:pt>
                <c:pt idx="65">
                  <c:v>Teramo</c:v>
                </c:pt>
                <c:pt idx="66">
                  <c:v>Ferrara</c:v>
                </c:pt>
                <c:pt idx="67">
                  <c:v>Marche</c:v>
                </c:pt>
                <c:pt idx="68">
                  <c:v>Roma Europea</c:v>
                </c:pt>
                <c:pt idx="69">
                  <c:v>Torino Politecnico</c:v>
                </c:pt>
                <c:pt idx="70">
                  <c:v>Roma LUISS</c:v>
                </c:pt>
                <c:pt idx="71">
                  <c:v>Insubria</c:v>
                </c:pt>
                <c:pt idx="72">
                  <c:v>Bergamo</c:v>
                </c:pt>
                <c:pt idx="73">
                  <c:v>Perugia Stranieri</c:v>
                </c:pt>
                <c:pt idx="74">
                  <c:v>Roma UNINT</c:v>
                </c:pt>
                <c:pt idx="75">
                  <c:v>Milano Bicocca</c:v>
                </c:pt>
                <c:pt idx="76">
                  <c:v>Roma Foro Italico</c:v>
                </c:pt>
                <c:pt idx="77">
                  <c:v>Trieste SISSA</c:v>
                </c:pt>
                <c:pt idx="78">
                  <c:v>Macerata</c:v>
                </c:pt>
                <c:pt idx="79">
                  <c:v>Napoli Pegaso</c:v>
                </c:pt>
                <c:pt idx="80">
                  <c:v>Tuscia</c:v>
                </c:pt>
                <c:pt idx="81">
                  <c:v>Roma Biomedico</c:v>
                </c:pt>
                <c:pt idx="82">
                  <c:v>Roma UNICUSANO</c:v>
                </c:pt>
                <c:pt idx="83">
                  <c:v>Venezia Cà  Foscari</c:v>
                </c:pt>
                <c:pt idx="84">
                  <c:v>Milano IULM</c:v>
                </c:pt>
                <c:pt idx="85">
                  <c:v>Bari Politecnico</c:v>
                </c:pt>
                <c:pt idx="86">
                  <c:v>Roma  Mercatorum</c:v>
                </c:pt>
                <c:pt idx="87">
                  <c:v>Reggio Calabria - Dante Alighieri</c:v>
                </c:pt>
                <c:pt idx="88">
                  <c:v>Pisa S.Anna</c:v>
                </c:pt>
                <c:pt idx="89">
                  <c:v>Pavia IUSS</c:v>
                </c:pt>
                <c:pt idx="90">
                  <c:v>Milano San Raffaele</c:v>
                </c:pt>
                <c:pt idx="91">
                  <c:v>Milano HUMANITAS</c:v>
                </c:pt>
                <c:pt idx="92">
                  <c:v>Lucca - IMT</c:v>
                </c:pt>
                <c:pt idx="93">
                  <c:v>Bra - Scienze Gastronomiche</c:v>
                </c:pt>
              </c:strCache>
            </c:strRef>
          </c:cat>
          <c:val>
            <c:numRef>
              <c:f>'Figura 2.1a'!$B$199:$B$292</c:f>
              <c:numCache>
                <c:formatCode>#,##0.0</c:formatCode>
                <c:ptCount val="94"/>
                <c:pt idx="1">
                  <c:v>97.53086419753086</c:v>
                </c:pt>
                <c:pt idx="3">
                  <c:v>100</c:v>
                </c:pt>
                <c:pt idx="4">
                  <c:v>97.044334975369466</c:v>
                </c:pt>
                <c:pt idx="5">
                  <c:v>95.521572910977596</c:v>
                </c:pt>
                <c:pt idx="6">
                  <c:v>80.346820809248555</c:v>
                </c:pt>
                <c:pt idx="7">
                  <c:v>100</c:v>
                </c:pt>
                <c:pt idx="8">
                  <c:v>91.675178753830437</c:v>
                </c:pt>
                <c:pt idx="9">
                  <c:v>94.783377541998235</c:v>
                </c:pt>
                <c:pt idx="10">
                  <c:v>92.409149603394198</c:v>
                </c:pt>
                <c:pt idx="11">
                  <c:v>95.63636363636364</c:v>
                </c:pt>
                <c:pt idx="12">
                  <c:v>97.445721583652627</c:v>
                </c:pt>
                <c:pt idx="13">
                  <c:v>96.011131725417442</c:v>
                </c:pt>
                <c:pt idx="14">
                  <c:v>94.500683994528046</c:v>
                </c:pt>
                <c:pt idx="15">
                  <c:v>95.207439198855496</c:v>
                </c:pt>
                <c:pt idx="16">
                  <c:v>89.089794667483915</c:v>
                </c:pt>
                <c:pt idx="17">
                  <c:v>95.49795361527967</c:v>
                </c:pt>
                <c:pt idx="18">
                  <c:v>94.229588704726837</c:v>
                </c:pt>
                <c:pt idx="19">
                  <c:v>99.324324324324323</c:v>
                </c:pt>
                <c:pt idx="20">
                  <c:v>93.764675189146885</c:v>
                </c:pt>
                <c:pt idx="21">
                  <c:v>96.072061429415228</c:v>
                </c:pt>
                <c:pt idx="22">
                  <c:v>96.472019464720191</c:v>
                </c:pt>
                <c:pt idx="23">
                  <c:v>94.170229304314034</c:v>
                </c:pt>
                <c:pt idx="24">
                  <c:v>96.489241223103065</c:v>
                </c:pt>
                <c:pt idx="25">
                  <c:v>98.451612903225808</c:v>
                </c:pt>
                <c:pt idx="26">
                  <c:v>92.402826855123678</c:v>
                </c:pt>
                <c:pt idx="27">
                  <c:v>93.272370999346833</c:v>
                </c:pt>
                <c:pt idx="28">
                  <c:v>100</c:v>
                </c:pt>
                <c:pt idx="29">
                  <c:v>99.6</c:v>
                </c:pt>
                <c:pt idx="30">
                  <c:v>95.320197044334975</c:v>
                </c:pt>
                <c:pt idx="31">
                  <c:v>91.569645111516337</c:v>
                </c:pt>
                <c:pt idx="32">
                  <c:v>97.534668721109398</c:v>
                </c:pt>
                <c:pt idx="33">
                  <c:v>96.371882086167801</c:v>
                </c:pt>
                <c:pt idx="34">
                  <c:v>93.740972556571975</c:v>
                </c:pt>
                <c:pt idx="35">
                  <c:v>91.812420785804818</c:v>
                </c:pt>
                <c:pt idx="36">
                  <c:v>96.394686907020883</c:v>
                </c:pt>
                <c:pt idx="37">
                  <c:v>97.13521772345301</c:v>
                </c:pt>
                <c:pt idx="38">
                  <c:v>94.882047181127547</c:v>
                </c:pt>
                <c:pt idx="39">
                  <c:v>97.073390364700586</c:v>
                </c:pt>
                <c:pt idx="40">
                  <c:v>95.609348914858089</c:v>
                </c:pt>
                <c:pt idx="41">
                  <c:v>96.038219529247257</c:v>
                </c:pt>
                <c:pt idx="42">
                  <c:v>95.598591549295776</c:v>
                </c:pt>
                <c:pt idx="43">
                  <c:v>97.856769472033449</c:v>
                </c:pt>
                <c:pt idx="44">
                  <c:v>98.097502972651611</c:v>
                </c:pt>
                <c:pt idx="45">
                  <c:v>97.265361242403785</c:v>
                </c:pt>
                <c:pt idx="46">
                  <c:v>97.421602787456436</c:v>
                </c:pt>
                <c:pt idx="47">
                  <c:v>92</c:v>
                </c:pt>
                <c:pt idx="48">
                  <c:v>96.873371547681089</c:v>
                </c:pt>
                <c:pt idx="49">
                  <c:v>98.73684210526315</c:v>
                </c:pt>
                <c:pt idx="50">
                  <c:v>97.33246584255042</c:v>
                </c:pt>
                <c:pt idx="51">
                  <c:v>94.690455717970764</c:v>
                </c:pt>
                <c:pt idx="52">
                  <c:v>97.467071935157051</c:v>
                </c:pt>
                <c:pt idx="53">
                  <c:v>98.86363636363636</c:v>
                </c:pt>
                <c:pt idx="54">
                  <c:v>98.116883116883116</c:v>
                </c:pt>
                <c:pt idx="55">
                  <c:v>96.967750224849027</c:v>
                </c:pt>
                <c:pt idx="56">
                  <c:v>93.965517241379317</c:v>
                </c:pt>
                <c:pt idx="57">
                  <c:v>95.498874718679673</c:v>
                </c:pt>
                <c:pt idx="58">
                  <c:v>96.121257766898893</c:v>
                </c:pt>
                <c:pt idx="59">
                  <c:v>97.029702970297024</c:v>
                </c:pt>
                <c:pt idx="60">
                  <c:v>97.706422018348633</c:v>
                </c:pt>
                <c:pt idx="61">
                  <c:v>100</c:v>
                </c:pt>
                <c:pt idx="62">
                  <c:v>100</c:v>
                </c:pt>
                <c:pt idx="63">
                  <c:v>99.411764705882348</c:v>
                </c:pt>
                <c:pt idx="64">
                  <c:v>98.16653934300993</c:v>
                </c:pt>
                <c:pt idx="65">
                  <c:v>94.897959183673478</c:v>
                </c:pt>
                <c:pt idx="66">
                  <c:v>95.914742451154538</c:v>
                </c:pt>
                <c:pt idx="67">
                  <c:v>97.665937272064184</c:v>
                </c:pt>
                <c:pt idx="68">
                  <c:v>100</c:v>
                </c:pt>
                <c:pt idx="69">
                  <c:v>97.308394160583944</c:v>
                </c:pt>
                <c:pt idx="70">
                  <c:v>97.309417040358753</c:v>
                </c:pt>
                <c:pt idx="71">
                  <c:v>98.849472674976042</c:v>
                </c:pt>
                <c:pt idx="72">
                  <c:v>98.612716763005778</c:v>
                </c:pt>
                <c:pt idx="73">
                  <c:v>84.713375796178354</c:v>
                </c:pt>
                <c:pt idx="75">
                  <c:v>98.717400598546391</c:v>
                </c:pt>
                <c:pt idx="76">
                  <c:v>97.931034482758619</c:v>
                </c:pt>
                <c:pt idx="77">
                  <c:v>98.203592814371248</c:v>
                </c:pt>
                <c:pt idx="78">
                  <c:v>97.237569060773481</c:v>
                </c:pt>
                <c:pt idx="79">
                  <c:v>100</c:v>
                </c:pt>
                <c:pt idx="80">
                  <c:v>97.493734335839605</c:v>
                </c:pt>
                <c:pt idx="81">
                  <c:v>98.672566371681413</c:v>
                </c:pt>
                <c:pt idx="83">
                  <c:v>97.790868924889537</c:v>
                </c:pt>
                <c:pt idx="84">
                  <c:v>97.560975609756099</c:v>
                </c:pt>
                <c:pt idx="85">
                  <c:v>93.340732519422858</c:v>
                </c:pt>
                <c:pt idx="86">
                  <c:v>100</c:v>
                </c:pt>
                <c:pt idx="87">
                  <c:v>100</c:v>
                </c:pt>
                <c:pt idx="88">
                  <c:v>100</c:v>
                </c:pt>
                <c:pt idx="89">
                  <c:v>100</c:v>
                </c:pt>
                <c:pt idx="90">
                  <c:v>99.595141700404852</c:v>
                </c:pt>
                <c:pt idx="92">
                  <c:v>100</c:v>
                </c:pt>
                <c:pt idx="93">
                  <c:v>100</c:v>
                </c:pt>
              </c:numCache>
            </c:numRef>
          </c:val>
          <c:extLst>
            <c:ext xmlns:c16="http://schemas.microsoft.com/office/drawing/2014/chart" uri="{C3380CC4-5D6E-409C-BE32-E72D297353CC}">
              <c16:uniqueId val="{00000000-B110-714B-8362-1E2EBAA752CF}"/>
            </c:ext>
          </c:extLst>
        </c:ser>
        <c:ser>
          <c:idx val="1"/>
          <c:order val="1"/>
          <c:tx>
            <c:strRef>
              <c:f>'Figura 2.1a'!$C$197</c:f>
              <c:strCache>
                <c:ptCount val="1"/>
                <c:pt idx="0">
                  <c:v>VQR2</c:v>
                </c:pt>
              </c:strCache>
            </c:strRef>
          </c:tx>
          <c:invertIfNegative val="0"/>
          <c:cat>
            <c:strRef>
              <c:f>'Figura 2.1a'!$A$199:$A$292</c:f>
              <c:strCache>
                <c:ptCount val="94"/>
                <c:pt idx="0">
                  <c:v>Roma San Raffaele</c:v>
                </c:pt>
                <c:pt idx="1">
                  <c:v>Roma UNINETTUNO</c:v>
                </c:pt>
                <c:pt idx="2">
                  <c:v>Roma Link Campus</c:v>
                </c:pt>
                <c:pt idx="3">
                  <c:v>Novedrate e-Campus</c:v>
                </c:pt>
                <c:pt idx="4">
                  <c:v>Molise</c:v>
                </c:pt>
                <c:pt idx="5">
                  <c:v>Salento</c:v>
                </c:pt>
                <c:pt idx="6">
                  <c:v>Roma Marconi</c:v>
                </c:pt>
                <c:pt idx="7">
                  <c:v>Benevento - Giustino Fortunato</c:v>
                </c:pt>
                <c:pt idx="8">
                  <c:v>Catania</c:v>
                </c:pt>
                <c:pt idx="9">
                  <c:v>Urbino Carlo Bo</c:v>
                </c:pt>
                <c:pt idx="10">
                  <c:v>Roma La Sapienza</c:v>
                </c:pt>
                <c:pt idx="11">
                  <c:v>Basilicata</c:v>
                </c:pt>
                <c:pt idx="12">
                  <c:v>Roma Tre</c:v>
                </c:pt>
                <c:pt idx="13">
                  <c:v>Calabria (Arcavacata di Rende)</c:v>
                </c:pt>
                <c:pt idx="14">
                  <c:v>Genova</c:v>
                </c:pt>
                <c:pt idx="15">
                  <c:v>Cagliari</c:v>
                </c:pt>
                <c:pt idx="16">
                  <c:v>Messina</c:v>
                </c:pt>
                <c:pt idx="17">
                  <c:v>Milano Bocconi</c:v>
                </c:pt>
                <c:pt idx="18">
                  <c:v>L'Aquila</c:v>
                </c:pt>
                <c:pt idx="19">
                  <c:v>Aosta</c:v>
                </c:pt>
                <c:pt idx="20">
                  <c:v>Milano Cattolica</c:v>
                </c:pt>
                <c:pt idx="21">
                  <c:v>Milano Politecnico</c:v>
                </c:pt>
                <c:pt idx="22">
                  <c:v>Napoli Parthenope</c:v>
                </c:pt>
                <c:pt idx="23">
                  <c:v>Napoli II</c:v>
                </c:pt>
                <c:pt idx="24">
                  <c:v>Sassari</c:v>
                </c:pt>
                <c:pt idx="25">
                  <c:v>Reggio Calabria</c:v>
                </c:pt>
                <c:pt idx="26">
                  <c:v>Napoli L'Orientale</c:v>
                </c:pt>
                <c:pt idx="27">
                  <c:v>Bari</c:v>
                </c:pt>
                <c:pt idx="28">
                  <c:v>Roma UNITELMA</c:v>
                </c:pt>
                <c:pt idx="29">
                  <c:v>Sannio</c:v>
                </c:pt>
                <c:pt idx="30">
                  <c:v>Camerino</c:v>
                </c:pt>
                <c:pt idx="31">
                  <c:v>Napoli Federico II</c:v>
                </c:pt>
                <c:pt idx="32">
                  <c:v>Verona</c:v>
                </c:pt>
                <c:pt idx="33">
                  <c:v>Venezia Iuav</c:v>
                </c:pt>
                <c:pt idx="34">
                  <c:v>Trieste</c:v>
                </c:pt>
                <c:pt idx="35">
                  <c:v>Roma Tor Vergata</c:v>
                </c:pt>
                <c:pt idx="36">
                  <c:v>Pavia</c:v>
                </c:pt>
                <c:pt idx="37">
                  <c:v>Parma</c:v>
                </c:pt>
                <c:pt idx="38">
                  <c:v>Siena</c:v>
                </c:pt>
                <c:pt idx="39">
                  <c:v>Modena e Reggio Emilia</c:v>
                </c:pt>
                <c:pt idx="40">
                  <c:v>Milano</c:v>
                </c:pt>
                <c:pt idx="41">
                  <c:v>Pisa</c:v>
                </c:pt>
                <c:pt idx="42">
                  <c:v>Catanzaro</c:v>
                </c:pt>
                <c:pt idx="43">
                  <c:v>Udine</c:v>
                </c:pt>
                <c:pt idx="44">
                  <c:v>Cassino</c:v>
                </c:pt>
                <c:pt idx="45">
                  <c:v>Perugia</c:v>
                </c:pt>
                <c:pt idx="46">
                  <c:v>Padova</c:v>
                </c:pt>
                <c:pt idx="47">
                  <c:v>Castellanza LIUC</c:v>
                </c:pt>
                <c:pt idx="48">
                  <c:v>Chieti e Pescara</c:v>
                </c:pt>
                <c:pt idx="49">
                  <c:v>Foggia</c:v>
                </c:pt>
                <c:pt idx="50">
                  <c:v>Trento</c:v>
                </c:pt>
                <c:pt idx="51">
                  <c:v>Palermo</c:v>
                </c:pt>
                <c:pt idx="52">
                  <c:v>Piemonte Orientale</c:v>
                </c:pt>
                <c:pt idx="53">
                  <c:v>Bolzano</c:v>
                </c:pt>
                <c:pt idx="54">
                  <c:v>Brescia</c:v>
                </c:pt>
                <c:pt idx="55">
                  <c:v>Bologna</c:v>
                </c:pt>
                <c:pt idx="56">
                  <c:v>Pisa Normale</c:v>
                </c:pt>
                <c:pt idx="57">
                  <c:v>Torino</c:v>
                </c:pt>
                <c:pt idx="58">
                  <c:v>Firenze</c:v>
                </c:pt>
                <c:pt idx="59">
                  <c:v>Roma LUMSA</c:v>
                </c:pt>
                <c:pt idx="60">
                  <c:v>Napoli Benincasa</c:v>
                </c:pt>
                <c:pt idx="61">
                  <c:v>Casamassima LUM</c:v>
                </c:pt>
                <c:pt idx="62">
                  <c:v>Siena Stranieri</c:v>
                </c:pt>
                <c:pt idx="63">
                  <c:v>Enna Kore</c:v>
                </c:pt>
                <c:pt idx="64">
                  <c:v>Salerno</c:v>
                </c:pt>
                <c:pt idx="65">
                  <c:v>Teramo</c:v>
                </c:pt>
                <c:pt idx="66">
                  <c:v>Ferrara</c:v>
                </c:pt>
                <c:pt idx="67">
                  <c:v>Marche</c:v>
                </c:pt>
                <c:pt idx="68">
                  <c:v>Roma Europea</c:v>
                </c:pt>
                <c:pt idx="69">
                  <c:v>Torino Politecnico</c:v>
                </c:pt>
                <c:pt idx="70">
                  <c:v>Roma LUISS</c:v>
                </c:pt>
                <c:pt idx="71">
                  <c:v>Insubria</c:v>
                </c:pt>
                <c:pt idx="72">
                  <c:v>Bergamo</c:v>
                </c:pt>
                <c:pt idx="73">
                  <c:v>Perugia Stranieri</c:v>
                </c:pt>
                <c:pt idx="74">
                  <c:v>Roma UNINT</c:v>
                </c:pt>
                <c:pt idx="75">
                  <c:v>Milano Bicocca</c:v>
                </c:pt>
                <c:pt idx="76">
                  <c:v>Roma Foro Italico</c:v>
                </c:pt>
                <c:pt idx="77">
                  <c:v>Trieste SISSA</c:v>
                </c:pt>
                <c:pt idx="78">
                  <c:v>Macerata</c:v>
                </c:pt>
                <c:pt idx="79">
                  <c:v>Napoli Pegaso</c:v>
                </c:pt>
                <c:pt idx="80">
                  <c:v>Tuscia</c:v>
                </c:pt>
                <c:pt idx="81">
                  <c:v>Roma Biomedico</c:v>
                </c:pt>
                <c:pt idx="82">
                  <c:v>Roma UNICUSANO</c:v>
                </c:pt>
                <c:pt idx="83">
                  <c:v>Venezia Cà  Foscari</c:v>
                </c:pt>
                <c:pt idx="84">
                  <c:v>Milano IULM</c:v>
                </c:pt>
                <c:pt idx="85">
                  <c:v>Bari Politecnico</c:v>
                </c:pt>
                <c:pt idx="86">
                  <c:v>Roma  Mercatorum</c:v>
                </c:pt>
                <c:pt idx="87">
                  <c:v>Reggio Calabria - Dante Alighieri</c:v>
                </c:pt>
                <c:pt idx="88">
                  <c:v>Pisa S.Anna</c:v>
                </c:pt>
                <c:pt idx="89">
                  <c:v>Pavia IUSS</c:v>
                </c:pt>
                <c:pt idx="90">
                  <c:v>Milano San Raffaele</c:v>
                </c:pt>
                <c:pt idx="91">
                  <c:v>Milano HUMANITAS</c:v>
                </c:pt>
                <c:pt idx="92">
                  <c:v>Lucca - IMT</c:v>
                </c:pt>
                <c:pt idx="93">
                  <c:v>Bra - Scienze Gastronomiche</c:v>
                </c:pt>
              </c:strCache>
            </c:strRef>
          </c:cat>
          <c:val>
            <c:numRef>
              <c:f>'Figura 2.1a'!$C$199:$C$292</c:f>
              <c:numCache>
                <c:formatCode>#,##0.0</c:formatCode>
                <c:ptCount val="94"/>
                <c:pt idx="0">
                  <c:v>61.224489795918366</c:v>
                </c:pt>
                <c:pt idx="1">
                  <c:v>63.194444444444443</c:v>
                </c:pt>
                <c:pt idx="2">
                  <c:v>70</c:v>
                </c:pt>
                <c:pt idx="3">
                  <c:v>75.401069518716582</c:v>
                </c:pt>
                <c:pt idx="4">
                  <c:v>83.139534883720927</c:v>
                </c:pt>
                <c:pt idx="5">
                  <c:v>85.201026518391785</c:v>
                </c:pt>
                <c:pt idx="6">
                  <c:v>85.425101214574894</c:v>
                </c:pt>
                <c:pt idx="7">
                  <c:v>85.714285714285708</c:v>
                </c:pt>
                <c:pt idx="8">
                  <c:v>86.340640809443499</c:v>
                </c:pt>
                <c:pt idx="9">
                  <c:v>86.707882534775891</c:v>
                </c:pt>
                <c:pt idx="10">
                  <c:v>86.809502987902647</c:v>
                </c:pt>
                <c:pt idx="11">
                  <c:v>87.808896210873144</c:v>
                </c:pt>
                <c:pt idx="12">
                  <c:v>88.402220851326348</c:v>
                </c:pt>
                <c:pt idx="13">
                  <c:v>89.183937823834185</c:v>
                </c:pt>
                <c:pt idx="14">
                  <c:v>89.391377852916307</c:v>
                </c:pt>
                <c:pt idx="15">
                  <c:v>90.096755833807634</c:v>
                </c:pt>
                <c:pt idx="16">
                  <c:v>90.467376214715415</c:v>
                </c:pt>
                <c:pt idx="17">
                  <c:v>90.998043052837573</c:v>
                </c:pt>
                <c:pt idx="18">
                  <c:v>91.707798617966446</c:v>
                </c:pt>
                <c:pt idx="19">
                  <c:v>91.75257731958763</c:v>
                </c:pt>
                <c:pt idx="20">
                  <c:v>91.93675889328064</c:v>
                </c:pt>
                <c:pt idx="21">
                  <c:v>91.977077363896854</c:v>
                </c:pt>
                <c:pt idx="22">
                  <c:v>92.074198988195604</c:v>
                </c:pt>
                <c:pt idx="23">
                  <c:v>92.295170916983182</c:v>
                </c:pt>
                <c:pt idx="24">
                  <c:v>93.117408906882588</c:v>
                </c:pt>
                <c:pt idx="25">
                  <c:v>93.203883495145632</c:v>
                </c:pt>
                <c:pt idx="26">
                  <c:v>93.261455525606479</c:v>
                </c:pt>
                <c:pt idx="27">
                  <c:v>93.435448577680518</c:v>
                </c:pt>
                <c:pt idx="28">
                  <c:v>93.84615384615384</c:v>
                </c:pt>
                <c:pt idx="29">
                  <c:v>93.871866295264624</c:v>
                </c:pt>
                <c:pt idx="30">
                  <c:v>93.911439114391143</c:v>
                </c:pt>
                <c:pt idx="31">
                  <c:v>94.00532859680284</c:v>
                </c:pt>
                <c:pt idx="32">
                  <c:v>94.013303769401332</c:v>
                </c:pt>
                <c:pt idx="33">
                  <c:v>94.137931034482762</c:v>
                </c:pt>
                <c:pt idx="34">
                  <c:v>94.59029435163086</c:v>
                </c:pt>
                <c:pt idx="35">
                  <c:v>94.621590472531693</c:v>
                </c:pt>
                <c:pt idx="36">
                  <c:v>94.923857868020306</c:v>
                </c:pt>
                <c:pt idx="37">
                  <c:v>95.00301023479831</c:v>
                </c:pt>
                <c:pt idx="38">
                  <c:v>95.298245614035096</c:v>
                </c:pt>
                <c:pt idx="39">
                  <c:v>95.358361774744026</c:v>
                </c:pt>
                <c:pt idx="40">
                  <c:v>95.423280423280417</c:v>
                </c:pt>
                <c:pt idx="41">
                  <c:v>95.43583988028432</c:v>
                </c:pt>
                <c:pt idx="42">
                  <c:v>95.454545454545453</c:v>
                </c:pt>
                <c:pt idx="43">
                  <c:v>95.512820512820511</c:v>
                </c:pt>
                <c:pt idx="44">
                  <c:v>95.918367346938766</c:v>
                </c:pt>
                <c:pt idx="45">
                  <c:v>95.949367088607602</c:v>
                </c:pt>
                <c:pt idx="46">
                  <c:v>96.145940390544709</c:v>
                </c:pt>
                <c:pt idx="47">
                  <c:v>96.15384615384616</c:v>
                </c:pt>
                <c:pt idx="48">
                  <c:v>96.287878787878782</c:v>
                </c:pt>
                <c:pt idx="49">
                  <c:v>96.475770925110126</c:v>
                </c:pt>
                <c:pt idx="50">
                  <c:v>96.548507462686572</c:v>
                </c:pt>
                <c:pt idx="51">
                  <c:v>96.597035040431265</c:v>
                </c:pt>
                <c:pt idx="52">
                  <c:v>96.614950634696754</c:v>
                </c:pt>
                <c:pt idx="53">
                  <c:v>96.762589928057551</c:v>
                </c:pt>
                <c:pt idx="54">
                  <c:v>97.041984732824432</c:v>
                </c:pt>
                <c:pt idx="55">
                  <c:v>97.055937193326798</c:v>
                </c:pt>
                <c:pt idx="56">
                  <c:v>97.058823529411768</c:v>
                </c:pt>
                <c:pt idx="57">
                  <c:v>97.060424605334788</c:v>
                </c:pt>
                <c:pt idx="58">
                  <c:v>97.153821554205308</c:v>
                </c:pt>
                <c:pt idx="59">
                  <c:v>97.175141242937855</c:v>
                </c:pt>
                <c:pt idx="60">
                  <c:v>97.175141242937855</c:v>
                </c:pt>
                <c:pt idx="61">
                  <c:v>97.222222222222214</c:v>
                </c:pt>
                <c:pt idx="62">
                  <c:v>97.260273972602747</c:v>
                </c:pt>
                <c:pt idx="63">
                  <c:v>97.297297297297305</c:v>
                </c:pt>
                <c:pt idx="64">
                  <c:v>97.35806632939854</c:v>
                </c:pt>
                <c:pt idx="65">
                  <c:v>97.423887587822009</c:v>
                </c:pt>
                <c:pt idx="66">
                  <c:v>97.442455242966759</c:v>
                </c:pt>
                <c:pt idx="67">
                  <c:v>97.5359342915811</c:v>
                </c:pt>
                <c:pt idx="68">
                  <c:v>97.826086956521735</c:v>
                </c:pt>
                <c:pt idx="69">
                  <c:v>97.987927565392354</c:v>
                </c:pt>
                <c:pt idx="70">
                  <c:v>97.989949748743726</c:v>
                </c:pt>
                <c:pt idx="71">
                  <c:v>98.142857142857139</c:v>
                </c:pt>
                <c:pt idx="72">
                  <c:v>98.181818181818187</c:v>
                </c:pt>
                <c:pt idx="73">
                  <c:v>98.214285714285708</c:v>
                </c:pt>
                <c:pt idx="74">
                  <c:v>98.245614035087712</c:v>
                </c:pt>
                <c:pt idx="75">
                  <c:v>98.298906439854193</c:v>
                </c:pt>
                <c:pt idx="76">
                  <c:v>98.305084745762713</c:v>
                </c:pt>
                <c:pt idx="77">
                  <c:v>98.387096774193552</c:v>
                </c:pt>
                <c:pt idx="78">
                  <c:v>98.54280510018215</c:v>
                </c:pt>
                <c:pt idx="79">
                  <c:v>98.701298701298697</c:v>
                </c:pt>
                <c:pt idx="80">
                  <c:v>98.767605633802816</c:v>
                </c:pt>
                <c:pt idx="81">
                  <c:v>98.958333333333343</c:v>
                </c:pt>
                <c:pt idx="82">
                  <c:v>99.130434782608702</c:v>
                </c:pt>
                <c:pt idx="83">
                  <c:v>99.273104880581513</c:v>
                </c:pt>
                <c:pt idx="84">
                  <c:v>99.447513812154696</c:v>
                </c:pt>
                <c:pt idx="85">
                  <c:v>99.609375</c:v>
                </c:pt>
                <c:pt idx="86">
                  <c:v>100</c:v>
                </c:pt>
                <c:pt idx="87">
                  <c:v>100</c:v>
                </c:pt>
                <c:pt idx="88">
                  <c:v>100</c:v>
                </c:pt>
                <c:pt idx="89">
                  <c:v>100</c:v>
                </c:pt>
                <c:pt idx="90">
                  <c:v>100</c:v>
                </c:pt>
                <c:pt idx="91">
                  <c:v>100</c:v>
                </c:pt>
                <c:pt idx="92">
                  <c:v>100</c:v>
                </c:pt>
                <c:pt idx="93">
                  <c:v>100</c:v>
                </c:pt>
              </c:numCache>
            </c:numRef>
          </c:val>
          <c:extLst>
            <c:ext xmlns:c16="http://schemas.microsoft.com/office/drawing/2014/chart" uri="{C3380CC4-5D6E-409C-BE32-E72D297353CC}">
              <c16:uniqueId val="{00000001-B110-714B-8362-1E2EBAA752CF}"/>
            </c:ext>
          </c:extLst>
        </c:ser>
        <c:dLbls>
          <c:showLegendKey val="0"/>
          <c:showVal val="0"/>
          <c:showCatName val="0"/>
          <c:showSerName val="0"/>
          <c:showPercent val="0"/>
          <c:showBubbleSize val="0"/>
        </c:dLbls>
        <c:gapWidth val="150"/>
        <c:axId val="79187328"/>
        <c:axId val="79221888"/>
      </c:barChart>
      <c:catAx>
        <c:axId val="79187328"/>
        <c:scaling>
          <c:orientation val="minMax"/>
        </c:scaling>
        <c:delete val="0"/>
        <c:axPos val="l"/>
        <c:numFmt formatCode="General" sourceLinked="0"/>
        <c:majorTickMark val="out"/>
        <c:minorTickMark val="none"/>
        <c:tickLblPos val="nextTo"/>
        <c:crossAx val="79221888"/>
        <c:crosses val="autoZero"/>
        <c:auto val="1"/>
        <c:lblAlgn val="ctr"/>
        <c:lblOffset val="100"/>
        <c:noMultiLvlLbl val="0"/>
      </c:catAx>
      <c:valAx>
        <c:axId val="79221888"/>
        <c:scaling>
          <c:orientation val="minMax"/>
          <c:max val="100"/>
        </c:scaling>
        <c:delete val="0"/>
        <c:axPos val="b"/>
        <c:majorGridlines/>
        <c:numFmt formatCode="#,##0.0" sourceLinked="1"/>
        <c:majorTickMark val="out"/>
        <c:minorTickMark val="none"/>
        <c:tickLblPos val="nextTo"/>
        <c:crossAx val="79187328"/>
        <c:crosses val="autoZero"/>
        <c:crossBetween val="between"/>
      </c:valAx>
    </c:plotArea>
    <c:legend>
      <c:legendPos val="r"/>
      <c:overlay val="0"/>
    </c:legend>
    <c:plotVisOnly val="1"/>
    <c:dispBlanksAs val="gap"/>
    <c:showDLblsOverMax val="0"/>
  </c:chart>
  <c:printSettings>
    <c:headerFooter/>
    <c:pageMargins b="0.750000000000001" l="0.70000000000000062" r="0.70000000000000062" t="0.750000000000001" header="0.30000000000000032" footer="0.30000000000000032"/>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3"/>
    </mc:Choice>
    <mc:Fallback>
      <c:style val="3"/>
    </mc:Fallback>
  </mc:AlternateContent>
  <c:chart>
    <c:autoTitleDeleted val="1"/>
    <c:plotArea>
      <c:layout/>
      <c:barChart>
        <c:barDir val="bar"/>
        <c:grouping val="percentStacked"/>
        <c:varyColors val="0"/>
        <c:ser>
          <c:idx val="0"/>
          <c:order val="0"/>
          <c:tx>
            <c:strRef>
              <c:f>'[3]Tab.6.3base'!$L$1</c:f>
              <c:strCache>
                <c:ptCount val="1"/>
                <c:pt idx="0">
                  <c:v>A</c:v>
                </c:pt>
              </c:strCache>
            </c:strRef>
          </c:tx>
          <c:spPr>
            <a:solidFill>
              <a:schemeClr val="accent1">
                <a:shade val="50000"/>
              </a:schemeClr>
            </a:solidFill>
            <a:ln w="28575">
              <a:solidFill>
                <a:schemeClr val="bg1"/>
              </a:solidFill>
            </a:ln>
            <a:effectLst/>
          </c:spPr>
          <c:invertIfNegative val="0"/>
          <c:dLbls>
            <c:numFmt formatCode="#,##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it-IT"/>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'[3]Tab.6.3base'!$K$22:$K$38</c:f>
              <c:strCache>
                <c:ptCount val="17"/>
                <c:pt idx="0">
                  <c:v>Totale</c:v>
                </c:pt>
                <c:pt idx="1">
                  <c:v>14</c:v>
                </c:pt>
                <c:pt idx="2">
                  <c:v>13</c:v>
                </c:pt>
                <c:pt idx="3">
                  <c:v>12</c:v>
                </c:pt>
                <c:pt idx="4">
                  <c:v>11b</c:v>
                </c:pt>
                <c:pt idx="5">
                  <c:v>11a</c:v>
                </c:pt>
                <c:pt idx="6">
                  <c:v>10</c:v>
                </c:pt>
                <c:pt idx="7">
                  <c:v>9</c:v>
                </c:pt>
                <c:pt idx="8">
                  <c:v>8b</c:v>
                </c:pt>
                <c:pt idx="9">
                  <c:v>8a</c:v>
                </c:pt>
                <c:pt idx="10">
                  <c:v>7</c:v>
                </c:pt>
                <c:pt idx="11">
                  <c:v>6</c:v>
                </c:pt>
                <c:pt idx="12">
                  <c:v>5</c:v>
                </c:pt>
                <c:pt idx="13">
                  <c:v>4</c:v>
                </c:pt>
                <c:pt idx="14">
                  <c:v>3</c:v>
                </c:pt>
                <c:pt idx="15">
                  <c:v>2</c:v>
                </c:pt>
                <c:pt idx="16">
                  <c:v>1</c:v>
                </c:pt>
              </c:strCache>
            </c:strRef>
          </c:cat>
          <c:val>
            <c:numRef>
              <c:f>'[3]Tab.6.3base'!$L$22:$L$38</c:f>
              <c:numCache>
                <c:formatCode>General</c:formatCode>
                <c:ptCount val="17"/>
                <c:pt idx="0">
                  <c:v>32.562099698397098</c:v>
                </c:pt>
                <c:pt idx="1">
                  <c:v>8.3473577919892286</c:v>
                </c:pt>
                <c:pt idx="2">
                  <c:v>24.591532498509242</c:v>
                </c:pt>
                <c:pt idx="3">
                  <c:v>7.83459000942507</c:v>
                </c:pt>
                <c:pt idx="4">
                  <c:v>30.755711775043938</c:v>
                </c:pt>
                <c:pt idx="5">
                  <c:v>16.103217377102727</c:v>
                </c:pt>
                <c:pt idx="6">
                  <c:v>18.115279048490393</c:v>
                </c:pt>
                <c:pt idx="7">
                  <c:v>38.602559667934969</c:v>
                </c:pt>
                <c:pt idx="8">
                  <c:v>37.570621468926554</c:v>
                </c:pt>
                <c:pt idx="9">
                  <c:v>8.5648148148148149</c:v>
                </c:pt>
                <c:pt idx="10">
                  <c:v>28.39146001856518</c:v>
                </c:pt>
                <c:pt idx="11">
                  <c:v>39.489606421853473</c:v>
                </c:pt>
                <c:pt idx="12">
                  <c:v>37.274713271436369</c:v>
                </c:pt>
                <c:pt idx="13">
                  <c:v>27.855530474040631</c:v>
                </c:pt>
                <c:pt idx="14">
                  <c:v>49.151805132666375</c:v>
                </c:pt>
                <c:pt idx="15">
                  <c:v>62.193048734416323</c:v>
                </c:pt>
                <c:pt idx="16">
                  <c:v>38.419663477400192</c:v>
                </c:pt>
              </c:numCache>
            </c:numRef>
          </c:val>
          <c:extLst>
            <c:ext xmlns:c16="http://schemas.microsoft.com/office/drawing/2014/chart" uri="{C3380CC4-5D6E-409C-BE32-E72D297353CC}">
              <c16:uniqueId val="{00000000-927E-5440-A441-8D89466CB4FE}"/>
            </c:ext>
          </c:extLst>
        </c:ser>
        <c:ser>
          <c:idx val="1"/>
          <c:order val="1"/>
          <c:tx>
            <c:strRef>
              <c:f>'[3]Tab.6.3base'!$M$1</c:f>
              <c:strCache>
                <c:ptCount val="1"/>
                <c:pt idx="0">
                  <c:v>B</c:v>
                </c:pt>
              </c:strCache>
            </c:strRef>
          </c:tx>
          <c:spPr>
            <a:solidFill>
              <a:schemeClr val="accent1">
                <a:shade val="70000"/>
              </a:schemeClr>
            </a:solidFill>
            <a:ln w="28575">
              <a:solidFill>
                <a:schemeClr val="bg1"/>
              </a:solidFill>
            </a:ln>
            <a:effectLst/>
          </c:spPr>
          <c:invertIfNegative val="0"/>
          <c:dLbls>
            <c:numFmt formatCode="#,##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it-IT"/>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'[3]Tab.6.3base'!$K$22:$K$38</c:f>
              <c:strCache>
                <c:ptCount val="17"/>
                <c:pt idx="0">
                  <c:v>Totale</c:v>
                </c:pt>
                <c:pt idx="1">
                  <c:v>14</c:v>
                </c:pt>
                <c:pt idx="2">
                  <c:v>13</c:v>
                </c:pt>
                <c:pt idx="3">
                  <c:v>12</c:v>
                </c:pt>
                <c:pt idx="4">
                  <c:v>11b</c:v>
                </c:pt>
                <c:pt idx="5">
                  <c:v>11a</c:v>
                </c:pt>
                <c:pt idx="6">
                  <c:v>10</c:v>
                </c:pt>
                <c:pt idx="7">
                  <c:v>9</c:v>
                </c:pt>
                <c:pt idx="8">
                  <c:v>8b</c:v>
                </c:pt>
                <c:pt idx="9">
                  <c:v>8a</c:v>
                </c:pt>
                <c:pt idx="10">
                  <c:v>7</c:v>
                </c:pt>
                <c:pt idx="11">
                  <c:v>6</c:v>
                </c:pt>
                <c:pt idx="12">
                  <c:v>5</c:v>
                </c:pt>
                <c:pt idx="13">
                  <c:v>4</c:v>
                </c:pt>
                <c:pt idx="14">
                  <c:v>3</c:v>
                </c:pt>
                <c:pt idx="15">
                  <c:v>2</c:v>
                </c:pt>
                <c:pt idx="16">
                  <c:v>1</c:v>
                </c:pt>
              </c:strCache>
            </c:strRef>
          </c:cat>
          <c:val>
            <c:numRef>
              <c:f>'[3]Tab.6.3base'!$M$22:$M$38</c:f>
              <c:numCache>
                <c:formatCode>General</c:formatCode>
                <c:ptCount val="17"/>
                <c:pt idx="0">
                  <c:v>30.832966213697517</c:v>
                </c:pt>
                <c:pt idx="1">
                  <c:v>32.514304947829018</c:v>
                </c:pt>
                <c:pt idx="2">
                  <c:v>22.945736434108525</c:v>
                </c:pt>
                <c:pt idx="3">
                  <c:v>41.211121583411874</c:v>
                </c:pt>
                <c:pt idx="4">
                  <c:v>23.418277680140598</c:v>
                </c:pt>
                <c:pt idx="5">
                  <c:v>42.430181283684469</c:v>
                </c:pt>
                <c:pt idx="6">
                  <c:v>46.157365050320223</c:v>
                </c:pt>
                <c:pt idx="7">
                  <c:v>27.585610515392599</c:v>
                </c:pt>
                <c:pt idx="8">
                  <c:v>29.343220338983052</c:v>
                </c:pt>
                <c:pt idx="9">
                  <c:v>34.230324074074076</c:v>
                </c:pt>
                <c:pt idx="10">
                  <c:v>31.454714228882114</c:v>
                </c:pt>
                <c:pt idx="11">
                  <c:v>25.765290840472055</c:v>
                </c:pt>
                <c:pt idx="12">
                  <c:v>31.458219552157292</c:v>
                </c:pt>
                <c:pt idx="13">
                  <c:v>29.683972911963885</c:v>
                </c:pt>
                <c:pt idx="14">
                  <c:v>31.970421922575031</c:v>
                </c:pt>
                <c:pt idx="15">
                  <c:v>21.609369097091047</c:v>
                </c:pt>
                <c:pt idx="16">
                  <c:v>28.010557571758493</c:v>
                </c:pt>
              </c:numCache>
            </c:numRef>
          </c:val>
          <c:extLst>
            <c:ext xmlns:c16="http://schemas.microsoft.com/office/drawing/2014/chart" uri="{C3380CC4-5D6E-409C-BE32-E72D297353CC}">
              <c16:uniqueId val="{00000001-927E-5440-A441-8D89466CB4FE}"/>
            </c:ext>
          </c:extLst>
        </c:ser>
        <c:ser>
          <c:idx val="2"/>
          <c:order val="2"/>
          <c:tx>
            <c:strRef>
              <c:f>'[3]Tab.6.3base'!$N$1</c:f>
              <c:strCache>
                <c:ptCount val="1"/>
                <c:pt idx="0">
                  <c:v>C</c:v>
                </c:pt>
              </c:strCache>
            </c:strRef>
          </c:tx>
          <c:spPr>
            <a:solidFill>
              <a:schemeClr val="accent1">
                <a:shade val="90000"/>
              </a:schemeClr>
            </a:solidFill>
            <a:ln w="28575">
              <a:solidFill>
                <a:schemeClr val="bg1"/>
              </a:solidFill>
            </a:ln>
            <a:effectLst/>
          </c:spPr>
          <c:invertIfNegative val="0"/>
          <c:dLbls>
            <c:numFmt formatCode="#,##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it-IT"/>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'[3]Tab.6.3base'!$K$22:$K$38</c:f>
              <c:strCache>
                <c:ptCount val="17"/>
                <c:pt idx="0">
                  <c:v>Totale</c:v>
                </c:pt>
                <c:pt idx="1">
                  <c:v>14</c:v>
                </c:pt>
                <c:pt idx="2">
                  <c:v>13</c:v>
                </c:pt>
                <c:pt idx="3">
                  <c:v>12</c:v>
                </c:pt>
                <c:pt idx="4">
                  <c:v>11b</c:v>
                </c:pt>
                <c:pt idx="5">
                  <c:v>11a</c:v>
                </c:pt>
                <c:pt idx="6">
                  <c:v>10</c:v>
                </c:pt>
                <c:pt idx="7">
                  <c:v>9</c:v>
                </c:pt>
                <c:pt idx="8">
                  <c:v>8b</c:v>
                </c:pt>
                <c:pt idx="9">
                  <c:v>8a</c:v>
                </c:pt>
                <c:pt idx="10">
                  <c:v>7</c:v>
                </c:pt>
                <c:pt idx="11">
                  <c:v>6</c:v>
                </c:pt>
                <c:pt idx="12">
                  <c:v>5</c:v>
                </c:pt>
                <c:pt idx="13">
                  <c:v>4</c:v>
                </c:pt>
                <c:pt idx="14">
                  <c:v>3</c:v>
                </c:pt>
                <c:pt idx="15">
                  <c:v>2</c:v>
                </c:pt>
                <c:pt idx="16">
                  <c:v>1</c:v>
                </c:pt>
              </c:strCache>
            </c:strRef>
          </c:cat>
          <c:val>
            <c:numRef>
              <c:f>'[3]Tab.6.3base'!$N$22:$N$38</c:f>
              <c:numCache>
                <c:formatCode>General</c:formatCode>
                <c:ptCount val="17"/>
                <c:pt idx="0">
                  <c:v>20.699617065979869</c:v>
                </c:pt>
                <c:pt idx="1">
                  <c:v>34.466509592729722</c:v>
                </c:pt>
                <c:pt idx="2">
                  <c:v>17.889087656529519</c:v>
                </c:pt>
                <c:pt idx="3">
                  <c:v>35.874175306314797</c:v>
                </c:pt>
                <c:pt idx="4">
                  <c:v>19.112478031634446</c:v>
                </c:pt>
                <c:pt idx="5">
                  <c:v>29.217703739996733</c:v>
                </c:pt>
                <c:pt idx="6">
                  <c:v>25.365965233302834</c:v>
                </c:pt>
                <c:pt idx="7">
                  <c:v>18.220338983050848</c:v>
                </c:pt>
                <c:pt idx="8">
                  <c:v>17.690677966101696</c:v>
                </c:pt>
                <c:pt idx="9">
                  <c:v>35.908564814814817</c:v>
                </c:pt>
                <c:pt idx="10">
                  <c:v>19.36082747646201</c:v>
                </c:pt>
                <c:pt idx="11">
                  <c:v>17.815850955490326</c:v>
                </c:pt>
                <c:pt idx="12">
                  <c:v>18.969597669761516</c:v>
                </c:pt>
                <c:pt idx="13">
                  <c:v>21.557562076749438</c:v>
                </c:pt>
                <c:pt idx="14">
                  <c:v>12.933159344642597</c:v>
                </c:pt>
                <c:pt idx="15">
                  <c:v>10.44578768417076</c:v>
                </c:pt>
                <c:pt idx="16">
                  <c:v>18.178818871659519</c:v>
                </c:pt>
              </c:numCache>
            </c:numRef>
          </c:val>
          <c:extLst>
            <c:ext xmlns:c16="http://schemas.microsoft.com/office/drawing/2014/chart" uri="{C3380CC4-5D6E-409C-BE32-E72D297353CC}">
              <c16:uniqueId val="{00000002-927E-5440-A441-8D89466CB4FE}"/>
            </c:ext>
          </c:extLst>
        </c:ser>
        <c:ser>
          <c:idx val="3"/>
          <c:order val="3"/>
          <c:tx>
            <c:strRef>
              <c:f>'[3]Tab.6.3base'!$O$1</c:f>
              <c:strCache>
                <c:ptCount val="1"/>
                <c:pt idx="0">
                  <c:v>D</c:v>
                </c:pt>
              </c:strCache>
            </c:strRef>
          </c:tx>
          <c:spPr>
            <a:solidFill>
              <a:schemeClr val="accent1">
                <a:tint val="90000"/>
              </a:schemeClr>
            </a:solidFill>
            <a:ln w="28575">
              <a:solidFill>
                <a:schemeClr val="bg1"/>
              </a:solidFill>
            </a:ln>
            <a:effectLst/>
          </c:spPr>
          <c:invertIfNegative val="0"/>
          <c:dLbls>
            <c:numFmt formatCode="#,##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it-IT"/>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'[3]Tab.6.3base'!$K$22:$K$38</c:f>
              <c:strCache>
                <c:ptCount val="17"/>
                <c:pt idx="0">
                  <c:v>Totale</c:v>
                </c:pt>
                <c:pt idx="1">
                  <c:v>14</c:v>
                </c:pt>
                <c:pt idx="2">
                  <c:v>13</c:v>
                </c:pt>
                <c:pt idx="3">
                  <c:v>12</c:v>
                </c:pt>
                <c:pt idx="4">
                  <c:v>11b</c:v>
                </c:pt>
                <c:pt idx="5">
                  <c:v>11a</c:v>
                </c:pt>
                <c:pt idx="6">
                  <c:v>10</c:v>
                </c:pt>
                <c:pt idx="7">
                  <c:v>9</c:v>
                </c:pt>
                <c:pt idx="8">
                  <c:v>8b</c:v>
                </c:pt>
                <c:pt idx="9">
                  <c:v>8a</c:v>
                </c:pt>
                <c:pt idx="10">
                  <c:v>7</c:v>
                </c:pt>
                <c:pt idx="11">
                  <c:v>6</c:v>
                </c:pt>
                <c:pt idx="12">
                  <c:v>5</c:v>
                </c:pt>
                <c:pt idx="13">
                  <c:v>4</c:v>
                </c:pt>
                <c:pt idx="14">
                  <c:v>3</c:v>
                </c:pt>
                <c:pt idx="15">
                  <c:v>2</c:v>
                </c:pt>
                <c:pt idx="16">
                  <c:v>1</c:v>
                </c:pt>
              </c:strCache>
            </c:strRef>
          </c:cat>
          <c:val>
            <c:numRef>
              <c:f>'[3]Tab.6.3base'!$O$22:$O$38</c:f>
              <c:numCache>
                <c:formatCode>General</c:formatCode>
                <c:ptCount val="17"/>
                <c:pt idx="0">
                  <c:v>11.554949337490257</c:v>
                </c:pt>
                <c:pt idx="1">
                  <c:v>19.99326825984517</c:v>
                </c:pt>
                <c:pt idx="2">
                  <c:v>19.546809779367919</c:v>
                </c:pt>
                <c:pt idx="3">
                  <c:v>12.170122525918945</c:v>
                </c:pt>
                <c:pt idx="4">
                  <c:v>18.673110720562391</c:v>
                </c:pt>
                <c:pt idx="5">
                  <c:v>10.207414666013392</c:v>
                </c:pt>
                <c:pt idx="6">
                  <c:v>8.7488563586459289</c:v>
                </c:pt>
                <c:pt idx="7">
                  <c:v>12.279488066413007</c:v>
                </c:pt>
                <c:pt idx="8">
                  <c:v>12.641242937853105</c:v>
                </c:pt>
                <c:pt idx="9">
                  <c:v>15.972222222222221</c:v>
                </c:pt>
                <c:pt idx="10">
                  <c:v>14.865402466516379</c:v>
                </c:pt>
                <c:pt idx="11">
                  <c:v>11.867249745402264</c:v>
                </c:pt>
                <c:pt idx="12">
                  <c:v>9.339158929546695</c:v>
                </c:pt>
                <c:pt idx="13">
                  <c:v>14.198645598194132</c:v>
                </c:pt>
                <c:pt idx="14">
                  <c:v>4.5962012469189499</c:v>
                </c:pt>
                <c:pt idx="15">
                  <c:v>4.7317718171514924</c:v>
                </c:pt>
                <c:pt idx="16">
                  <c:v>10.772022434839986</c:v>
                </c:pt>
              </c:numCache>
            </c:numRef>
          </c:val>
          <c:extLst>
            <c:ext xmlns:c16="http://schemas.microsoft.com/office/drawing/2014/chart" uri="{C3380CC4-5D6E-409C-BE32-E72D297353CC}">
              <c16:uniqueId val="{00000003-927E-5440-A441-8D89466CB4FE}"/>
            </c:ext>
          </c:extLst>
        </c:ser>
        <c:ser>
          <c:idx val="4"/>
          <c:order val="4"/>
          <c:tx>
            <c:strRef>
              <c:f>'[3]Tab.6.3base'!$P$1</c:f>
              <c:strCache>
                <c:ptCount val="1"/>
                <c:pt idx="0">
                  <c:v>E</c:v>
                </c:pt>
              </c:strCache>
            </c:strRef>
          </c:tx>
          <c:spPr>
            <a:solidFill>
              <a:schemeClr val="accent1">
                <a:tint val="70000"/>
              </a:schemeClr>
            </a:solidFill>
            <a:ln w="28575">
              <a:solidFill>
                <a:schemeClr val="bg1"/>
              </a:solidFill>
            </a:ln>
            <a:effectLst/>
          </c:spPr>
          <c:invertIfNegative val="0"/>
          <c:dLbls>
            <c:numFmt formatCode="#,##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it-IT"/>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'[3]Tab.6.3base'!$K$22:$K$38</c:f>
              <c:strCache>
                <c:ptCount val="17"/>
                <c:pt idx="0">
                  <c:v>Totale</c:v>
                </c:pt>
                <c:pt idx="1">
                  <c:v>14</c:v>
                </c:pt>
                <c:pt idx="2">
                  <c:v>13</c:v>
                </c:pt>
                <c:pt idx="3">
                  <c:v>12</c:v>
                </c:pt>
                <c:pt idx="4">
                  <c:v>11b</c:v>
                </c:pt>
                <c:pt idx="5">
                  <c:v>11a</c:v>
                </c:pt>
                <c:pt idx="6">
                  <c:v>10</c:v>
                </c:pt>
                <c:pt idx="7">
                  <c:v>9</c:v>
                </c:pt>
                <c:pt idx="8">
                  <c:v>8b</c:v>
                </c:pt>
                <c:pt idx="9">
                  <c:v>8a</c:v>
                </c:pt>
                <c:pt idx="10">
                  <c:v>7</c:v>
                </c:pt>
                <c:pt idx="11">
                  <c:v>6</c:v>
                </c:pt>
                <c:pt idx="12">
                  <c:v>5</c:v>
                </c:pt>
                <c:pt idx="13">
                  <c:v>4</c:v>
                </c:pt>
                <c:pt idx="14">
                  <c:v>3</c:v>
                </c:pt>
                <c:pt idx="15">
                  <c:v>2</c:v>
                </c:pt>
                <c:pt idx="16">
                  <c:v>1</c:v>
                </c:pt>
              </c:strCache>
            </c:strRef>
          </c:cat>
          <c:val>
            <c:numRef>
              <c:f>'[3]Tab.6.3base'!$P$22:$P$38</c:f>
              <c:numCache>
                <c:formatCode>General</c:formatCode>
                <c:ptCount val="17"/>
                <c:pt idx="0">
                  <c:v>3.5395980887186962</c:v>
                </c:pt>
                <c:pt idx="1">
                  <c:v>4.3756311006395157</c:v>
                </c:pt>
                <c:pt idx="2">
                  <c:v>12.737030411449016</c:v>
                </c:pt>
                <c:pt idx="3">
                  <c:v>2.2384542884071634</c:v>
                </c:pt>
                <c:pt idx="4">
                  <c:v>6.8101933216168709</c:v>
                </c:pt>
                <c:pt idx="5">
                  <c:v>1.7801731177527356</c:v>
                </c:pt>
                <c:pt idx="6">
                  <c:v>1.395242451967063</c:v>
                </c:pt>
                <c:pt idx="7">
                  <c:v>2.6547907298512627</c:v>
                </c:pt>
                <c:pt idx="8">
                  <c:v>2.5423728813559325</c:v>
                </c:pt>
                <c:pt idx="9">
                  <c:v>4.8032407407407405</c:v>
                </c:pt>
                <c:pt idx="10">
                  <c:v>5.4236838615568228</c:v>
                </c:pt>
                <c:pt idx="11">
                  <c:v>3.6242736476367341</c:v>
                </c:pt>
                <c:pt idx="12">
                  <c:v>1.7658838521754963</c:v>
                </c:pt>
                <c:pt idx="13">
                  <c:v>5.5304740406320541</c:v>
                </c:pt>
                <c:pt idx="14">
                  <c:v>0.78294910830795994</c:v>
                </c:pt>
                <c:pt idx="15">
                  <c:v>0.92557612391386479</c:v>
                </c:pt>
                <c:pt idx="16">
                  <c:v>4.1900362916529197</c:v>
                </c:pt>
              </c:numCache>
            </c:numRef>
          </c:val>
          <c:extLst>
            <c:ext xmlns:c16="http://schemas.microsoft.com/office/drawing/2014/chart" uri="{C3380CC4-5D6E-409C-BE32-E72D297353CC}">
              <c16:uniqueId val="{00000004-927E-5440-A441-8D89466CB4FE}"/>
            </c:ext>
          </c:extLst>
        </c:ser>
        <c:ser>
          <c:idx val="5"/>
          <c:order val="5"/>
          <c:tx>
            <c:strRef>
              <c:f>'[3]Tab.6.3base'!$Q$1</c:f>
              <c:strCache>
                <c:ptCount val="1"/>
                <c:pt idx="0">
                  <c:v>F</c:v>
                </c:pt>
              </c:strCache>
            </c:strRef>
          </c:tx>
          <c:spPr>
            <a:solidFill>
              <a:schemeClr val="accent1">
                <a:tint val="50000"/>
              </a:schemeClr>
            </a:solidFill>
            <a:ln w="28575">
              <a:solidFill>
                <a:schemeClr val="bg1"/>
              </a:solidFill>
            </a:ln>
            <a:effectLst/>
          </c:spPr>
          <c:invertIfNegative val="0"/>
          <c:dLbls>
            <c:dLbl>
              <c:idx val="0"/>
              <c:layout>
                <c:manualLayout>
                  <c:x val="1.518986938041283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8B0B-4B5E-A879-9EA854BD0FE0}"/>
                </c:ext>
              </c:extLst>
            </c:dLbl>
            <c:dLbl>
              <c:idx val="1"/>
              <c:layout>
                <c:manualLayout>
                  <c:x val="1.1814342851432199E-2"/>
                  <c:y val="-1.3948166655291583E-1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B0B-4B5E-A879-9EA854BD0FE0}"/>
                </c:ext>
              </c:extLst>
            </c:dLbl>
            <c:dLbl>
              <c:idx val="3"/>
              <c:layout>
                <c:manualLayout>
                  <c:x val="1.0126579586941901E-2"/>
                  <c:y val="1.902044698050400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8B0B-4B5E-A879-9EA854BD0FE0}"/>
                </c:ext>
              </c:extLst>
            </c:dLbl>
            <c:dLbl>
              <c:idx val="5"/>
              <c:layout>
                <c:manualLayout>
                  <c:x val="2.0253159173883699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B0B-4B5E-A879-9EA854BD0FE0}"/>
                </c:ext>
              </c:extLst>
            </c:dLbl>
            <c:dLbl>
              <c:idx val="6"/>
              <c:layout>
                <c:manualLayout>
                  <c:x val="1.8565395909393399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8B0B-4B5E-A879-9EA854BD0FE0}"/>
                </c:ext>
              </c:extLst>
            </c:dLbl>
            <c:dLbl>
              <c:idx val="7"/>
              <c:layout>
                <c:manualLayout>
                  <c:x val="1.8565395909393302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8B0B-4B5E-A879-9EA854BD0FE0}"/>
                </c:ext>
              </c:extLst>
            </c:dLbl>
            <c:dLbl>
              <c:idx val="8"/>
              <c:layout>
                <c:manualLayout>
                  <c:x val="1.01265795869417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8B0B-4B5E-A879-9EA854BD0FE0}"/>
                </c:ext>
              </c:extLst>
            </c:dLbl>
            <c:dLbl>
              <c:idx val="9"/>
              <c:layout>
                <c:manualLayout>
                  <c:x val="5.063289793470825E-3"/>
                  <c:y val="-6.9740833276458284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8B0B-4B5E-A879-9EA854BD0FE0}"/>
                </c:ext>
              </c:extLst>
            </c:dLbl>
            <c:dLbl>
              <c:idx val="11"/>
              <c:layout>
                <c:manualLayout>
                  <c:x val="5.0632897934709507E-3"/>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8B0B-4B5E-A879-9EA854BD0FE0}"/>
                </c:ext>
              </c:extLst>
            </c:dLbl>
            <c:dLbl>
              <c:idx val="12"/>
              <c:layout>
                <c:manualLayout>
                  <c:x val="8.4388163224514302E-3"/>
                  <c:y val="-3.4870416638229074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8B0B-4B5E-A879-9EA854BD0FE0}"/>
                </c:ext>
              </c:extLst>
            </c:dLbl>
            <c:dLbl>
              <c:idx val="14"/>
              <c:layout>
                <c:manualLayout>
                  <c:x val="1.85653959093935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8B0B-4B5E-A879-9EA854BD0FE0}"/>
                </c:ext>
              </c:extLst>
            </c:dLbl>
            <c:dLbl>
              <c:idx val="15"/>
              <c:layout>
                <c:manualLayout>
                  <c:x val="2.1940922438373974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8B0B-4B5E-A879-9EA854BD0FE0}"/>
                </c:ext>
              </c:extLst>
            </c:dLbl>
            <c:dLbl>
              <c:idx val="16"/>
              <c:layout>
                <c:manualLayout>
                  <c:x val="1.6877632644903103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8B0B-4B5E-A879-9EA854BD0FE0}"/>
                </c:ext>
              </c:extLst>
            </c:dLbl>
            <c:numFmt formatCode="#,##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it-IT"/>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'[3]Tab.6.3base'!$K$22:$K$38</c:f>
              <c:strCache>
                <c:ptCount val="17"/>
                <c:pt idx="0">
                  <c:v>Totale</c:v>
                </c:pt>
                <c:pt idx="1">
                  <c:v>14</c:v>
                </c:pt>
                <c:pt idx="2">
                  <c:v>13</c:v>
                </c:pt>
                <c:pt idx="3">
                  <c:v>12</c:v>
                </c:pt>
                <c:pt idx="4">
                  <c:v>11b</c:v>
                </c:pt>
                <c:pt idx="5">
                  <c:v>11a</c:v>
                </c:pt>
                <c:pt idx="6">
                  <c:v>10</c:v>
                </c:pt>
                <c:pt idx="7">
                  <c:v>9</c:v>
                </c:pt>
                <c:pt idx="8">
                  <c:v>8b</c:v>
                </c:pt>
                <c:pt idx="9">
                  <c:v>8a</c:v>
                </c:pt>
                <c:pt idx="10">
                  <c:v>7</c:v>
                </c:pt>
                <c:pt idx="11">
                  <c:v>6</c:v>
                </c:pt>
                <c:pt idx="12">
                  <c:v>5</c:v>
                </c:pt>
                <c:pt idx="13">
                  <c:v>4</c:v>
                </c:pt>
                <c:pt idx="14">
                  <c:v>3</c:v>
                </c:pt>
                <c:pt idx="15">
                  <c:v>2</c:v>
                </c:pt>
                <c:pt idx="16">
                  <c:v>1</c:v>
                </c:pt>
              </c:strCache>
            </c:strRef>
          </c:cat>
          <c:val>
            <c:numRef>
              <c:f>'[3]Tab.6.3base'!$Q$22:$Q$38</c:f>
              <c:numCache>
                <c:formatCode>General</c:formatCode>
                <c:ptCount val="17"/>
                <c:pt idx="0">
                  <c:v>0.81076959571656104</c:v>
                </c:pt>
                <c:pt idx="1">
                  <c:v>0.30292830696735107</c:v>
                </c:pt>
                <c:pt idx="2">
                  <c:v>2.2898032200357781</c:v>
                </c:pt>
                <c:pt idx="3">
                  <c:v>0.67153628652214892</c:v>
                </c:pt>
                <c:pt idx="4">
                  <c:v>1.2302284710017575</c:v>
                </c:pt>
                <c:pt idx="5">
                  <c:v>0.26130981544994281</c:v>
                </c:pt>
                <c:pt idx="6">
                  <c:v>0.21729185727355901</c:v>
                </c:pt>
                <c:pt idx="7">
                  <c:v>0.65721203735731581</c:v>
                </c:pt>
                <c:pt idx="8">
                  <c:v>0.21186440677966101</c:v>
                </c:pt>
                <c:pt idx="9">
                  <c:v>0.52083333333333326</c:v>
                </c:pt>
                <c:pt idx="10">
                  <c:v>0.50391194801750427</c:v>
                </c:pt>
                <c:pt idx="11">
                  <c:v>1.4377283891451507</c:v>
                </c:pt>
                <c:pt idx="12">
                  <c:v>1.1924267249226288</c:v>
                </c:pt>
                <c:pt idx="13">
                  <c:v>1.1738148984198644</c:v>
                </c:pt>
                <c:pt idx="14">
                  <c:v>0.56546324488908217</c:v>
                </c:pt>
                <c:pt idx="15">
                  <c:v>9.4446543256516816E-2</c:v>
                </c:pt>
                <c:pt idx="16">
                  <c:v>0.42890135268888158</c:v>
                </c:pt>
              </c:numCache>
            </c:numRef>
          </c:val>
          <c:extLst>
            <c:ext xmlns:c16="http://schemas.microsoft.com/office/drawing/2014/chart" uri="{C3380CC4-5D6E-409C-BE32-E72D297353CC}">
              <c16:uniqueId val="{00000005-927E-5440-A441-8D89466CB4FE}"/>
            </c:ext>
          </c:extLst>
        </c:ser>
        <c:dLbls>
          <c:showLegendKey val="0"/>
          <c:showVal val="0"/>
          <c:showCatName val="0"/>
          <c:showSerName val="0"/>
          <c:showPercent val="0"/>
          <c:showBubbleSize val="0"/>
        </c:dLbls>
        <c:gapWidth val="60"/>
        <c:overlap val="100"/>
        <c:axId val="97770496"/>
        <c:axId val="97649408"/>
      </c:barChart>
      <c:catAx>
        <c:axId val="977704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it-IT"/>
          </a:p>
        </c:txPr>
        <c:crossAx val="97649408"/>
        <c:crosses val="autoZero"/>
        <c:auto val="1"/>
        <c:lblAlgn val="ctr"/>
        <c:lblOffset val="100"/>
        <c:noMultiLvlLbl val="0"/>
      </c:catAx>
      <c:valAx>
        <c:axId val="97649408"/>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r>
                  <a:rPr lang="it-IT" sz="1200" b="1"/>
                  <a:t>Classi di Valutazione VQR abbreviate</a:t>
                </a:r>
              </a:p>
            </c:rich>
          </c:tx>
          <c:layout>
            <c:manualLayout>
              <c:xMode val="edge"/>
              <c:yMode val="edge"/>
              <c:x val="0.37929302172820301"/>
              <c:y val="0.90521937913440997"/>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it-IT"/>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it-IT"/>
          </a:p>
        </c:txPr>
        <c:crossAx val="97770496"/>
        <c:crosses val="autoZero"/>
        <c:crossBetween val="between"/>
      </c:valAx>
      <c:spPr>
        <a:noFill/>
        <a:ln>
          <a:solidFill>
            <a:schemeClr val="tx1">
              <a:lumMod val="15000"/>
              <a:lumOff val="85000"/>
            </a:schemeClr>
          </a:solidFill>
        </a:ln>
        <a:effectLst/>
      </c:spPr>
    </c:plotArea>
    <c:legend>
      <c:legendPos val="b"/>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0000000000001" l="0.70000000000000062" r="0.70000000000000062" t="0.750000000000001" header="0.30000000000000032" footer="0.30000000000000032"/>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'Fig.6.4'!$H$42</c:f>
              <c:strCache>
                <c:ptCount val="1"/>
                <c:pt idx="0">
                  <c:v>% prodotti eccellenti presentati da una istituzione su prodotti conferiti</c:v>
                </c:pt>
              </c:strCache>
            </c:strRef>
          </c:tx>
          <c:spPr>
            <a:solidFill>
              <a:schemeClr val="accent1"/>
            </a:solidFill>
            <a:ln>
              <a:noFill/>
            </a:ln>
            <a:effectLst/>
          </c:spPr>
          <c:invertIfNegative val="0"/>
          <c:cat>
            <c:strRef>
              <c:f>'Fig.6.4'!$G$43:$G$58</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'[4]Dati_fig.6.4'!$H$2:$H$17</c:f>
              <c:numCache>
                <c:formatCode>General</c:formatCode>
                <c:ptCount val="16"/>
                <c:pt idx="0">
                  <c:v>61.76</c:v>
                </c:pt>
                <c:pt idx="1">
                  <c:v>75.180000000000007</c:v>
                </c:pt>
                <c:pt idx="2">
                  <c:v>76.8</c:v>
                </c:pt>
                <c:pt idx="3">
                  <c:v>50.93</c:v>
                </c:pt>
                <c:pt idx="4">
                  <c:v>63.63</c:v>
                </c:pt>
                <c:pt idx="5">
                  <c:v>59.03</c:v>
                </c:pt>
                <c:pt idx="6">
                  <c:v>53.85</c:v>
                </c:pt>
                <c:pt idx="7">
                  <c:v>42.46</c:v>
                </c:pt>
                <c:pt idx="8">
                  <c:v>63.38</c:v>
                </c:pt>
                <c:pt idx="9">
                  <c:v>62.2</c:v>
                </c:pt>
                <c:pt idx="10">
                  <c:v>64.2</c:v>
                </c:pt>
                <c:pt idx="11">
                  <c:v>58.27</c:v>
                </c:pt>
                <c:pt idx="12">
                  <c:v>48.69</c:v>
                </c:pt>
                <c:pt idx="13">
                  <c:v>49.02</c:v>
                </c:pt>
                <c:pt idx="14">
                  <c:v>42.38</c:v>
                </c:pt>
                <c:pt idx="15">
                  <c:v>40.18</c:v>
                </c:pt>
              </c:numCache>
            </c:numRef>
          </c:val>
          <c:extLst>
            <c:ext xmlns:c16="http://schemas.microsoft.com/office/drawing/2014/chart" uri="{C3380CC4-5D6E-409C-BE32-E72D297353CC}">
              <c16:uniqueId val="{00000000-C4AA-4D41-8495-46E49459FF75}"/>
            </c:ext>
          </c:extLst>
        </c:ser>
        <c:ser>
          <c:idx val="1"/>
          <c:order val="1"/>
          <c:tx>
            <c:strRef>
              <c:f>'Fig.6.4'!$I$42</c:f>
              <c:strCache>
                <c:ptCount val="1"/>
                <c:pt idx="0">
                  <c:v>% prodotti eccellenti presentati da due o più istituzioni su prodotti conferiti</c:v>
                </c:pt>
              </c:strCache>
            </c:strRef>
          </c:tx>
          <c:spPr>
            <a:solidFill>
              <a:schemeClr val="accent2"/>
            </a:solidFill>
            <a:ln>
              <a:noFill/>
            </a:ln>
            <a:effectLst/>
          </c:spPr>
          <c:invertIfNegative val="0"/>
          <c:cat>
            <c:strRef>
              <c:f>'Fig.6.4'!$G$43:$G$58</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'[4]Dati_fig.6.4'!$I$2:$I$17</c:f>
              <c:numCache>
                <c:formatCode>General</c:formatCode>
                <c:ptCount val="16"/>
                <c:pt idx="0">
                  <c:v>86.47</c:v>
                </c:pt>
                <c:pt idx="1">
                  <c:v>96.09</c:v>
                </c:pt>
                <c:pt idx="2">
                  <c:v>93.58</c:v>
                </c:pt>
                <c:pt idx="3">
                  <c:v>82.38</c:v>
                </c:pt>
                <c:pt idx="4">
                  <c:v>85.59</c:v>
                </c:pt>
                <c:pt idx="5">
                  <c:v>90.17</c:v>
                </c:pt>
                <c:pt idx="6">
                  <c:v>84.44</c:v>
                </c:pt>
                <c:pt idx="7">
                  <c:v>71.790000000000006</c:v>
                </c:pt>
                <c:pt idx="8">
                  <c:v>88.64</c:v>
                </c:pt>
                <c:pt idx="9">
                  <c:v>87.79</c:v>
                </c:pt>
                <c:pt idx="10">
                  <c:v>80.489999999999995</c:v>
                </c:pt>
                <c:pt idx="11">
                  <c:v>76.739999999999995</c:v>
                </c:pt>
                <c:pt idx="12">
                  <c:v>86.63</c:v>
                </c:pt>
                <c:pt idx="13">
                  <c:v>62.5</c:v>
                </c:pt>
                <c:pt idx="14">
                  <c:v>78.210000000000008</c:v>
                </c:pt>
                <c:pt idx="15">
                  <c:v>69.570000000000007</c:v>
                </c:pt>
              </c:numCache>
            </c:numRef>
          </c:val>
          <c:extLst>
            <c:ext xmlns:c16="http://schemas.microsoft.com/office/drawing/2014/chart" uri="{C3380CC4-5D6E-409C-BE32-E72D297353CC}">
              <c16:uniqueId val="{00000001-C4AA-4D41-8495-46E49459FF75}"/>
            </c:ext>
          </c:extLst>
        </c:ser>
        <c:ser>
          <c:idx val="2"/>
          <c:order val="2"/>
          <c:tx>
            <c:strRef>
              <c:f>'[4]Dati_fig.6.4'!$J$1</c:f>
              <c:strCache>
                <c:ptCount val="1"/>
                <c:pt idx="0">
                  <c:v>Percentuale totale di prodotti eccellenti su prodotti conferiti</c:v>
                </c:pt>
              </c:strCache>
            </c:strRef>
          </c:tx>
          <c:spPr>
            <a:solidFill>
              <a:schemeClr val="accent3"/>
            </a:solidFill>
            <a:ln>
              <a:noFill/>
            </a:ln>
            <a:effectLst/>
          </c:spPr>
          <c:invertIfNegative val="0"/>
          <c:cat>
            <c:strRef>
              <c:f>'Fig.6.4'!$G$43:$G$58</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'[4]Dati_fig.6.4'!$J$2:$J$17</c:f>
              <c:numCache>
                <c:formatCode>General</c:formatCode>
                <c:ptCount val="16"/>
                <c:pt idx="0">
                  <c:v>66.430000000000007</c:v>
                </c:pt>
                <c:pt idx="1">
                  <c:v>83.8</c:v>
                </c:pt>
                <c:pt idx="2">
                  <c:v>81.12</c:v>
                </c:pt>
                <c:pt idx="3">
                  <c:v>57.54</c:v>
                </c:pt>
                <c:pt idx="4">
                  <c:v>68.73</c:v>
                </c:pt>
                <c:pt idx="5">
                  <c:v>65.25</c:v>
                </c:pt>
                <c:pt idx="6">
                  <c:v>59.85</c:v>
                </c:pt>
                <c:pt idx="7">
                  <c:v>42.800000000000004</c:v>
                </c:pt>
                <c:pt idx="8">
                  <c:v>66.91</c:v>
                </c:pt>
                <c:pt idx="9">
                  <c:v>66.19</c:v>
                </c:pt>
                <c:pt idx="10">
                  <c:v>64.27</c:v>
                </c:pt>
                <c:pt idx="11">
                  <c:v>58.53</c:v>
                </c:pt>
                <c:pt idx="12">
                  <c:v>54.17</c:v>
                </c:pt>
                <c:pt idx="13">
                  <c:v>49.050000000000004</c:v>
                </c:pt>
                <c:pt idx="14">
                  <c:v>47.54</c:v>
                </c:pt>
                <c:pt idx="15">
                  <c:v>40.86</c:v>
                </c:pt>
              </c:numCache>
            </c:numRef>
          </c:val>
          <c:extLst>
            <c:ext xmlns:c16="http://schemas.microsoft.com/office/drawing/2014/chart" uri="{C3380CC4-5D6E-409C-BE32-E72D297353CC}">
              <c16:uniqueId val="{00000002-C4AA-4D41-8495-46E49459FF75}"/>
            </c:ext>
          </c:extLst>
        </c:ser>
        <c:dLbls>
          <c:showLegendKey val="0"/>
          <c:showVal val="0"/>
          <c:showCatName val="0"/>
          <c:showSerName val="0"/>
          <c:showPercent val="0"/>
          <c:showBubbleSize val="0"/>
        </c:dLbls>
        <c:gapWidth val="219"/>
        <c:overlap val="-27"/>
        <c:axId val="103548800"/>
        <c:axId val="103550336"/>
      </c:barChart>
      <c:catAx>
        <c:axId val="1035488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crossAx val="103550336"/>
        <c:crosses val="autoZero"/>
        <c:auto val="1"/>
        <c:lblAlgn val="ctr"/>
        <c:lblOffset val="100"/>
        <c:noMultiLvlLbl val="0"/>
      </c:catAx>
      <c:valAx>
        <c:axId val="103550336"/>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crossAx val="1035488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0000000000001" l="0.70000000000000062" r="0.70000000000000062" t="0.750000000000001" header="0.30000000000000032" footer="0.30000000000000032"/>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100"/>
            </a:pPr>
            <a:r>
              <a:rPr lang="it-IT" sz="1100"/>
              <a:t>Percentuale dei prodotti conferiti per gli enti di ricerca vigilati dal MIUR nei due esercizi di valutazione VQR</a:t>
            </a:r>
          </a:p>
          <a:p>
            <a:pPr>
              <a:defRPr sz="1100"/>
            </a:pPr>
            <a:endParaRPr lang="it-IT" sz="1100"/>
          </a:p>
        </c:rich>
      </c:tx>
      <c:layout>
        <c:manualLayout>
          <c:xMode val="edge"/>
          <c:yMode val="edge"/>
          <c:x val="0.12382171272743238"/>
          <c:y val="1.3424617916347083E-2"/>
        </c:manualLayout>
      </c:layout>
      <c:overlay val="0"/>
    </c:title>
    <c:autoTitleDeleted val="0"/>
    <c:plotArea>
      <c:layout/>
      <c:barChart>
        <c:barDir val="bar"/>
        <c:grouping val="clustered"/>
        <c:varyColors val="0"/>
        <c:ser>
          <c:idx val="0"/>
          <c:order val="0"/>
          <c:tx>
            <c:strRef>
              <c:f>'Figura 2.1b'!$B$43</c:f>
              <c:strCache>
                <c:ptCount val="1"/>
                <c:pt idx="0">
                  <c:v>VQR1</c:v>
                </c:pt>
              </c:strCache>
            </c:strRef>
          </c:tx>
          <c:invertIfNegative val="0"/>
          <c:cat>
            <c:strRef>
              <c:f>'Figura 2.1b'!$A$45:$A$55</c:f>
              <c:strCache>
                <c:ptCount val="11"/>
                <c:pt idx="0">
                  <c:v>ASI</c:v>
                </c:pt>
                <c:pt idx="1">
                  <c:v>INGV</c:v>
                </c:pt>
                <c:pt idx="2">
                  <c:v>CNR</c:v>
                </c:pt>
                <c:pt idx="3">
                  <c:v>INAF</c:v>
                </c:pt>
                <c:pt idx="4">
                  <c:v>OGS</c:v>
                </c:pt>
                <c:pt idx="5">
                  <c:v>SZN</c:v>
                </c:pt>
                <c:pt idx="6">
                  <c:v>INDAM</c:v>
                </c:pt>
                <c:pt idx="7">
                  <c:v>INFN</c:v>
                </c:pt>
                <c:pt idx="8">
                  <c:v>INRIM</c:v>
                </c:pt>
                <c:pt idx="9">
                  <c:v>IISG</c:v>
                </c:pt>
                <c:pt idx="10">
                  <c:v>FERMI</c:v>
                </c:pt>
              </c:strCache>
            </c:strRef>
          </c:cat>
          <c:val>
            <c:numRef>
              <c:f>'Figura 2.1b'!$B$45:$B$55</c:f>
              <c:numCache>
                <c:formatCode>#,##0.0</c:formatCode>
                <c:ptCount val="11"/>
                <c:pt idx="0">
                  <c:v>99.435028248587571</c:v>
                </c:pt>
                <c:pt idx="1">
                  <c:v>96.890184645286681</c:v>
                </c:pt>
                <c:pt idx="2">
                  <c:v>89.463274296502732</c:v>
                </c:pt>
                <c:pt idx="3">
                  <c:v>98.865248226950357</c:v>
                </c:pt>
                <c:pt idx="4">
                  <c:v>98.214285714285708</c:v>
                </c:pt>
                <c:pt idx="5">
                  <c:v>93.133047210300418</c:v>
                </c:pt>
                <c:pt idx="6">
                  <c:v>99.716312056737593</c:v>
                </c:pt>
                <c:pt idx="7">
                  <c:v>98.116298116298111</c:v>
                </c:pt>
                <c:pt idx="8">
                  <c:v>98.05194805194806</c:v>
                </c:pt>
                <c:pt idx="9">
                  <c:v>100</c:v>
                </c:pt>
                <c:pt idx="10">
                  <c:v>100</c:v>
                </c:pt>
              </c:numCache>
            </c:numRef>
          </c:val>
          <c:extLst>
            <c:ext xmlns:c16="http://schemas.microsoft.com/office/drawing/2014/chart" uri="{C3380CC4-5D6E-409C-BE32-E72D297353CC}">
              <c16:uniqueId val="{00000000-B110-714B-8362-1E2EBAA752CF}"/>
            </c:ext>
          </c:extLst>
        </c:ser>
        <c:ser>
          <c:idx val="1"/>
          <c:order val="1"/>
          <c:tx>
            <c:strRef>
              <c:f>'Figura 2.1b'!$C$43</c:f>
              <c:strCache>
                <c:ptCount val="1"/>
                <c:pt idx="0">
                  <c:v>VQR2</c:v>
                </c:pt>
              </c:strCache>
            </c:strRef>
          </c:tx>
          <c:invertIfNegative val="0"/>
          <c:cat>
            <c:strRef>
              <c:f>'Figura 2.1b'!$A$45:$A$55</c:f>
              <c:strCache>
                <c:ptCount val="11"/>
                <c:pt idx="0">
                  <c:v>ASI</c:v>
                </c:pt>
                <c:pt idx="1">
                  <c:v>INGV</c:v>
                </c:pt>
                <c:pt idx="2">
                  <c:v>CNR</c:v>
                </c:pt>
                <c:pt idx="3">
                  <c:v>INAF</c:v>
                </c:pt>
                <c:pt idx="4">
                  <c:v>OGS</c:v>
                </c:pt>
                <c:pt idx="5">
                  <c:v>SZN</c:v>
                </c:pt>
                <c:pt idx="6">
                  <c:v>INDAM</c:v>
                </c:pt>
                <c:pt idx="7">
                  <c:v>INFN</c:v>
                </c:pt>
                <c:pt idx="8">
                  <c:v>INRIM</c:v>
                </c:pt>
                <c:pt idx="9">
                  <c:v>IISG</c:v>
                </c:pt>
                <c:pt idx="10">
                  <c:v>FERMI</c:v>
                </c:pt>
              </c:strCache>
            </c:strRef>
          </c:cat>
          <c:val>
            <c:numRef>
              <c:f>'Figura 2.1b'!$C$45:$C$55</c:f>
              <c:numCache>
                <c:formatCode>#,##0.0</c:formatCode>
                <c:ptCount val="11"/>
                <c:pt idx="0">
                  <c:v>84.172661870503589</c:v>
                </c:pt>
                <c:pt idx="1">
                  <c:v>93.458781362007173</c:v>
                </c:pt>
                <c:pt idx="2">
                  <c:v>94.40412081479748</c:v>
                </c:pt>
                <c:pt idx="3">
                  <c:v>96.625344352617077</c:v>
                </c:pt>
                <c:pt idx="4">
                  <c:v>97.183098591549296</c:v>
                </c:pt>
                <c:pt idx="5">
                  <c:v>98.214285714285708</c:v>
                </c:pt>
                <c:pt idx="6">
                  <c:v>99.303135888501743</c:v>
                </c:pt>
                <c:pt idx="7">
                  <c:v>99.355992844364934</c:v>
                </c:pt>
                <c:pt idx="8">
                  <c:v>100</c:v>
                </c:pt>
                <c:pt idx="9">
                  <c:v>100</c:v>
                </c:pt>
                <c:pt idx="10">
                  <c:v>100</c:v>
                </c:pt>
              </c:numCache>
            </c:numRef>
          </c:val>
          <c:extLst>
            <c:ext xmlns:c16="http://schemas.microsoft.com/office/drawing/2014/chart" uri="{C3380CC4-5D6E-409C-BE32-E72D297353CC}">
              <c16:uniqueId val="{00000001-B110-714B-8362-1E2EBAA752CF}"/>
            </c:ext>
          </c:extLst>
        </c:ser>
        <c:dLbls>
          <c:showLegendKey val="0"/>
          <c:showVal val="0"/>
          <c:showCatName val="0"/>
          <c:showSerName val="0"/>
          <c:showPercent val="0"/>
          <c:showBubbleSize val="0"/>
        </c:dLbls>
        <c:gapWidth val="150"/>
        <c:axId val="79264768"/>
        <c:axId val="79274752"/>
      </c:barChart>
      <c:catAx>
        <c:axId val="79264768"/>
        <c:scaling>
          <c:orientation val="minMax"/>
        </c:scaling>
        <c:delete val="0"/>
        <c:axPos val="l"/>
        <c:numFmt formatCode="General" sourceLinked="0"/>
        <c:majorTickMark val="out"/>
        <c:minorTickMark val="none"/>
        <c:tickLblPos val="nextTo"/>
        <c:crossAx val="79274752"/>
        <c:crosses val="autoZero"/>
        <c:auto val="1"/>
        <c:lblAlgn val="ctr"/>
        <c:lblOffset val="100"/>
        <c:noMultiLvlLbl val="0"/>
      </c:catAx>
      <c:valAx>
        <c:axId val="79274752"/>
        <c:scaling>
          <c:orientation val="minMax"/>
          <c:max val="100"/>
          <c:min val="0"/>
        </c:scaling>
        <c:delete val="0"/>
        <c:axPos val="b"/>
        <c:majorGridlines/>
        <c:numFmt formatCode="#,##0.0" sourceLinked="1"/>
        <c:majorTickMark val="out"/>
        <c:minorTickMark val="none"/>
        <c:tickLblPos val="nextTo"/>
        <c:crossAx val="79264768"/>
        <c:crosses val="autoZero"/>
        <c:crossBetween val="between"/>
      </c:valAx>
    </c:plotArea>
    <c:legend>
      <c:legendPos val="r"/>
      <c:overlay val="0"/>
    </c:legend>
    <c:plotVisOnly val="1"/>
    <c:dispBlanksAs val="gap"/>
    <c:showDLblsOverMax val="0"/>
  </c:chart>
  <c:printSettings>
    <c:headerFooter/>
    <c:pageMargins b="0.750000000000001" l="0.70000000000000062" r="0.70000000000000062" t="0.750000000000001" header="0.30000000000000032" footer="0.30000000000000032"/>
    <c:pageSetup/>
  </c:printSettings>
  <c:userShapes r:id="rId1"/>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0597367454745711"/>
          <c:y val="2.9752151234260178E-2"/>
          <c:w val="0.87605247386843965"/>
          <c:h val="0.85691983122363113"/>
        </c:manualLayout>
      </c:layout>
      <c:barChart>
        <c:barDir val="col"/>
        <c:grouping val="clustered"/>
        <c:varyColors val="0"/>
        <c:ser>
          <c:idx val="0"/>
          <c:order val="0"/>
          <c:tx>
            <c:strRef>
              <c:f>'Tabella 2.7'!$B$3</c:f>
              <c:strCache>
                <c:ptCount val="1"/>
                <c:pt idx="0">
                  <c:v># prodotti attesi (area dell'addetto)</c:v>
                </c:pt>
              </c:strCache>
            </c:strRef>
          </c:tx>
          <c:invertIfNegative val="0"/>
          <c:cat>
            <c:strRef>
              <c:f>'Tabella 2.7'!$A$4:$A$19</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'Tabella 2.7'!$B$4:$B$19</c:f>
              <c:numCache>
                <c:formatCode>#,##0</c:formatCode>
                <c:ptCount val="16"/>
                <c:pt idx="0">
                  <c:v>6680</c:v>
                </c:pt>
                <c:pt idx="1">
                  <c:v>10923</c:v>
                </c:pt>
                <c:pt idx="2">
                  <c:v>7232</c:v>
                </c:pt>
                <c:pt idx="3">
                  <c:v>4638</c:v>
                </c:pt>
                <c:pt idx="4">
                  <c:v>11706</c:v>
                </c:pt>
                <c:pt idx="5">
                  <c:v>18148</c:v>
                </c:pt>
                <c:pt idx="6">
                  <c:v>7849</c:v>
                </c:pt>
                <c:pt idx="7">
                  <c:v>3659</c:v>
                </c:pt>
                <c:pt idx="8">
                  <c:v>3010</c:v>
                </c:pt>
                <c:pt idx="9">
                  <c:v>12074</c:v>
                </c:pt>
                <c:pt idx="10">
                  <c:v>9363</c:v>
                </c:pt>
                <c:pt idx="11">
                  <c:v>6476</c:v>
                </c:pt>
                <c:pt idx="12">
                  <c:v>2385</c:v>
                </c:pt>
                <c:pt idx="13">
                  <c:v>8973</c:v>
                </c:pt>
                <c:pt idx="14">
                  <c:v>9039</c:v>
                </c:pt>
                <c:pt idx="15">
                  <c:v>3242</c:v>
                </c:pt>
              </c:numCache>
            </c:numRef>
          </c:val>
          <c:extLst>
            <c:ext xmlns:c16="http://schemas.microsoft.com/office/drawing/2014/chart" uri="{C3380CC4-5D6E-409C-BE32-E72D297353CC}">
              <c16:uniqueId val="{00000000-EAEF-594A-AA35-BAE8CF9C8FF2}"/>
            </c:ext>
          </c:extLst>
        </c:ser>
        <c:ser>
          <c:idx val="1"/>
          <c:order val="1"/>
          <c:tx>
            <c:strRef>
              <c:f>'Tabella 2.7'!$C$3</c:f>
              <c:strCache>
                <c:ptCount val="1"/>
                <c:pt idx="0">
                  <c:v># prodotti conferiti (area dell'addetto)</c:v>
                </c:pt>
              </c:strCache>
            </c:strRef>
          </c:tx>
          <c:invertIfNegative val="0"/>
          <c:cat>
            <c:strRef>
              <c:f>'Tabella 2.7'!$A$4:$A$19</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'Tabella 2.7'!$C$4:$C$19</c:f>
              <c:numCache>
                <c:formatCode>#,##0</c:formatCode>
                <c:ptCount val="16"/>
                <c:pt idx="0">
                  <c:v>6062</c:v>
                </c:pt>
                <c:pt idx="1">
                  <c:v>10588</c:v>
                </c:pt>
                <c:pt idx="2">
                  <c:v>6897</c:v>
                </c:pt>
                <c:pt idx="3">
                  <c:v>4430</c:v>
                </c:pt>
                <c:pt idx="4">
                  <c:v>10986</c:v>
                </c:pt>
                <c:pt idx="5">
                  <c:v>16693</c:v>
                </c:pt>
                <c:pt idx="6">
                  <c:v>7541</c:v>
                </c:pt>
                <c:pt idx="7">
                  <c:v>3456</c:v>
                </c:pt>
                <c:pt idx="8">
                  <c:v>2832</c:v>
                </c:pt>
                <c:pt idx="9">
                  <c:v>11564</c:v>
                </c:pt>
                <c:pt idx="10">
                  <c:v>8744</c:v>
                </c:pt>
                <c:pt idx="11">
                  <c:v>6123</c:v>
                </c:pt>
                <c:pt idx="12">
                  <c:v>2276</c:v>
                </c:pt>
                <c:pt idx="13">
                  <c:v>8488</c:v>
                </c:pt>
                <c:pt idx="14">
                  <c:v>8385</c:v>
                </c:pt>
                <c:pt idx="15">
                  <c:v>2971</c:v>
                </c:pt>
              </c:numCache>
            </c:numRef>
          </c:val>
          <c:extLst>
            <c:ext xmlns:c16="http://schemas.microsoft.com/office/drawing/2014/chart" uri="{C3380CC4-5D6E-409C-BE32-E72D297353CC}">
              <c16:uniqueId val="{00000001-EAEF-594A-AA35-BAE8CF9C8FF2}"/>
            </c:ext>
          </c:extLst>
        </c:ser>
        <c:ser>
          <c:idx val="2"/>
          <c:order val="2"/>
          <c:tx>
            <c:strRef>
              <c:f>'Tabella 2.7'!$D$3</c:f>
              <c:strCache>
                <c:ptCount val="1"/>
                <c:pt idx="0">
                  <c:v># prodotti conferiti (area del prodotto)</c:v>
                </c:pt>
              </c:strCache>
            </c:strRef>
          </c:tx>
          <c:invertIfNegative val="0"/>
          <c:cat>
            <c:strRef>
              <c:f>'Tabella 2.7'!$A$4:$A$19</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'Tabella 2.7'!$D$4:$D$19</c:f>
              <c:numCache>
                <c:formatCode>#,##0</c:formatCode>
                <c:ptCount val="16"/>
                <c:pt idx="0">
                  <c:v>6007</c:v>
                </c:pt>
                <c:pt idx="1">
                  <c:v>10562</c:v>
                </c:pt>
                <c:pt idx="2">
                  <c:v>7033</c:v>
                </c:pt>
                <c:pt idx="3">
                  <c:v>4398</c:v>
                </c:pt>
                <c:pt idx="4">
                  <c:v>11033</c:v>
                </c:pt>
                <c:pt idx="5">
                  <c:v>16936</c:v>
                </c:pt>
                <c:pt idx="6">
                  <c:v>7470</c:v>
                </c:pt>
                <c:pt idx="7">
                  <c:v>3468</c:v>
                </c:pt>
                <c:pt idx="8">
                  <c:v>2818</c:v>
                </c:pt>
                <c:pt idx="9">
                  <c:v>11339</c:v>
                </c:pt>
                <c:pt idx="10">
                  <c:v>8761</c:v>
                </c:pt>
                <c:pt idx="11">
                  <c:v>6122</c:v>
                </c:pt>
                <c:pt idx="12">
                  <c:v>2292</c:v>
                </c:pt>
                <c:pt idx="13">
                  <c:v>8502</c:v>
                </c:pt>
                <c:pt idx="14">
                  <c:v>8300</c:v>
                </c:pt>
                <c:pt idx="15">
                  <c:v>2995</c:v>
                </c:pt>
              </c:numCache>
            </c:numRef>
          </c:val>
          <c:extLst>
            <c:ext xmlns:c16="http://schemas.microsoft.com/office/drawing/2014/chart" uri="{C3380CC4-5D6E-409C-BE32-E72D297353CC}">
              <c16:uniqueId val="{00000002-EAEF-594A-AA35-BAE8CF9C8FF2}"/>
            </c:ext>
          </c:extLst>
        </c:ser>
        <c:dLbls>
          <c:showLegendKey val="0"/>
          <c:showVal val="0"/>
          <c:showCatName val="0"/>
          <c:showSerName val="0"/>
          <c:showPercent val="0"/>
          <c:showBubbleSize val="0"/>
        </c:dLbls>
        <c:gapWidth val="150"/>
        <c:axId val="81466112"/>
        <c:axId val="81468032"/>
      </c:barChart>
      <c:catAx>
        <c:axId val="81466112"/>
        <c:scaling>
          <c:orientation val="minMax"/>
        </c:scaling>
        <c:delete val="0"/>
        <c:axPos val="b"/>
        <c:title>
          <c:tx>
            <c:rich>
              <a:bodyPr/>
              <a:lstStyle/>
              <a:p>
                <a:pPr>
                  <a:defRPr/>
                </a:pPr>
                <a:r>
                  <a:rPr lang="it-IT"/>
                  <a:t>AREA</a:t>
                </a:r>
              </a:p>
            </c:rich>
          </c:tx>
          <c:layout>
            <c:manualLayout>
              <c:xMode val="edge"/>
              <c:yMode val="edge"/>
              <c:x val="0.52576683474065511"/>
              <c:y val="0.93952357221170102"/>
            </c:manualLayout>
          </c:layout>
          <c:overlay val="0"/>
        </c:title>
        <c:numFmt formatCode="General" sourceLinked="1"/>
        <c:majorTickMark val="out"/>
        <c:minorTickMark val="none"/>
        <c:tickLblPos val="nextTo"/>
        <c:crossAx val="81468032"/>
        <c:crosses val="autoZero"/>
        <c:auto val="1"/>
        <c:lblAlgn val="ctr"/>
        <c:lblOffset val="100"/>
        <c:noMultiLvlLbl val="0"/>
      </c:catAx>
      <c:valAx>
        <c:axId val="81468032"/>
        <c:scaling>
          <c:orientation val="minMax"/>
          <c:max val="20000"/>
        </c:scaling>
        <c:delete val="0"/>
        <c:axPos val="l"/>
        <c:majorGridlines>
          <c:spPr>
            <a:ln>
              <a:solidFill>
                <a:sysClr val="windowText" lastClr="000000">
                  <a:tint val="75000"/>
                  <a:shade val="95000"/>
                  <a:satMod val="105000"/>
                </a:sysClr>
              </a:solidFill>
              <a:prstDash val="sysDash"/>
            </a:ln>
          </c:spPr>
        </c:majorGridlines>
        <c:title>
          <c:tx>
            <c:rich>
              <a:bodyPr/>
              <a:lstStyle/>
              <a:p>
                <a:pPr>
                  <a:defRPr/>
                </a:pPr>
                <a:r>
                  <a:rPr lang="it-IT"/>
                  <a:t># Prodotti</a:t>
                </a:r>
              </a:p>
            </c:rich>
          </c:tx>
          <c:layout>
            <c:manualLayout>
              <c:xMode val="edge"/>
              <c:yMode val="edge"/>
              <c:x val="5.4056452681484398E-3"/>
              <c:y val="0.39075949367088775"/>
            </c:manualLayout>
          </c:layout>
          <c:overlay val="0"/>
        </c:title>
        <c:numFmt formatCode="#,##0" sourceLinked="1"/>
        <c:majorTickMark val="out"/>
        <c:minorTickMark val="none"/>
        <c:tickLblPos val="nextTo"/>
        <c:crossAx val="81466112"/>
        <c:crosses val="autoZero"/>
        <c:crossBetween val="between"/>
      </c:valAx>
    </c:plotArea>
    <c:legend>
      <c:legendPos val="b"/>
      <c:layout>
        <c:manualLayout>
          <c:xMode val="edge"/>
          <c:yMode val="edge"/>
          <c:x val="0.52114455737106802"/>
          <c:y val="0.16526196883617425"/>
          <c:w val="0.47731859468926302"/>
          <c:h val="0.151193727366358"/>
        </c:manualLayout>
      </c:layout>
      <c:overlay val="0"/>
    </c:legend>
    <c:plotVisOnly val="1"/>
    <c:dispBlanksAs val="gap"/>
    <c:showDLblsOverMax val="0"/>
  </c:chart>
  <c:txPr>
    <a:bodyPr/>
    <a:lstStyle/>
    <a:p>
      <a:pPr>
        <a:defRPr b="1">
          <a:latin typeface="Times New Roman" panose="02020603050405020304" pitchFamily="18" charset="0"/>
          <a:cs typeface="Times New Roman" panose="02020603050405020304" pitchFamily="18" charset="0"/>
        </a:defRPr>
      </a:pPr>
      <a:endParaRPr lang="it-IT"/>
    </a:p>
  </c:txPr>
  <c:printSettings>
    <c:headerFooter/>
    <c:pageMargins b="0.750000000000001" l="0.70000000000000062" r="0.70000000000000062" t="0.750000000000001" header="0.30000000000000032" footer="0.30000000000000032"/>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bar"/>
        <c:grouping val="stacked"/>
        <c:varyColors val="0"/>
        <c:ser>
          <c:idx val="0"/>
          <c:order val="0"/>
          <c:tx>
            <c:strRef>
              <c:f>'Figura 2.3'!$B$37</c:f>
              <c:strCache>
                <c:ptCount val="1"/>
                <c:pt idx="0">
                  <c:v>precedente al 2011</c:v>
                </c:pt>
              </c:strCache>
            </c:strRef>
          </c:tx>
          <c:invertIfNegative val="0"/>
          <c:dLbls>
            <c:delete val="1"/>
          </c:dLbls>
          <c:cat>
            <c:strRef>
              <c:f>'Figura 2.3'!$A$38:$A$53</c:f>
              <c:strCache>
                <c:ptCount val="16"/>
                <c:pt idx="0">
                  <c:v>14</c:v>
                </c:pt>
                <c:pt idx="1">
                  <c:v>13</c:v>
                </c:pt>
                <c:pt idx="2">
                  <c:v>12</c:v>
                </c:pt>
                <c:pt idx="3">
                  <c:v>11b</c:v>
                </c:pt>
                <c:pt idx="4">
                  <c:v>11a</c:v>
                </c:pt>
                <c:pt idx="5">
                  <c:v>10</c:v>
                </c:pt>
                <c:pt idx="6">
                  <c:v>9</c:v>
                </c:pt>
                <c:pt idx="7">
                  <c:v>8b</c:v>
                </c:pt>
                <c:pt idx="8">
                  <c:v>8a</c:v>
                </c:pt>
                <c:pt idx="9">
                  <c:v>7</c:v>
                </c:pt>
                <c:pt idx="10">
                  <c:v>6</c:v>
                </c:pt>
                <c:pt idx="11">
                  <c:v>5</c:v>
                </c:pt>
                <c:pt idx="12">
                  <c:v>4</c:v>
                </c:pt>
                <c:pt idx="13">
                  <c:v>3</c:v>
                </c:pt>
                <c:pt idx="14">
                  <c:v>2</c:v>
                </c:pt>
                <c:pt idx="15">
                  <c:v>1</c:v>
                </c:pt>
              </c:strCache>
            </c:strRef>
          </c:cat>
          <c:val>
            <c:numRef>
              <c:f>'Figura 2.3'!$B$38:$B$53</c:f>
              <c:numCache>
                <c:formatCode>0.0</c:formatCode>
                <c:ptCount val="16"/>
                <c:pt idx="0">
                  <c:v>0</c:v>
                </c:pt>
                <c:pt idx="1">
                  <c:v>0</c:v>
                </c:pt>
                <c:pt idx="2">
                  <c:v>0</c:v>
                </c:pt>
                <c:pt idx="3">
                  <c:v>0</c:v>
                </c:pt>
                <c:pt idx="4">
                  <c:v>0</c:v>
                </c:pt>
                <c:pt idx="5">
                  <c:v>0</c:v>
                </c:pt>
                <c:pt idx="6">
                  <c:v>8.6475268073331023E-3</c:v>
                </c:pt>
                <c:pt idx="7">
                  <c:v>0</c:v>
                </c:pt>
                <c:pt idx="8">
                  <c:v>0</c:v>
                </c:pt>
                <c:pt idx="9">
                  <c:v>2.6521681474605489E-2</c:v>
                </c:pt>
                <c:pt idx="10">
                  <c:v>0</c:v>
                </c:pt>
                <c:pt idx="11">
                  <c:v>9.1024940833788447E-3</c:v>
                </c:pt>
                <c:pt idx="12">
                  <c:v>0</c:v>
                </c:pt>
                <c:pt idx="13">
                  <c:v>0</c:v>
                </c:pt>
                <c:pt idx="14">
                  <c:v>0</c:v>
                </c:pt>
                <c:pt idx="15">
                  <c:v>1.649620587264929E-2</c:v>
                </c:pt>
              </c:numCache>
            </c:numRef>
          </c:val>
          <c:extLst>
            <c:ext xmlns:c16="http://schemas.microsoft.com/office/drawing/2014/chart" uri="{C3380CC4-5D6E-409C-BE32-E72D297353CC}">
              <c16:uniqueId val="{00000000-860D-0F46-A0FB-A03CAC29194C}"/>
            </c:ext>
          </c:extLst>
        </c:ser>
        <c:ser>
          <c:idx val="1"/>
          <c:order val="1"/>
          <c:tx>
            <c:strRef>
              <c:f>'Figura 2.3'!$C$37</c:f>
              <c:strCache>
                <c:ptCount val="1"/>
                <c:pt idx="0">
                  <c:v>2011</c:v>
                </c:pt>
              </c:strCache>
            </c:strRef>
          </c:tx>
          <c:invertIfNegative val="0"/>
          <c:dLbls>
            <c:spPr>
              <a:noFill/>
              <a:ln>
                <a:noFill/>
              </a:ln>
              <a:effectLst/>
            </c:spPr>
            <c:dLblPos val="ct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'Figura 2.3'!$A$38:$A$53</c:f>
              <c:strCache>
                <c:ptCount val="16"/>
                <c:pt idx="0">
                  <c:v>14</c:v>
                </c:pt>
                <c:pt idx="1">
                  <c:v>13</c:v>
                </c:pt>
                <c:pt idx="2">
                  <c:v>12</c:v>
                </c:pt>
                <c:pt idx="3">
                  <c:v>11b</c:v>
                </c:pt>
                <c:pt idx="4">
                  <c:v>11a</c:v>
                </c:pt>
                <c:pt idx="5">
                  <c:v>10</c:v>
                </c:pt>
                <c:pt idx="6">
                  <c:v>9</c:v>
                </c:pt>
                <c:pt idx="7">
                  <c:v>8b</c:v>
                </c:pt>
                <c:pt idx="8">
                  <c:v>8a</c:v>
                </c:pt>
                <c:pt idx="9">
                  <c:v>7</c:v>
                </c:pt>
                <c:pt idx="10">
                  <c:v>6</c:v>
                </c:pt>
                <c:pt idx="11">
                  <c:v>5</c:v>
                </c:pt>
                <c:pt idx="12">
                  <c:v>4</c:v>
                </c:pt>
                <c:pt idx="13">
                  <c:v>3</c:v>
                </c:pt>
                <c:pt idx="14">
                  <c:v>2</c:v>
                </c:pt>
                <c:pt idx="15">
                  <c:v>1</c:v>
                </c:pt>
              </c:strCache>
            </c:strRef>
          </c:cat>
          <c:val>
            <c:numRef>
              <c:f>'Figura 2.3'!$C$38:$C$53</c:f>
              <c:numCache>
                <c:formatCode>0.0</c:formatCode>
                <c:ptCount val="16"/>
                <c:pt idx="0">
                  <c:v>19.62302255132952</c:v>
                </c:pt>
                <c:pt idx="1">
                  <c:v>20</c:v>
                </c:pt>
                <c:pt idx="2">
                  <c:v>19.227144203581528</c:v>
                </c:pt>
                <c:pt idx="3">
                  <c:v>21.836555360281196</c:v>
                </c:pt>
                <c:pt idx="4">
                  <c:v>19.843214110730035</c:v>
                </c:pt>
                <c:pt idx="5">
                  <c:v>19.77355901189387</c:v>
                </c:pt>
                <c:pt idx="6">
                  <c:v>23.270494638533378</c:v>
                </c:pt>
                <c:pt idx="7">
                  <c:v>19.985875706214689</c:v>
                </c:pt>
                <c:pt idx="8">
                  <c:v>16.550925925925927</c:v>
                </c:pt>
                <c:pt idx="9">
                  <c:v>23.007558679220264</c:v>
                </c:pt>
                <c:pt idx="10">
                  <c:v>24.585155454382075</c:v>
                </c:pt>
                <c:pt idx="11">
                  <c:v>24.22173675587111</c:v>
                </c:pt>
                <c:pt idx="12">
                  <c:v>23.27313769751693</c:v>
                </c:pt>
                <c:pt idx="13">
                  <c:v>23.560968537045092</c:v>
                </c:pt>
                <c:pt idx="14">
                  <c:v>26.973932754061202</c:v>
                </c:pt>
                <c:pt idx="15">
                  <c:v>22.550313427911579</c:v>
                </c:pt>
              </c:numCache>
            </c:numRef>
          </c:val>
          <c:extLst>
            <c:ext xmlns:c16="http://schemas.microsoft.com/office/drawing/2014/chart" uri="{C3380CC4-5D6E-409C-BE32-E72D297353CC}">
              <c16:uniqueId val="{00000001-860D-0F46-A0FB-A03CAC29194C}"/>
            </c:ext>
          </c:extLst>
        </c:ser>
        <c:ser>
          <c:idx val="2"/>
          <c:order val="2"/>
          <c:tx>
            <c:strRef>
              <c:f>'Figura 2.3'!$D$37</c:f>
              <c:strCache>
                <c:ptCount val="1"/>
                <c:pt idx="0">
                  <c:v>2012</c:v>
                </c:pt>
              </c:strCache>
            </c:strRef>
          </c:tx>
          <c:invertIfNegative val="0"/>
          <c:dLbls>
            <c:spPr>
              <a:noFill/>
              <a:ln>
                <a:noFill/>
              </a:ln>
              <a:effectLst/>
            </c:spPr>
            <c:dLblPos val="ct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'Figura 2.3'!$A$38:$A$53</c:f>
              <c:strCache>
                <c:ptCount val="16"/>
                <c:pt idx="0">
                  <c:v>14</c:v>
                </c:pt>
                <c:pt idx="1">
                  <c:v>13</c:v>
                </c:pt>
                <c:pt idx="2">
                  <c:v>12</c:v>
                </c:pt>
                <c:pt idx="3">
                  <c:v>11b</c:v>
                </c:pt>
                <c:pt idx="4">
                  <c:v>11a</c:v>
                </c:pt>
                <c:pt idx="5">
                  <c:v>10</c:v>
                </c:pt>
                <c:pt idx="6">
                  <c:v>9</c:v>
                </c:pt>
                <c:pt idx="7">
                  <c:v>8b</c:v>
                </c:pt>
                <c:pt idx="8">
                  <c:v>8a</c:v>
                </c:pt>
                <c:pt idx="9">
                  <c:v>7</c:v>
                </c:pt>
                <c:pt idx="10">
                  <c:v>6</c:v>
                </c:pt>
                <c:pt idx="11">
                  <c:v>5</c:v>
                </c:pt>
                <c:pt idx="12">
                  <c:v>4</c:v>
                </c:pt>
                <c:pt idx="13">
                  <c:v>3</c:v>
                </c:pt>
                <c:pt idx="14">
                  <c:v>2</c:v>
                </c:pt>
                <c:pt idx="15">
                  <c:v>1</c:v>
                </c:pt>
              </c:strCache>
            </c:strRef>
          </c:cat>
          <c:val>
            <c:numRef>
              <c:f>'Figura 2.3'!$D$38:$D$53</c:f>
              <c:numCache>
                <c:formatCode>0.0</c:formatCode>
                <c:ptCount val="16"/>
                <c:pt idx="0">
                  <c:v>27.330865028609896</c:v>
                </c:pt>
                <c:pt idx="1">
                  <c:v>25.319022063208109</c:v>
                </c:pt>
                <c:pt idx="2">
                  <c:v>30.996701225259187</c:v>
                </c:pt>
                <c:pt idx="3">
                  <c:v>24.736379613356764</c:v>
                </c:pt>
                <c:pt idx="4">
                  <c:v>27.731504164625182</c:v>
                </c:pt>
                <c:pt idx="5">
                  <c:v>27.538883806038427</c:v>
                </c:pt>
                <c:pt idx="6">
                  <c:v>25.22483569699066</c:v>
                </c:pt>
                <c:pt idx="7">
                  <c:v>23.516949152542374</c:v>
                </c:pt>
                <c:pt idx="8">
                  <c:v>28.761574074074076</c:v>
                </c:pt>
                <c:pt idx="9">
                  <c:v>24.943641426866463</c:v>
                </c:pt>
                <c:pt idx="10">
                  <c:v>27.688252560953693</c:v>
                </c:pt>
                <c:pt idx="11">
                  <c:v>25.605315856544692</c:v>
                </c:pt>
                <c:pt idx="12">
                  <c:v>26.02708803611738</c:v>
                </c:pt>
                <c:pt idx="13">
                  <c:v>25.387849789763667</c:v>
                </c:pt>
                <c:pt idx="14">
                  <c:v>26.567812618058177</c:v>
                </c:pt>
                <c:pt idx="15">
                  <c:v>24.579346750247446</c:v>
                </c:pt>
              </c:numCache>
            </c:numRef>
          </c:val>
          <c:extLst>
            <c:ext xmlns:c16="http://schemas.microsoft.com/office/drawing/2014/chart" uri="{C3380CC4-5D6E-409C-BE32-E72D297353CC}">
              <c16:uniqueId val="{00000002-860D-0F46-A0FB-A03CAC29194C}"/>
            </c:ext>
          </c:extLst>
        </c:ser>
        <c:ser>
          <c:idx val="3"/>
          <c:order val="3"/>
          <c:tx>
            <c:strRef>
              <c:f>'Figura 2.3'!$E$37</c:f>
              <c:strCache>
                <c:ptCount val="1"/>
                <c:pt idx="0">
                  <c:v>2013</c:v>
                </c:pt>
              </c:strCache>
            </c:strRef>
          </c:tx>
          <c:invertIfNegative val="0"/>
          <c:dLbls>
            <c:spPr>
              <a:noFill/>
              <a:ln>
                <a:noFill/>
              </a:ln>
              <a:effectLst/>
            </c:spPr>
            <c:dLblPos val="ct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'Figura 2.3'!$A$38:$A$53</c:f>
              <c:strCache>
                <c:ptCount val="16"/>
                <c:pt idx="0">
                  <c:v>14</c:v>
                </c:pt>
                <c:pt idx="1">
                  <c:v>13</c:v>
                </c:pt>
                <c:pt idx="2">
                  <c:v>12</c:v>
                </c:pt>
                <c:pt idx="3">
                  <c:v>11b</c:v>
                </c:pt>
                <c:pt idx="4">
                  <c:v>11a</c:v>
                </c:pt>
                <c:pt idx="5">
                  <c:v>10</c:v>
                </c:pt>
                <c:pt idx="6">
                  <c:v>9</c:v>
                </c:pt>
                <c:pt idx="7">
                  <c:v>8b</c:v>
                </c:pt>
                <c:pt idx="8">
                  <c:v>8a</c:v>
                </c:pt>
                <c:pt idx="9">
                  <c:v>7</c:v>
                </c:pt>
                <c:pt idx="10">
                  <c:v>6</c:v>
                </c:pt>
                <c:pt idx="11">
                  <c:v>5</c:v>
                </c:pt>
                <c:pt idx="12">
                  <c:v>4</c:v>
                </c:pt>
                <c:pt idx="13">
                  <c:v>3</c:v>
                </c:pt>
                <c:pt idx="14">
                  <c:v>2</c:v>
                </c:pt>
                <c:pt idx="15">
                  <c:v>1</c:v>
                </c:pt>
              </c:strCache>
            </c:strRef>
          </c:cat>
          <c:val>
            <c:numRef>
              <c:f>'Figura 2.3'!$E$38:$E$53</c:f>
              <c:numCache>
                <c:formatCode>0.0</c:formatCode>
                <c:ptCount val="16"/>
                <c:pt idx="0">
                  <c:v>26.48939750925614</c:v>
                </c:pt>
                <c:pt idx="1">
                  <c:v>25.199761478831245</c:v>
                </c:pt>
                <c:pt idx="2">
                  <c:v>24.081055607917058</c:v>
                </c:pt>
                <c:pt idx="3">
                  <c:v>26.274165202108961</c:v>
                </c:pt>
                <c:pt idx="4">
                  <c:v>25.18373346398824</c:v>
                </c:pt>
                <c:pt idx="5">
                  <c:v>25.091491308325708</c:v>
                </c:pt>
                <c:pt idx="6">
                  <c:v>25.743687305430647</c:v>
                </c:pt>
                <c:pt idx="7">
                  <c:v>27.224576271186439</c:v>
                </c:pt>
                <c:pt idx="8">
                  <c:v>22.887731481481481</c:v>
                </c:pt>
                <c:pt idx="9">
                  <c:v>26.800159130088847</c:v>
                </c:pt>
                <c:pt idx="10">
                  <c:v>25.645480141376627</c:v>
                </c:pt>
                <c:pt idx="11">
                  <c:v>26.497360276715821</c:v>
                </c:pt>
                <c:pt idx="12">
                  <c:v>25.959367945823931</c:v>
                </c:pt>
                <c:pt idx="13">
                  <c:v>26.431781934174282</c:v>
                </c:pt>
                <c:pt idx="14">
                  <c:v>26.53003400075557</c:v>
                </c:pt>
                <c:pt idx="15">
                  <c:v>26.12999010227648</c:v>
                </c:pt>
              </c:numCache>
            </c:numRef>
          </c:val>
          <c:extLst>
            <c:ext xmlns:c16="http://schemas.microsoft.com/office/drawing/2014/chart" uri="{C3380CC4-5D6E-409C-BE32-E72D297353CC}">
              <c16:uniqueId val="{00000003-860D-0F46-A0FB-A03CAC29194C}"/>
            </c:ext>
          </c:extLst>
        </c:ser>
        <c:ser>
          <c:idx val="4"/>
          <c:order val="4"/>
          <c:tx>
            <c:strRef>
              <c:f>'Figura 2.3'!$F$37</c:f>
              <c:strCache>
                <c:ptCount val="1"/>
                <c:pt idx="0">
                  <c:v>2014</c:v>
                </c:pt>
              </c:strCache>
            </c:strRef>
          </c:tx>
          <c:invertIfNegative val="0"/>
          <c:dLbls>
            <c:spPr>
              <a:noFill/>
              <a:ln>
                <a:noFill/>
              </a:ln>
              <a:effectLst/>
            </c:spPr>
            <c:dLblPos val="ct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'Figura 2.3'!$A$38:$A$53</c:f>
              <c:strCache>
                <c:ptCount val="16"/>
                <c:pt idx="0">
                  <c:v>14</c:v>
                </c:pt>
                <c:pt idx="1">
                  <c:v>13</c:v>
                </c:pt>
                <c:pt idx="2">
                  <c:v>12</c:v>
                </c:pt>
                <c:pt idx="3">
                  <c:v>11b</c:v>
                </c:pt>
                <c:pt idx="4">
                  <c:v>11a</c:v>
                </c:pt>
                <c:pt idx="5">
                  <c:v>10</c:v>
                </c:pt>
                <c:pt idx="6">
                  <c:v>9</c:v>
                </c:pt>
                <c:pt idx="7">
                  <c:v>8b</c:v>
                </c:pt>
                <c:pt idx="8">
                  <c:v>8a</c:v>
                </c:pt>
                <c:pt idx="9">
                  <c:v>7</c:v>
                </c:pt>
                <c:pt idx="10">
                  <c:v>6</c:v>
                </c:pt>
                <c:pt idx="11">
                  <c:v>5</c:v>
                </c:pt>
                <c:pt idx="12">
                  <c:v>4</c:v>
                </c:pt>
                <c:pt idx="13">
                  <c:v>3</c:v>
                </c:pt>
                <c:pt idx="14">
                  <c:v>2</c:v>
                </c:pt>
                <c:pt idx="15">
                  <c:v>1</c:v>
                </c:pt>
              </c:strCache>
            </c:strRef>
          </c:cat>
          <c:val>
            <c:numRef>
              <c:f>'Figura 2.3'!$F$38:$F$53</c:f>
              <c:numCache>
                <c:formatCode>0.0</c:formatCode>
                <c:ptCount val="16"/>
                <c:pt idx="0">
                  <c:v>26.48939750925614</c:v>
                </c:pt>
                <c:pt idx="1">
                  <c:v>29.469290399522958</c:v>
                </c:pt>
                <c:pt idx="2">
                  <c:v>25.695098963242224</c:v>
                </c:pt>
                <c:pt idx="3">
                  <c:v>27.152899824253073</c:v>
                </c:pt>
                <c:pt idx="4">
                  <c:v>27.208884533725296</c:v>
                </c:pt>
                <c:pt idx="5">
                  <c:v>27.596065873741992</c:v>
                </c:pt>
                <c:pt idx="6">
                  <c:v>25.639916983742651</c:v>
                </c:pt>
                <c:pt idx="7">
                  <c:v>29.096045197740111</c:v>
                </c:pt>
                <c:pt idx="8">
                  <c:v>31.799768518518519</c:v>
                </c:pt>
                <c:pt idx="9">
                  <c:v>25.155814878663307</c:v>
                </c:pt>
                <c:pt idx="10">
                  <c:v>22.069130773378063</c:v>
                </c:pt>
                <c:pt idx="11">
                  <c:v>23.548152193701075</c:v>
                </c:pt>
                <c:pt idx="12">
                  <c:v>24.537246049661398</c:v>
                </c:pt>
                <c:pt idx="13">
                  <c:v>24.532405393649412</c:v>
                </c:pt>
                <c:pt idx="14">
                  <c:v>19.899886664148092</c:v>
                </c:pt>
                <c:pt idx="15">
                  <c:v>26.509402837347412</c:v>
                </c:pt>
              </c:numCache>
            </c:numRef>
          </c:val>
          <c:extLst>
            <c:ext xmlns:c16="http://schemas.microsoft.com/office/drawing/2014/chart" uri="{C3380CC4-5D6E-409C-BE32-E72D297353CC}">
              <c16:uniqueId val="{00000000-8A8E-084C-8E44-C9134F213E7F}"/>
            </c:ext>
          </c:extLst>
        </c:ser>
        <c:ser>
          <c:idx val="5"/>
          <c:order val="5"/>
          <c:tx>
            <c:strRef>
              <c:f>'Figura 2.3'!$G$37</c:f>
              <c:strCache>
                <c:ptCount val="1"/>
                <c:pt idx="0">
                  <c:v>successivo al 2014</c:v>
                </c:pt>
              </c:strCache>
            </c:strRef>
          </c:tx>
          <c:invertIfNegative val="0"/>
          <c:dLbls>
            <c:delete val="1"/>
          </c:dLbls>
          <c:cat>
            <c:strRef>
              <c:f>'Figura 2.3'!$A$38:$A$53</c:f>
              <c:strCache>
                <c:ptCount val="16"/>
                <c:pt idx="0">
                  <c:v>14</c:v>
                </c:pt>
                <c:pt idx="1">
                  <c:v>13</c:v>
                </c:pt>
                <c:pt idx="2">
                  <c:v>12</c:v>
                </c:pt>
                <c:pt idx="3">
                  <c:v>11b</c:v>
                </c:pt>
                <c:pt idx="4">
                  <c:v>11a</c:v>
                </c:pt>
                <c:pt idx="5">
                  <c:v>10</c:v>
                </c:pt>
                <c:pt idx="6">
                  <c:v>9</c:v>
                </c:pt>
                <c:pt idx="7">
                  <c:v>8b</c:v>
                </c:pt>
                <c:pt idx="8">
                  <c:v>8a</c:v>
                </c:pt>
                <c:pt idx="9">
                  <c:v>7</c:v>
                </c:pt>
                <c:pt idx="10">
                  <c:v>6</c:v>
                </c:pt>
                <c:pt idx="11">
                  <c:v>5</c:v>
                </c:pt>
                <c:pt idx="12">
                  <c:v>4</c:v>
                </c:pt>
                <c:pt idx="13">
                  <c:v>3</c:v>
                </c:pt>
                <c:pt idx="14">
                  <c:v>2</c:v>
                </c:pt>
                <c:pt idx="15">
                  <c:v>1</c:v>
                </c:pt>
              </c:strCache>
            </c:strRef>
          </c:cat>
          <c:val>
            <c:numRef>
              <c:f>'Figura 2.3'!$G$38:$G$53</c:f>
              <c:numCache>
                <c:formatCode>0.0</c:formatCode>
                <c:ptCount val="16"/>
                <c:pt idx="0">
                  <c:v>6.7317401548300237E-2</c:v>
                </c:pt>
                <c:pt idx="1">
                  <c:v>1.1926058437686345E-2</c:v>
                </c:pt>
                <c:pt idx="2">
                  <c:v>0</c:v>
                </c:pt>
                <c:pt idx="3">
                  <c:v>0</c:v>
                </c:pt>
                <c:pt idx="4">
                  <c:v>3.2663726931242851E-2</c:v>
                </c:pt>
                <c:pt idx="5">
                  <c:v>0</c:v>
                </c:pt>
                <c:pt idx="6">
                  <c:v>0.11241784849533035</c:v>
                </c:pt>
                <c:pt idx="7">
                  <c:v>0.17655367231638419</c:v>
                </c:pt>
                <c:pt idx="8">
                  <c:v>0</c:v>
                </c:pt>
                <c:pt idx="9">
                  <c:v>6.6304203686513727E-2</c:v>
                </c:pt>
                <c:pt idx="10">
                  <c:v>1.1981069909542922E-2</c:v>
                </c:pt>
                <c:pt idx="11">
                  <c:v>0.118332423083925</c:v>
                </c:pt>
                <c:pt idx="12">
                  <c:v>0.20316027088036118</c:v>
                </c:pt>
                <c:pt idx="13">
                  <c:v>8.6994345367551115E-2</c:v>
                </c:pt>
                <c:pt idx="14">
                  <c:v>2.8333962976955045E-2</c:v>
                </c:pt>
                <c:pt idx="15">
                  <c:v>0.21445067634444079</c:v>
                </c:pt>
              </c:numCache>
            </c:numRef>
          </c:val>
          <c:extLst>
            <c:ext xmlns:c16="http://schemas.microsoft.com/office/drawing/2014/chart" uri="{C3380CC4-5D6E-409C-BE32-E72D297353CC}">
              <c16:uniqueId val="{00000001-8A8E-084C-8E44-C9134F213E7F}"/>
            </c:ext>
          </c:extLst>
        </c:ser>
        <c:dLbls>
          <c:showLegendKey val="0"/>
          <c:showVal val="1"/>
          <c:showCatName val="0"/>
          <c:showSerName val="0"/>
          <c:showPercent val="0"/>
          <c:showBubbleSize val="0"/>
        </c:dLbls>
        <c:gapWidth val="40"/>
        <c:overlap val="100"/>
        <c:axId val="81695872"/>
        <c:axId val="81697408"/>
      </c:barChart>
      <c:catAx>
        <c:axId val="81695872"/>
        <c:scaling>
          <c:orientation val="minMax"/>
        </c:scaling>
        <c:delete val="0"/>
        <c:axPos val="l"/>
        <c:numFmt formatCode="General" sourceLinked="1"/>
        <c:majorTickMark val="out"/>
        <c:minorTickMark val="none"/>
        <c:tickLblPos val="nextTo"/>
        <c:crossAx val="81697408"/>
        <c:crosses val="autoZero"/>
        <c:auto val="1"/>
        <c:lblAlgn val="ctr"/>
        <c:lblOffset val="100"/>
        <c:noMultiLvlLbl val="0"/>
      </c:catAx>
      <c:valAx>
        <c:axId val="81697408"/>
        <c:scaling>
          <c:orientation val="minMax"/>
          <c:max val="100"/>
        </c:scaling>
        <c:delete val="0"/>
        <c:axPos val="b"/>
        <c:majorGridlines>
          <c:spPr>
            <a:ln>
              <a:prstDash val="sysDash"/>
            </a:ln>
          </c:spPr>
        </c:majorGridlines>
        <c:numFmt formatCode="0.0" sourceLinked="1"/>
        <c:majorTickMark val="out"/>
        <c:minorTickMark val="none"/>
        <c:tickLblPos val="nextTo"/>
        <c:crossAx val="81695872"/>
        <c:crosses val="autoZero"/>
        <c:crossBetween val="between"/>
      </c:valAx>
    </c:plotArea>
    <c:legend>
      <c:legendPos val="t"/>
      <c:overlay val="0"/>
    </c:legend>
    <c:plotVisOnly val="1"/>
    <c:dispBlanksAs val="gap"/>
    <c:showDLblsOverMax val="0"/>
  </c:chart>
  <c:printSettings>
    <c:headerFooter/>
    <c:pageMargins b="0.75000000000000289" l="0.70000000000000095" r="0.70000000000000095" t="0.75000000000000289" header="0.30000000000000032" footer="0.30000000000000032"/>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percentStacked"/>
        <c:varyColors val="0"/>
        <c:ser>
          <c:idx val="0"/>
          <c:order val="0"/>
          <c:tx>
            <c:strRef>
              <c:f>'Tabella 2.13'!$B$3</c:f>
              <c:strCache>
                <c:ptCount val="1"/>
                <c:pt idx="0">
                  <c:v>Italiana</c:v>
                </c:pt>
              </c:strCache>
            </c:strRef>
          </c:tx>
          <c:invertIfNegative val="0"/>
          <c:cat>
            <c:strRef>
              <c:f>'Tabella 2.13'!$A$4:$A$19</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'Tabella 2.13'!$B$4:$B$19</c:f>
              <c:numCache>
                <c:formatCode>#,##0</c:formatCode>
                <c:ptCount val="16"/>
                <c:pt idx="0">
                  <c:v>142</c:v>
                </c:pt>
                <c:pt idx="1">
                  <c:v>69</c:v>
                </c:pt>
                <c:pt idx="2">
                  <c:v>41</c:v>
                </c:pt>
                <c:pt idx="3">
                  <c:v>157</c:v>
                </c:pt>
                <c:pt idx="4">
                  <c:v>107</c:v>
                </c:pt>
                <c:pt idx="5">
                  <c:v>506</c:v>
                </c:pt>
                <c:pt idx="6">
                  <c:v>534</c:v>
                </c:pt>
                <c:pt idx="7">
                  <c:v>2239</c:v>
                </c:pt>
                <c:pt idx="8">
                  <c:v>137</c:v>
                </c:pt>
                <c:pt idx="9">
                  <c:v>154</c:v>
                </c:pt>
                <c:pt idx="10">
                  <c:v>5574</c:v>
                </c:pt>
                <c:pt idx="11">
                  <c:v>4295</c:v>
                </c:pt>
                <c:pt idx="12">
                  <c:v>301</c:v>
                </c:pt>
                <c:pt idx="13">
                  <c:v>7671</c:v>
                </c:pt>
                <c:pt idx="14">
                  <c:v>1897</c:v>
                </c:pt>
                <c:pt idx="15">
                  <c:v>1866</c:v>
                </c:pt>
              </c:numCache>
            </c:numRef>
          </c:val>
          <c:extLst>
            <c:ext xmlns:c16="http://schemas.microsoft.com/office/drawing/2014/chart" uri="{C3380CC4-5D6E-409C-BE32-E72D297353CC}">
              <c16:uniqueId val="{00000000-C8E7-C644-8A4C-C0F8ED2F4B73}"/>
            </c:ext>
          </c:extLst>
        </c:ser>
        <c:ser>
          <c:idx val="1"/>
          <c:order val="1"/>
          <c:tx>
            <c:strRef>
              <c:f>'Tabella 2.13'!$C$3</c:f>
              <c:strCache>
                <c:ptCount val="1"/>
                <c:pt idx="0">
                  <c:v>Inglese</c:v>
                </c:pt>
              </c:strCache>
            </c:strRef>
          </c:tx>
          <c:invertIfNegative val="0"/>
          <c:cat>
            <c:strRef>
              <c:f>'Tabella 2.13'!$A$4:$A$19</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'Tabella 2.13'!$C$4:$C$19</c:f>
              <c:numCache>
                <c:formatCode>#,##0</c:formatCode>
                <c:ptCount val="16"/>
                <c:pt idx="0">
                  <c:v>5907</c:v>
                </c:pt>
                <c:pt idx="1">
                  <c:v>10514</c:v>
                </c:pt>
                <c:pt idx="2">
                  <c:v>6850</c:v>
                </c:pt>
                <c:pt idx="3">
                  <c:v>4265</c:v>
                </c:pt>
                <c:pt idx="4">
                  <c:v>10858</c:v>
                </c:pt>
                <c:pt idx="5">
                  <c:v>16145</c:v>
                </c:pt>
                <c:pt idx="6">
                  <c:v>6998</c:v>
                </c:pt>
                <c:pt idx="7">
                  <c:v>1171</c:v>
                </c:pt>
                <c:pt idx="8">
                  <c:v>2692</c:v>
                </c:pt>
                <c:pt idx="9">
                  <c:v>11401</c:v>
                </c:pt>
                <c:pt idx="10">
                  <c:v>2051</c:v>
                </c:pt>
                <c:pt idx="11">
                  <c:v>1454</c:v>
                </c:pt>
                <c:pt idx="12">
                  <c:v>1962</c:v>
                </c:pt>
                <c:pt idx="13">
                  <c:v>678</c:v>
                </c:pt>
                <c:pt idx="14">
                  <c:v>6451</c:v>
                </c:pt>
                <c:pt idx="15">
                  <c:v>985</c:v>
                </c:pt>
              </c:numCache>
            </c:numRef>
          </c:val>
          <c:extLst>
            <c:ext xmlns:c16="http://schemas.microsoft.com/office/drawing/2014/chart" uri="{C3380CC4-5D6E-409C-BE32-E72D297353CC}">
              <c16:uniqueId val="{00000001-C8E7-C644-8A4C-C0F8ED2F4B73}"/>
            </c:ext>
          </c:extLst>
        </c:ser>
        <c:ser>
          <c:idx val="2"/>
          <c:order val="2"/>
          <c:tx>
            <c:strRef>
              <c:f>'Tabella 2.13'!$D$3</c:f>
              <c:strCache>
                <c:ptCount val="1"/>
                <c:pt idx="0">
                  <c:v>Altra lingua straniera</c:v>
                </c:pt>
              </c:strCache>
            </c:strRef>
          </c:tx>
          <c:invertIfNegative val="0"/>
          <c:cat>
            <c:strRef>
              <c:f>'Tabella 2.13'!$A$4:$A$19</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'Tabella 2.13'!$D$4:$D$19</c:f>
              <c:numCache>
                <c:formatCode>#,##0</c:formatCode>
                <c:ptCount val="16"/>
                <c:pt idx="0">
                  <c:v>12</c:v>
                </c:pt>
                <c:pt idx="1">
                  <c:v>3</c:v>
                </c:pt>
                <c:pt idx="2">
                  <c:v>6</c:v>
                </c:pt>
                <c:pt idx="3">
                  <c:v>8</c:v>
                </c:pt>
                <c:pt idx="4">
                  <c:v>21</c:v>
                </c:pt>
                <c:pt idx="5">
                  <c:v>42</c:v>
                </c:pt>
                <c:pt idx="6">
                  <c:v>9</c:v>
                </c:pt>
                <c:pt idx="7">
                  <c:v>46</c:v>
                </c:pt>
                <c:pt idx="8">
                  <c:v>3</c:v>
                </c:pt>
                <c:pt idx="9">
                  <c:v>9</c:v>
                </c:pt>
                <c:pt idx="10">
                  <c:v>1119</c:v>
                </c:pt>
                <c:pt idx="11">
                  <c:v>374</c:v>
                </c:pt>
                <c:pt idx="12">
                  <c:v>13</c:v>
                </c:pt>
                <c:pt idx="13">
                  <c:v>139</c:v>
                </c:pt>
                <c:pt idx="14">
                  <c:v>35</c:v>
                </c:pt>
                <c:pt idx="15">
                  <c:v>120</c:v>
                </c:pt>
              </c:numCache>
            </c:numRef>
          </c:val>
          <c:extLst>
            <c:ext xmlns:c16="http://schemas.microsoft.com/office/drawing/2014/chart" uri="{C3380CC4-5D6E-409C-BE32-E72D297353CC}">
              <c16:uniqueId val="{00000002-C8E7-C644-8A4C-C0F8ED2F4B73}"/>
            </c:ext>
          </c:extLst>
        </c:ser>
        <c:ser>
          <c:idx val="3"/>
          <c:order val="3"/>
          <c:tx>
            <c:strRef>
              <c:f>'Tabella 2.13'!$E$3</c:f>
              <c:strCache>
                <c:ptCount val="1"/>
                <c:pt idx="0">
                  <c:v>Non indicata</c:v>
                </c:pt>
              </c:strCache>
            </c:strRef>
          </c:tx>
          <c:invertIfNegative val="0"/>
          <c:cat>
            <c:strRef>
              <c:f>'Tabella 2.13'!$A$4:$A$19</c:f>
              <c:strCache>
                <c:ptCount val="16"/>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strCache>
            </c:strRef>
          </c:cat>
          <c:val>
            <c:numRef>
              <c:f>'Tabella 2.13'!$E$4:$E$19</c:f>
              <c:numCache>
                <c:formatCode>#,##0</c:formatCode>
                <c:ptCount val="16"/>
                <c:pt idx="0">
                  <c:v>1</c:v>
                </c:pt>
                <c:pt idx="1">
                  <c:v>2</c:v>
                </c:pt>
                <c:pt idx="2">
                  <c:v>0</c:v>
                </c:pt>
                <c:pt idx="3">
                  <c:v>0</c:v>
                </c:pt>
                <c:pt idx="4">
                  <c:v>0</c:v>
                </c:pt>
                <c:pt idx="5">
                  <c:v>0</c:v>
                </c:pt>
                <c:pt idx="6">
                  <c:v>0</c:v>
                </c:pt>
                <c:pt idx="7">
                  <c:v>0</c:v>
                </c:pt>
                <c:pt idx="8">
                  <c:v>0</c:v>
                </c:pt>
                <c:pt idx="9">
                  <c:v>0</c:v>
                </c:pt>
                <c:pt idx="10">
                  <c:v>0</c:v>
                </c:pt>
                <c:pt idx="11">
                  <c:v>0</c:v>
                </c:pt>
                <c:pt idx="12">
                  <c:v>0</c:v>
                </c:pt>
                <c:pt idx="13">
                  <c:v>0</c:v>
                </c:pt>
                <c:pt idx="14">
                  <c:v>2</c:v>
                </c:pt>
                <c:pt idx="15">
                  <c:v>0</c:v>
                </c:pt>
              </c:numCache>
            </c:numRef>
          </c:val>
          <c:extLst>
            <c:ext xmlns:c16="http://schemas.microsoft.com/office/drawing/2014/chart" uri="{C3380CC4-5D6E-409C-BE32-E72D297353CC}">
              <c16:uniqueId val="{00000003-C8E7-C644-8A4C-C0F8ED2F4B73}"/>
            </c:ext>
          </c:extLst>
        </c:ser>
        <c:dLbls>
          <c:showLegendKey val="0"/>
          <c:showVal val="0"/>
          <c:showCatName val="0"/>
          <c:showSerName val="0"/>
          <c:showPercent val="0"/>
          <c:showBubbleSize val="0"/>
        </c:dLbls>
        <c:gapWidth val="150"/>
        <c:overlap val="100"/>
        <c:axId val="81492992"/>
        <c:axId val="81773312"/>
      </c:barChart>
      <c:catAx>
        <c:axId val="81492992"/>
        <c:scaling>
          <c:orientation val="minMax"/>
        </c:scaling>
        <c:delete val="0"/>
        <c:axPos val="b"/>
        <c:numFmt formatCode="General" sourceLinked="1"/>
        <c:majorTickMark val="out"/>
        <c:minorTickMark val="none"/>
        <c:tickLblPos val="nextTo"/>
        <c:crossAx val="81773312"/>
        <c:crosses val="autoZero"/>
        <c:auto val="1"/>
        <c:lblAlgn val="ctr"/>
        <c:lblOffset val="100"/>
        <c:noMultiLvlLbl val="0"/>
      </c:catAx>
      <c:valAx>
        <c:axId val="81773312"/>
        <c:scaling>
          <c:orientation val="minMax"/>
        </c:scaling>
        <c:delete val="0"/>
        <c:axPos val="l"/>
        <c:majorGridlines/>
        <c:numFmt formatCode="0%" sourceLinked="1"/>
        <c:majorTickMark val="out"/>
        <c:minorTickMark val="none"/>
        <c:tickLblPos val="nextTo"/>
        <c:crossAx val="81492992"/>
        <c:crosses val="autoZero"/>
        <c:crossBetween val="between"/>
      </c:valAx>
      <c:dTable>
        <c:showHorzBorder val="1"/>
        <c:showVertBorder val="1"/>
        <c:showOutline val="1"/>
        <c:showKeys val="1"/>
        <c:txPr>
          <a:bodyPr/>
          <a:lstStyle/>
          <a:p>
            <a:pPr rtl="0">
              <a:defRPr sz="1000" b="1">
                <a:latin typeface="Times New Roman" pitchFamily="18" charset="0"/>
                <a:cs typeface="Times New Roman" pitchFamily="18" charset="0"/>
              </a:defRPr>
            </a:pPr>
            <a:endParaRPr lang="it-IT"/>
          </a:p>
        </c:txPr>
      </c:dTable>
    </c:plotArea>
    <c:plotVisOnly val="1"/>
    <c:dispBlanksAs val="gap"/>
    <c:showDLblsOverMax val="0"/>
  </c:chart>
  <c:printSettings>
    <c:headerFooter/>
    <c:pageMargins b="0.75000000000000289" l="0.70000000000000095" r="0.70000000000000095" t="0.75000000000000289" header="0.30000000000000032" footer="0.30000000000000032"/>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percentStacked"/>
        <c:varyColors val="0"/>
        <c:ser>
          <c:idx val="0"/>
          <c:order val="0"/>
          <c:tx>
            <c:strRef>
              <c:f>'[1]Fig.2.5'!$B$34</c:f>
              <c:strCache>
                <c:ptCount val="1"/>
                <c:pt idx="0">
                  <c:v>1 autore</c:v>
                </c:pt>
              </c:strCache>
            </c:strRef>
          </c:tx>
          <c:spPr>
            <a:solidFill>
              <a:schemeClr val="accent1">
                <a:lumMod val="50000"/>
              </a:schemeClr>
            </a:solidFill>
            <a:ln>
              <a:noFill/>
            </a:ln>
            <a:effectLst/>
          </c:spPr>
          <c:invertIfNegative val="0"/>
          <c:cat>
            <c:strRef>
              <c:f>'[1]Fig.2.5'!$A$35:$A$51</c:f>
              <c:strCache>
                <c:ptCount val="17"/>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pt idx="16">
                  <c:v>Totale</c:v>
                </c:pt>
              </c:strCache>
            </c:strRef>
          </c:cat>
          <c:val>
            <c:numRef>
              <c:f>'[1]Fig.2.5'!$B$35:$B$51</c:f>
              <c:numCache>
                <c:formatCode>General</c:formatCode>
                <c:ptCount val="17"/>
                <c:pt idx="0">
                  <c:v>9.8812273177169256</c:v>
                </c:pt>
                <c:pt idx="1">
                  <c:v>2.2667170381564032</c:v>
                </c:pt>
                <c:pt idx="2">
                  <c:v>1.3049151805132666</c:v>
                </c:pt>
                <c:pt idx="3">
                  <c:v>3.1151241534988712</c:v>
                </c:pt>
                <c:pt idx="4">
                  <c:v>1.5474239941744037</c:v>
                </c:pt>
                <c:pt idx="5">
                  <c:v>1.9049901156173246</c:v>
                </c:pt>
                <c:pt idx="6">
                  <c:v>3.9915130619281265</c:v>
                </c:pt>
                <c:pt idx="7">
                  <c:v>64.612268518518519</c:v>
                </c:pt>
                <c:pt idx="8">
                  <c:v>6.0028248587570623</c:v>
                </c:pt>
                <c:pt idx="9">
                  <c:v>4.773434797647873</c:v>
                </c:pt>
                <c:pt idx="10">
                  <c:v>89.009606587374208</c:v>
                </c:pt>
                <c:pt idx="11">
                  <c:v>81.953290870488331</c:v>
                </c:pt>
                <c:pt idx="12">
                  <c:v>8.743409490333919</c:v>
                </c:pt>
                <c:pt idx="13">
                  <c:v>95.157869934024504</c:v>
                </c:pt>
                <c:pt idx="14">
                  <c:v>25.617173524150267</c:v>
                </c:pt>
                <c:pt idx="15">
                  <c:v>75.63110063951531</c:v>
                </c:pt>
                <c:pt idx="16">
                  <c:v>25.65573214951371</c:v>
                </c:pt>
              </c:numCache>
            </c:numRef>
          </c:val>
          <c:extLst>
            <c:ext xmlns:c16="http://schemas.microsoft.com/office/drawing/2014/chart" uri="{C3380CC4-5D6E-409C-BE32-E72D297353CC}">
              <c16:uniqueId val="{00000000-63F1-FA4E-A4E3-1398284884B4}"/>
            </c:ext>
          </c:extLst>
        </c:ser>
        <c:ser>
          <c:idx val="1"/>
          <c:order val="1"/>
          <c:tx>
            <c:strRef>
              <c:f>'[1]Fig.2.5'!$C$34</c:f>
              <c:strCache>
                <c:ptCount val="1"/>
                <c:pt idx="0">
                  <c:v>2 autori</c:v>
                </c:pt>
              </c:strCache>
            </c:strRef>
          </c:tx>
          <c:spPr>
            <a:solidFill>
              <a:schemeClr val="accent1">
                <a:lumMod val="40000"/>
                <a:lumOff val="60000"/>
              </a:schemeClr>
            </a:solidFill>
            <a:ln>
              <a:noFill/>
            </a:ln>
            <a:effectLst/>
          </c:spPr>
          <c:invertIfNegative val="0"/>
          <c:cat>
            <c:strRef>
              <c:f>'[1]Fig.2.5'!$A$35:$A$51</c:f>
              <c:strCache>
                <c:ptCount val="17"/>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pt idx="16">
                  <c:v>Totale</c:v>
                </c:pt>
              </c:strCache>
            </c:strRef>
          </c:cat>
          <c:val>
            <c:numRef>
              <c:f>'[1]Fig.2.5'!$C$35:$C$51</c:f>
              <c:numCache>
                <c:formatCode>General</c:formatCode>
                <c:ptCount val="17"/>
                <c:pt idx="0">
                  <c:v>30.419003629165292</c:v>
                </c:pt>
                <c:pt idx="1">
                  <c:v>7.0268228182848507</c:v>
                </c:pt>
                <c:pt idx="2">
                  <c:v>6.1620994635348705</c:v>
                </c:pt>
                <c:pt idx="3">
                  <c:v>13.115124153498872</c:v>
                </c:pt>
                <c:pt idx="4">
                  <c:v>6.2079009648643728</c:v>
                </c:pt>
                <c:pt idx="5">
                  <c:v>3.1210687114359312</c:v>
                </c:pt>
                <c:pt idx="6">
                  <c:v>8.3675905052380308</c:v>
                </c:pt>
                <c:pt idx="7">
                  <c:v>18.663194444444446</c:v>
                </c:pt>
                <c:pt idx="8">
                  <c:v>20.162429378531073</c:v>
                </c:pt>
                <c:pt idx="9">
                  <c:v>14.164648910411623</c:v>
                </c:pt>
                <c:pt idx="10">
                  <c:v>7.8568161024702654</c:v>
                </c:pt>
                <c:pt idx="11">
                  <c:v>9.521476400457292</c:v>
                </c:pt>
                <c:pt idx="12">
                  <c:v>16.608084358523726</c:v>
                </c:pt>
                <c:pt idx="13">
                  <c:v>3.5933081998114984</c:v>
                </c:pt>
                <c:pt idx="14">
                  <c:v>33.893858079904589</c:v>
                </c:pt>
                <c:pt idx="15">
                  <c:v>17.502524402558063</c:v>
                </c:pt>
                <c:pt idx="16">
                  <c:v>11.519366972787964</c:v>
                </c:pt>
              </c:numCache>
            </c:numRef>
          </c:val>
          <c:extLst>
            <c:ext xmlns:c16="http://schemas.microsoft.com/office/drawing/2014/chart" uri="{C3380CC4-5D6E-409C-BE32-E72D297353CC}">
              <c16:uniqueId val="{00000001-63F1-FA4E-A4E3-1398284884B4}"/>
            </c:ext>
          </c:extLst>
        </c:ser>
        <c:ser>
          <c:idx val="2"/>
          <c:order val="2"/>
          <c:tx>
            <c:strRef>
              <c:f>'[1]Fig.2.5'!$D$34</c:f>
              <c:strCache>
                <c:ptCount val="1"/>
                <c:pt idx="0">
                  <c:v>3 autori</c:v>
                </c:pt>
              </c:strCache>
            </c:strRef>
          </c:tx>
          <c:spPr>
            <a:solidFill>
              <a:schemeClr val="accent6"/>
            </a:solidFill>
            <a:ln>
              <a:noFill/>
            </a:ln>
            <a:effectLst/>
          </c:spPr>
          <c:invertIfNegative val="0"/>
          <c:cat>
            <c:strRef>
              <c:f>'[1]Fig.2.5'!$A$35:$A$51</c:f>
              <c:strCache>
                <c:ptCount val="17"/>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pt idx="16">
                  <c:v>Totale</c:v>
                </c:pt>
              </c:strCache>
            </c:strRef>
          </c:cat>
          <c:val>
            <c:numRef>
              <c:f>'[1]Fig.2.5'!$D$35:$D$51</c:f>
              <c:numCache>
                <c:formatCode>General</c:formatCode>
                <c:ptCount val="17"/>
                <c:pt idx="0">
                  <c:v>31.540745628505444</c:v>
                </c:pt>
                <c:pt idx="1">
                  <c:v>8.7079712882508495</c:v>
                </c:pt>
                <c:pt idx="2">
                  <c:v>8.684935479193852</c:v>
                </c:pt>
                <c:pt idx="3">
                  <c:v>14.672686230248308</c:v>
                </c:pt>
                <c:pt idx="4">
                  <c:v>7.4367376661205169</c:v>
                </c:pt>
                <c:pt idx="5">
                  <c:v>3.5883304379081049</c:v>
                </c:pt>
                <c:pt idx="6">
                  <c:v>10.940193608274765</c:v>
                </c:pt>
                <c:pt idx="7">
                  <c:v>9.0567129629629637</c:v>
                </c:pt>
                <c:pt idx="8">
                  <c:v>30.649717514124291</c:v>
                </c:pt>
                <c:pt idx="9">
                  <c:v>24.109304738844688</c:v>
                </c:pt>
                <c:pt idx="10">
                  <c:v>1.555352241537054</c:v>
                </c:pt>
                <c:pt idx="11">
                  <c:v>2.9887310142087213</c:v>
                </c:pt>
                <c:pt idx="12">
                  <c:v>20.254833040421794</c:v>
                </c:pt>
                <c:pt idx="13">
                  <c:v>0.61262959472196044</c:v>
                </c:pt>
                <c:pt idx="14">
                  <c:v>27.394156231365535</c:v>
                </c:pt>
                <c:pt idx="15">
                  <c:v>4.7458768091551669</c:v>
                </c:pt>
                <c:pt idx="16">
                  <c:v>11.490562201362296</c:v>
                </c:pt>
              </c:numCache>
            </c:numRef>
          </c:val>
          <c:extLst>
            <c:ext xmlns:c16="http://schemas.microsoft.com/office/drawing/2014/chart" uri="{C3380CC4-5D6E-409C-BE32-E72D297353CC}">
              <c16:uniqueId val="{00000002-63F1-FA4E-A4E3-1398284884B4}"/>
            </c:ext>
          </c:extLst>
        </c:ser>
        <c:ser>
          <c:idx val="3"/>
          <c:order val="3"/>
          <c:tx>
            <c:strRef>
              <c:f>'[1]Fig.2.5'!$E$34</c:f>
              <c:strCache>
                <c:ptCount val="1"/>
                <c:pt idx="0">
                  <c:v>4 autori</c:v>
                </c:pt>
              </c:strCache>
            </c:strRef>
          </c:tx>
          <c:spPr>
            <a:solidFill>
              <a:schemeClr val="accent6">
                <a:lumMod val="60000"/>
                <a:lumOff val="40000"/>
              </a:schemeClr>
            </a:solidFill>
            <a:ln>
              <a:noFill/>
            </a:ln>
            <a:effectLst/>
          </c:spPr>
          <c:invertIfNegative val="0"/>
          <c:cat>
            <c:strRef>
              <c:f>'[1]Fig.2.5'!$A$35:$A$51</c:f>
              <c:strCache>
                <c:ptCount val="17"/>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pt idx="16">
                  <c:v>Totale</c:v>
                </c:pt>
              </c:strCache>
            </c:strRef>
          </c:cat>
          <c:val>
            <c:numRef>
              <c:f>'[1]Fig.2.5'!$E$35:$E$51</c:f>
              <c:numCache>
                <c:formatCode>General</c:formatCode>
                <c:ptCount val="17"/>
                <c:pt idx="0">
                  <c:v>16.859122401847575</c:v>
                </c:pt>
                <c:pt idx="1">
                  <c:v>8.4057423498299961</c:v>
                </c:pt>
                <c:pt idx="2">
                  <c:v>12.498187617804843</c:v>
                </c:pt>
                <c:pt idx="3">
                  <c:v>16.907449209932281</c:v>
                </c:pt>
                <c:pt idx="4">
                  <c:v>9.4847988348807579</c:v>
                </c:pt>
                <c:pt idx="5">
                  <c:v>5.8647337207212598</c:v>
                </c:pt>
                <c:pt idx="6">
                  <c:v>14.136056225964728</c:v>
                </c:pt>
                <c:pt idx="7">
                  <c:v>4.1956018518518521</c:v>
                </c:pt>
                <c:pt idx="8">
                  <c:v>22.422316384180789</c:v>
                </c:pt>
                <c:pt idx="9">
                  <c:v>22.570044967139399</c:v>
                </c:pt>
                <c:pt idx="10">
                  <c:v>0.65187557182067701</c:v>
                </c:pt>
                <c:pt idx="11">
                  <c:v>1.4535358484403069</c:v>
                </c:pt>
                <c:pt idx="12">
                  <c:v>17.135325131810195</c:v>
                </c:pt>
                <c:pt idx="13">
                  <c:v>0.20028275212064092</c:v>
                </c:pt>
                <c:pt idx="14">
                  <c:v>8.658318425760287</c:v>
                </c:pt>
                <c:pt idx="15">
                  <c:v>1.0770784247728038</c:v>
                </c:pt>
                <c:pt idx="16">
                  <c:v>9.5826696939916634</c:v>
                </c:pt>
              </c:numCache>
            </c:numRef>
          </c:val>
          <c:extLst>
            <c:ext xmlns:c16="http://schemas.microsoft.com/office/drawing/2014/chart" uri="{C3380CC4-5D6E-409C-BE32-E72D297353CC}">
              <c16:uniqueId val="{00000003-63F1-FA4E-A4E3-1398284884B4}"/>
            </c:ext>
          </c:extLst>
        </c:ser>
        <c:ser>
          <c:idx val="4"/>
          <c:order val="4"/>
          <c:tx>
            <c:strRef>
              <c:f>'[1]Fig.2.5'!$F$34</c:f>
              <c:strCache>
                <c:ptCount val="1"/>
                <c:pt idx="0">
                  <c:v>5-10 autori</c:v>
                </c:pt>
              </c:strCache>
            </c:strRef>
          </c:tx>
          <c:spPr>
            <a:solidFill>
              <a:schemeClr val="accent2">
                <a:lumMod val="60000"/>
                <a:lumOff val="40000"/>
              </a:schemeClr>
            </a:solidFill>
            <a:ln>
              <a:noFill/>
            </a:ln>
            <a:effectLst/>
          </c:spPr>
          <c:invertIfNegative val="0"/>
          <c:cat>
            <c:strRef>
              <c:f>'[1]Fig.2.5'!$A$35:$A$51</c:f>
              <c:strCache>
                <c:ptCount val="17"/>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pt idx="16">
                  <c:v>Totale</c:v>
                </c:pt>
              </c:strCache>
            </c:strRef>
          </c:cat>
          <c:val>
            <c:numRef>
              <c:f>'[1]Fig.2.5'!$F$35:$F$51</c:f>
              <c:numCache>
                <c:formatCode>General</c:formatCode>
                <c:ptCount val="17"/>
                <c:pt idx="0">
                  <c:v>10.524579346750247</c:v>
                </c:pt>
                <c:pt idx="1">
                  <c:v>29.325651681148468</c:v>
                </c:pt>
                <c:pt idx="2">
                  <c:v>58.851674641148321</c:v>
                </c:pt>
                <c:pt idx="3">
                  <c:v>44.266365688487582</c:v>
                </c:pt>
                <c:pt idx="4">
                  <c:v>52.69433824868014</c:v>
                </c:pt>
                <c:pt idx="5">
                  <c:v>49.9370993829749</c:v>
                </c:pt>
                <c:pt idx="6">
                  <c:v>54.276621137780133</c:v>
                </c:pt>
                <c:pt idx="7">
                  <c:v>3.0960648148148149</c:v>
                </c:pt>
                <c:pt idx="8">
                  <c:v>19.350282485875706</c:v>
                </c:pt>
                <c:pt idx="9">
                  <c:v>31.312694569353166</c:v>
                </c:pt>
                <c:pt idx="10">
                  <c:v>0.76623970722781332</c:v>
                </c:pt>
                <c:pt idx="11">
                  <c:v>3.446023191246121</c:v>
                </c:pt>
                <c:pt idx="12">
                  <c:v>32.513181019332158</c:v>
                </c:pt>
                <c:pt idx="13">
                  <c:v>0.25918944392082943</c:v>
                </c:pt>
                <c:pt idx="14">
                  <c:v>3.9236732259988076</c:v>
                </c:pt>
                <c:pt idx="15">
                  <c:v>0.74049141703130261</c:v>
                </c:pt>
                <c:pt idx="16">
                  <c:v>28.506557321495134</c:v>
                </c:pt>
              </c:numCache>
            </c:numRef>
          </c:val>
          <c:extLst>
            <c:ext xmlns:c16="http://schemas.microsoft.com/office/drawing/2014/chart" uri="{C3380CC4-5D6E-409C-BE32-E72D297353CC}">
              <c16:uniqueId val="{00000004-63F1-FA4E-A4E3-1398284884B4}"/>
            </c:ext>
          </c:extLst>
        </c:ser>
        <c:ser>
          <c:idx val="5"/>
          <c:order val="5"/>
          <c:tx>
            <c:strRef>
              <c:f>'[1]Fig.2.5'!$G$34</c:f>
              <c:strCache>
                <c:ptCount val="1"/>
                <c:pt idx="0">
                  <c:v>11-100 autori</c:v>
                </c:pt>
              </c:strCache>
            </c:strRef>
          </c:tx>
          <c:spPr>
            <a:solidFill>
              <a:schemeClr val="accent4">
                <a:lumMod val="60000"/>
                <a:lumOff val="40000"/>
              </a:schemeClr>
            </a:solidFill>
            <a:ln>
              <a:noFill/>
            </a:ln>
            <a:effectLst/>
          </c:spPr>
          <c:invertIfNegative val="0"/>
          <c:cat>
            <c:strRef>
              <c:f>'[1]Fig.2.5'!$A$35:$A$51</c:f>
              <c:strCache>
                <c:ptCount val="17"/>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pt idx="16">
                  <c:v>Totale</c:v>
                </c:pt>
              </c:strCache>
            </c:strRef>
          </c:cat>
          <c:val>
            <c:numRef>
              <c:f>'[1]Fig.2.5'!$G$35:$G$51</c:f>
              <c:numCache>
                <c:formatCode>General</c:formatCode>
                <c:ptCount val="17"/>
                <c:pt idx="0">
                  <c:v>0.70933685252391954</c:v>
                </c:pt>
                <c:pt idx="1">
                  <c:v>21.505477899508879</c:v>
                </c:pt>
                <c:pt idx="2">
                  <c:v>12.498187617804843</c:v>
                </c:pt>
                <c:pt idx="3">
                  <c:v>7.9006772009029351</c:v>
                </c:pt>
                <c:pt idx="4">
                  <c:v>22.146368104860731</c:v>
                </c:pt>
                <c:pt idx="5">
                  <c:v>34.673216318217214</c:v>
                </c:pt>
                <c:pt idx="6">
                  <c:v>8.1819387349157928</c:v>
                </c:pt>
                <c:pt idx="7">
                  <c:v>0.37615740740740738</c:v>
                </c:pt>
                <c:pt idx="8">
                  <c:v>1.3771186440677965</c:v>
                </c:pt>
                <c:pt idx="9">
                  <c:v>2.7585610515392598</c:v>
                </c:pt>
                <c:pt idx="10">
                  <c:v>0.16010978956999083</c:v>
                </c:pt>
                <c:pt idx="11">
                  <c:v>0.63694267515923575</c:v>
                </c:pt>
                <c:pt idx="12">
                  <c:v>4.7451669595782073</c:v>
                </c:pt>
                <c:pt idx="13">
                  <c:v>0.1767200754005655</c:v>
                </c:pt>
                <c:pt idx="14">
                  <c:v>0.50089445438282654</c:v>
                </c:pt>
                <c:pt idx="15">
                  <c:v>0.30292830696735107</c:v>
                </c:pt>
                <c:pt idx="16">
                  <c:v>10.986478701413128</c:v>
                </c:pt>
              </c:numCache>
            </c:numRef>
          </c:val>
          <c:extLst>
            <c:ext xmlns:c16="http://schemas.microsoft.com/office/drawing/2014/chart" uri="{C3380CC4-5D6E-409C-BE32-E72D297353CC}">
              <c16:uniqueId val="{00000005-63F1-FA4E-A4E3-1398284884B4}"/>
            </c:ext>
          </c:extLst>
        </c:ser>
        <c:ser>
          <c:idx val="6"/>
          <c:order val="6"/>
          <c:tx>
            <c:strRef>
              <c:f>'[1]Fig.2.5'!$H$34</c:f>
              <c:strCache>
                <c:ptCount val="1"/>
                <c:pt idx="0">
                  <c:v>oltre 100 autori</c:v>
                </c:pt>
              </c:strCache>
            </c:strRef>
          </c:tx>
          <c:spPr>
            <a:solidFill>
              <a:srgbClr val="C00000"/>
            </a:solidFill>
            <a:ln>
              <a:noFill/>
            </a:ln>
            <a:effectLst/>
          </c:spPr>
          <c:invertIfNegative val="0"/>
          <c:cat>
            <c:strRef>
              <c:f>'[1]Fig.2.5'!$A$35:$A$51</c:f>
              <c:strCache>
                <c:ptCount val="17"/>
                <c:pt idx="0">
                  <c:v>1</c:v>
                </c:pt>
                <c:pt idx="1">
                  <c:v>2</c:v>
                </c:pt>
                <c:pt idx="2">
                  <c:v>3</c:v>
                </c:pt>
                <c:pt idx="3">
                  <c:v>4</c:v>
                </c:pt>
                <c:pt idx="4">
                  <c:v>5</c:v>
                </c:pt>
                <c:pt idx="5">
                  <c:v>6</c:v>
                </c:pt>
                <c:pt idx="6">
                  <c:v>7</c:v>
                </c:pt>
                <c:pt idx="7">
                  <c:v>8a</c:v>
                </c:pt>
                <c:pt idx="8">
                  <c:v>8b</c:v>
                </c:pt>
                <c:pt idx="9">
                  <c:v>9</c:v>
                </c:pt>
                <c:pt idx="10">
                  <c:v>10</c:v>
                </c:pt>
                <c:pt idx="11">
                  <c:v>11a</c:v>
                </c:pt>
                <c:pt idx="12">
                  <c:v>11b</c:v>
                </c:pt>
                <c:pt idx="13">
                  <c:v>12</c:v>
                </c:pt>
                <c:pt idx="14">
                  <c:v>13</c:v>
                </c:pt>
                <c:pt idx="15">
                  <c:v>14</c:v>
                </c:pt>
                <c:pt idx="16">
                  <c:v>Totale</c:v>
                </c:pt>
              </c:strCache>
            </c:strRef>
          </c:cat>
          <c:val>
            <c:numRef>
              <c:f>'[1]Fig.2.5'!$H$35:$H$51</c:f>
              <c:numCache>
                <c:formatCode>General</c:formatCode>
                <c:ptCount val="17"/>
                <c:pt idx="0">
                  <c:v>6.5984823490597158E-2</c:v>
                </c:pt>
                <c:pt idx="1">
                  <c:v>22.761616924820551</c:v>
                </c:pt>
                <c:pt idx="2">
                  <c:v>0</c:v>
                </c:pt>
                <c:pt idx="3">
                  <c:v>2.2573363431151239E-2</c:v>
                </c:pt>
                <c:pt idx="4">
                  <c:v>0.48243218641907881</c:v>
                </c:pt>
                <c:pt idx="5">
                  <c:v>0.91056131312526201</c:v>
                </c:pt>
                <c:pt idx="6">
                  <c:v>0.10608672589842195</c:v>
                </c:pt>
                <c:pt idx="7">
                  <c:v>0</c:v>
                </c:pt>
                <c:pt idx="8">
                  <c:v>3.5310734463276837E-2</c:v>
                </c:pt>
                <c:pt idx="9">
                  <c:v>0.3113109650639917</c:v>
                </c:pt>
                <c:pt idx="10">
                  <c:v>0</c:v>
                </c:pt>
                <c:pt idx="11">
                  <c:v>0</c:v>
                </c:pt>
                <c:pt idx="12">
                  <c:v>0</c:v>
                </c:pt>
                <c:pt idx="13">
                  <c:v>0</c:v>
                </c:pt>
                <c:pt idx="14">
                  <c:v>1.1926058437686345E-2</c:v>
                </c:pt>
                <c:pt idx="15">
                  <c:v>0</c:v>
                </c:pt>
                <c:pt idx="16">
                  <c:v>2.2586329594361043</c:v>
                </c:pt>
              </c:numCache>
            </c:numRef>
          </c:val>
          <c:extLst>
            <c:ext xmlns:c16="http://schemas.microsoft.com/office/drawing/2014/chart" uri="{C3380CC4-5D6E-409C-BE32-E72D297353CC}">
              <c16:uniqueId val="{00000006-63F1-FA4E-A4E3-1398284884B4}"/>
            </c:ext>
          </c:extLst>
        </c:ser>
        <c:dLbls>
          <c:showLegendKey val="0"/>
          <c:showVal val="0"/>
          <c:showCatName val="0"/>
          <c:showSerName val="0"/>
          <c:showPercent val="0"/>
          <c:showBubbleSize val="0"/>
        </c:dLbls>
        <c:gapWidth val="150"/>
        <c:overlap val="100"/>
        <c:axId val="93643904"/>
        <c:axId val="93645824"/>
      </c:barChart>
      <c:catAx>
        <c:axId val="9364390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it-IT" b="1"/>
                  <a:t>Area</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it-IT"/>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it-IT"/>
          </a:p>
        </c:txPr>
        <c:crossAx val="93645824"/>
        <c:crosses val="autoZero"/>
        <c:auto val="1"/>
        <c:lblAlgn val="ctr"/>
        <c:lblOffset val="100"/>
        <c:noMultiLvlLbl val="0"/>
      </c:catAx>
      <c:valAx>
        <c:axId val="9364582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it-IT"/>
          </a:p>
        </c:txPr>
        <c:crossAx val="9364390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0000000000001" l="0.70000000000000062" r="0.70000000000000062" t="0.750000000000001" header="0.30000000000000032" footer="0.30000000000000032"/>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10"/>
    </mc:Choice>
    <mc:Fallback>
      <c:style val="10"/>
    </mc:Fallback>
  </mc:AlternateContent>
  <c:chart>
    <c:autoTitleDeleted val="0"/>
    <c:plotArea>
      <c:layout/>
      <c:barChart>
        <c:barDir val="col"/>
        <c:grouping val="percentStacked"/>
        <c:varyColors val="0"/>
        <c:ser>
          <c:idx val="0"/>
          <c:order val="0"/>
          <c:tx>
            <c:strRef>
              <c:f>'Fig. 3.1'!$A$50</c:f>
              <c:strCache>
                <c:ptCount val="1"/>
                <c:pt idx="0">
                  <c:v>% effettuate</c:v>
                </c:pt>
              </c:strCache>
            </c:strRef>
          </c:tx>
          <c:invertIfNegative val="0"/>
          <c:cat>
            <c:multiLvlStrRef>
              <c:f>'Fig. 3.1'!$B$44:$Q$45</c:f>
              <c:multiLvlStrCache>
                <c:ptCount val="16"/>
                <c:lvl>
                  <c:pt idx="0">
                    <c:v>Italiani</c:v>
                  </c:pt>
                  <c:pt idx="1">
                    <c:v>Stranieri</c:v>
                  </c:pt>
                  <c:pt idx="2">
                    <c:v>Italiani</c:v>
                  </c:pt>
                  <c:pt idx="3">
                    <c:v>Stranieri</c:v>
                  </c:pt>
                  <c:pt idx="4">
                    <c:v>Italiani</c:v>
                  </c:pt>
                  <c:pt idx="5">
                    <c:v>Stranieri</c:v>
                  </c:pt>
                  <c:pt idx="6">
                    <c:v>Italiani</c:v>
                  </c:pt>
                  <c:pt idx="7">
                    <c:v>Stranieri</c:v>
                  </c:pt>
                  <c:pt idx="8">
                    <c:v>Italiani</c:v>
                  </c:pt>
                  <c:pt idx="9">
                    <c:v>Stranieri</c:v>
                  </c:pt>
                  <c:pt idx="10">
                    <c:v>Italiani</c:v>
                  </c:pt>
                  <c:pt idx="11">
                    <c:v>Stranieri</c:v>
                  </c:pt>
                  <c:pt idx="12">
                    <c:v>Italiani</c:v>
                  </c:pt>
                  <c:pt idx="13">
                    <c:v>Stranieri</c:v>
                  </c:pt>
                  <c:pt idx="14">
                    <c:v>Italiani</c:v>
                  </c:pt>
                  <c:pt idx="15">
                    <c:v>Stranieri</c:v>
                  </c:pt>
                </c:lvl>
                <c:lvl>
                  <c:pt idx="0">
                    <c:v>GEV 1</c:v>
                  </c:pt>
                  <c:pt idx="2">
                    <c:v>GEV 2</c:v>
                  </c:pt>
                  <c:pt idx="4">
                    <c:v>GEV 3</c:v>
                  </c:pt>
                  <c:pt idx="6">
                    <c:v>GEV 4</c:v>
                  </c:pt>
                  <c:pt idx="8">
                    <c:v>GEV 5</c:v>
                  </c:pt>
                  <c:pt idx="10">
                    <c:v>GEV 6</c:v>
                  </c:pt>
                  <c:pt idx="12">
                    <c:v>GEV 7</c:v>
                  </c:pt>
                  <c:pt idx="14">
                    <c:v>GEV 8a</c:v>
                  </c:pt>
                </c:lvl>
              </c:multiLvlStrCache>
            </c:multiLvlStrRef>
          </c:cat>
          <c:val>
            <c:numRef>
              <c:f>'Fig. 3.1'!$B$50:$Q$50</c:f>
              <c:numCache>
                <c:formatCode>0.00</c:formatCode>
                <c:ptCount val="16"/>
                <c:pt idx="0">
                  <c:v>80.184718723761549</c:v>
                </c:pt>
                <c:pt idx="1">
                  <c:v>66.914498141263948</c:v>
                </c:pt>
                <c:pt idx="2">
                  <c:v>74.485776805251646</c:v>
                </c:pt>
                <c:pt idx="3">
                  <c:v>68.88297872340425</c:v>
                </c:pt>
                <c:pt idx="4">
                  <c:v>77.491039426523301</c:v>
                </c:pt>
                <c:pt idx="5">
                  <c:v>84.230769230769226</c:v>
                </c:pt>
                <c:pt idx="6">
                  <c:v>78.083989501312331</c:v>
                </c:pt>
                <c:pt idx="7">
                  <c:v>61.111111111111114</c:v>
                </c:pt>
                <c:pt idx="8">
                  <c:v>76.371616678858814</c:v>
                </c:pt>
                <c:pt idx="9">
                  <c:v>85.470085470085465</c:v>
                </c:pt>
                <c:pt idx="10">
                  <c:v>73.444029030129755</c:v>
                </c:pt>
                <c:pt idx="11">
                  <c:v>71.389645776566752</c:v>
                </c:pt>
                <c:pt idx="12">
                  <c:v>83.707732324426573</c:v>
                </c:pt>
                <c:pt idx="13">
                  <c:v>60.506329113924053</c:v>
                </c:pt>
                <c:pt idx="14">
                  <c:v>87.559198542805106</c:v>
                </c:pt>
                <c:pt idx="15">
                  <c:v>63.914373088685018</c:v>
                </c:pt>
              </c:numCache>
            </c:numRef>
          </c:val>
          <c:extLst>
            <c:ext xmlns:c16="http://schemas.microsoft.com/office/drawing/2014/chart" uri="{C3380CC4-5D6E-409C-BE32-E72D297353CC}">
              <c16:uniqueId val="{00000000-F3E2-6C46-9CC8-D6977EEC0ABB}"/>
            </c:ext>
          </c:extLst>
        </c:ser>
        <c:ser>
          <c:idx val="1"/>
          <c:order val="1"/>
          <c:tx>
            <c:strRef>
              <c:f>'Fig. 3.1'!$A$51</c:f>
              <c:strCache>
                <c:ptCount val="1"/>
                <c:pt idx="0">
                  <c:v>% inevase</c:v>
                </c:pt>
              </c:strCache>
            </c:strRef>
          </c:tx>
          <c:spPr>
            <a:solidFill>
              <a:schemeClr val="bg1">
                <a:lumMod val="65000"/>
              </a:schemeClr>
            </a:solidFill>
          </c:spPr>
          <c:invertIfNegative val="0"/>
          <c:cat>
            <c:multiLvlStrRef>
              <c:f>'Fig. 3.1'!$B$44:$Q$45</c:f>
              <c:multiLvlStrCache>
                <c:ptCount val="16"/>
                <c:lvl>
                  <c:pt idx="0">
                    <c:v>Italiani</c:v>
                  </c:pt>
                  <c:pt idx="1">
                    <c:v>Stranieri</c:v>
                  </c:pt>
                  <c:pt idx="2">
                    <c:v>Italiani</c:v>
                  </c:pt>
                  <c:pt idx="3">
                    <c:v>Stranieri</c:v>
                  </c:pt>
                  <c:pt idx="4">
                    <c:v>Italiani</c:v>
                  </c:pt>
                  <c:pt idx="5">
                    <c:v>Stranieri</c:v>
                  </c:pt>
                  <c:pt idx="6">
                    <c:v>Italiani</c:v>
                  </c:pt>
                  <c:pt idx="7">
                    <c:v>Stranieri</c:v>
                  </c:pt>
                  <c:pt idx="8">
                    <c:v>Italiani</c:v>
                  </c:pt>
                  <c:pt idx="9">
                    <c:v>Stranieri</c:v>
                  </c:pt>
                  <c:pt idx="10">
                    <c:v>Italiani</c:v>
                  </c:pt>
                  <c:pt idx="11">
                    <c:v>Stranieri</c:v>
                  </c:pt>
                  <c:pt idx="12">
                    <c:v>Italiani</c:v>
                  </c:pt>
                  <c:pt idx="13">
                    <c:v>Stranieri</c:v>
                  </c:pt>
                  <c:pt idx="14">
                    <c:v>Italiani</c:v>
                  </c:pt>
                  <c:pt idx="15">
                    <c:v>Stranieri</c:v>
                  </c:pt>
                </c:lvl>
                <c:lvl>
                  <c:pt idx="0">
                    <c:v>GEV 1</c:v>
                  </c:pt>
                  <c:pt idx="2">
                    <c:v>GEV 2</c:v>
                  </c:pt>
                  <c:pt idx="4">
                    <c:v>GEV 3</c:v>
                  </c:pt>
                  <c:pt idx="6">
                    <c:v>GEV 4</c:v>
                  </c:pt>
                  <c:pt idx="8">
                    <c:v>GEV 5</c:v>
                  </c:pt>
                  <c:pt idx="10">
                    <c:v>GEV 6</c:v>
                  </c:pt>
                  <c:pt idx="12">
                    <c:v>GEV 7</c:v>
                  </c:pt>
                  <c:pt idx="14">
                    <c:v>GEV 8a</c:v>
                  </c:pt>
                </c:lvl>
              </c:multiLvlStrCache>
            </c:multiLvlStrRef>
          </c:cat>
          <c:val>
            <c:numRef>
              <c:f>'Fig. 3.1'!$B$51:$Q$51</c:f>
              <c:numCache>
                <c:formatCode>0.00</c:formatCode>
                <c:ptCount val="16"/>
                <c:pt idx="0">
                  <c:v>3.7783375314861463</c:v>
                </c:pt>
                <c:pt idx="1">
                  <c:v>12.04460966542751</c:v>
                </c:pt>
                <c:pt idx="2">
                  <c:v>4.5951859956236323</c:v>
                </c:pt>
                <c:pt idx="3">
                  <c:v>10.904255319148938</c:v>
                </c:pt>
                <c:pt idx="4">
                  <c:v>6.4157706093189963</c:v>
                </c:pt>
                <c:pt idx="5">
                  <c:v>8.0769230769230766</c:v>
                </c:pt>
                <c:pt idx="6">
                  <c:v>7.8740157480314963</c:v>
                </c:pt>
                <c:pt idx="7">
                  <c:v>20</c:v>
                </c:pt>
                <c:pt idx="8">
                  <c:v>5.3767373811265546</c:v>
                </c:pt>
                <c:pt idx="9">
                  <c:v>8.5470085470085468</c:v>
                </c:pt>
                <c:pt idx="10">
                  <c:v>10.963272487354299</c:v>
                </c:pt>
                <c:pt idx="11">
                  <c:v>13.079019073569482</c:v>
                </c:pt>
                <c:pt idx="12">
                  <c:v>4.5164341451879881</c:v>
                </c:pt>
                <c:pt idx="13">
                  <c:v>32.911392405063289</c:v>
                </c:pt>
                <c:pt idx="14">
                  <c:v>2.3861566484517307</c:v>
                </c:pt>
                <c:pt idx="15">
                  <c:v>14.722586282219311</c:v>
                </c:pt>
              </c:numCache>
            </c:numRef>
          </c:val>
          <c:extLst>
            <c:ext xmlns:c16="http://schemas.microsoft.com/office/drawing/2014/chart" uri="{C3380CC4-5D6E-409C-BE32-E72D297353CC}">
              <c16:uniqueId val="{00000001-F3E2-6C46-9CC8-D6977EEC0ABB}"/>
            </c:ext>
          </c:extLst>
        </c:ser>
        <c:ser>
          <c:idx val="2"/>
          <c:order val="2"/>
          <c:tx>
            <c:strRef>
              <c:f>'Fig. 3.1'!$A$52</c:f>
              <c:strCache>
                <c:ptCount val="1"/>
                <c:pt idx="0">
                  <c:v>% rifiutate</c:v>
                </c:pt>
              </c:strCache>
            </c:strRef>
          </c:tx>
          <c:spPr>
            <a:solidFill>
              <a:schemeClr val="accent2"/>
            </a:solidFill>
          </c:spPr>
          <c:invertIfNegative val="0"/>
          <c:cat>
            <c:multiLvlStrRef>
              <c:f>'Fig. 3.1'!$B$44:$Q$45</c:f>
              <c:multiLvlStrCache>
                <c:ptCount val="16"/>
                <c:lvl>
                  <c:pt idx="0">
                    <c:v>Italiani</c:v>
                  </c:pt>
                  <c:pt idx="1">
                    <c:v>Stranieri</c:v>
                  </c:pt>
                  <c:pt idx="2">
                    <c:v>Italiani</c:v>
                  </c:pt>
                  <c:pt idx="3">
                    <c:v>Stranieri</c:v>
                  </c:pt>
                  <c:pt idx="4">
                    <c:v>Italiani</c:v>
                  </c:pt>
                  <c:pt idx="5">
                    <c:v>Stranieri</c:v>
                  </c:pt>
                  <c:pt idx="6">
                    <c:v>Italiani</c:v>
                  </c:pt>
                  <c:pt idx="7">
                    <c:v>Stranieri</c:v>
                  </c:pt>
                  <c:pt idx="8">
                    <c:v>Italiani</c:v>
                  </c:pt>
                  <c:pt idx="9">
                    <c:v>Stranieri</c:v>
                  </c:pt>
                  <c:pt idx="10">
                    <c:v>Italiani</c:v>
                  </c:pt>
                  <c:pt idx="11">
                    <c:v>Stranieri</c:v>
                  </c:pt>
                  <c:pt idx="12">
                    <c:v>Italiani</c:v>
                  </c:pt>
                  <c:pt idx="13">
                    <c:v>Stranieri</c:v>
                  </c:pt>
                  <c:pt idx="14">
                    <c:v>Italiani</c:v>
                  </c:pt>
                  <c:pt idx="15">
                    <c:v>Stranieri</c:v>
                  </c:pt>
                </c:lvl>
                <c:lvl>
                  <c:pt idx="0">
                    <c:v>GEV 1</c:v>
                  </c:pt>
                  <c:pt idx="2">
                    <c:v>GEV 2</c:v>
                  </c:pt>
                  <c:pt idx="4">
                    <c:v>GEV 3</c:v>
                  </c:pt>
                  <c:pt idx="6">
                    <c:v>GEV 4</c:v>
                  </c:pt>
                  <c:pt idx="8">
                    <c:v>GEV 5</c:v>
                  </c:pt>
                  <c:pt idx="10">
                    <c:v>GEV 6</c:v>
                  </c:pt>
                  <c:pt idx="12">
                    <c:v>GEV 7</c:v>
                  </c:pt>
                  <c:pt idx="14">
                    <c:v>GEV 8a</c:v>
                  </c:pt>
                </c:lvl>
              </c:multiLvlStrCache>
            </c:multiLvlStrRef>
          </c:cat>
          <c:val>
            <c:numRef>
              <c:f>'Fig. 3.1'!$B$52:$Q$52</c:f>
              <c:numCache>
                <c:formatCode>0.00</c:formatCode>
                <c:ptCount val="16"/>
                <c:pt idx="0">
                  <c:v>16.036943744752307</c:v>
                </c:pt>
                <c:pt idx="1">
                  <c:v>21.040892193308551</c:v>
                </c:pt>
                <c:pt idx="2">
                  <c:v>20.919037199124727</c:v>
                </c:pt>
                <c:pt idx="3">
                  <c:v>20.212765957446805</c:v>
                </c:pt>
                <c:pt idx="4">
                  <c:v>16.093189964157705</c:v>
                </c:pt>
                <c:pt idx="5">
                  <c:v>7.6923076923076925</c:v>
                </c:pt>
                <c:pt idx="6">
                  <c:v>14.041994750656167</c:v>
                </c:pt>
                <c:pt idx="7">
                  <c:v>18.888888888888889</c:v>
                </c:pt>
                <c:pt idx="8">
                  <c:v>18.25164594001463</c:v>
                </c:pt>
                <c:pt idx="9">
                  <c:v>5.982905982905983</c:v>
                </c:pt>
                <c:pt idx="10">
                  <c:v>15.592698482515946</c:v>
                </c:pt>
                <c:pt idx="11">
                  <c:v>15.531335149863759</c:v>
                </c:pt>
                <c:pt idx="12">
                  <c:v>11.775833530385434</c:v>
                </c:pt>
                <c:pt idx="13">
                  <c:v>6.5822784810126587</c:v>
                </c:pt>
                <c:pt idx="14">
                  <c:v>10.05464480874317</c:v>
                </c:pt>
                <c:pt idx="15">
                  <c:v>21.363040629095675</c:v>
                </c:pt>
              </c:numCache>
            </c:numRef>
          </c:val>
          <c:extLst>
            <c:ext xmlns:c16="http://schemas.microsoft.com/office/drawing/2014/chart" uri="{C3380CC4-5D6E-409C-BE32-E72D297353CC}">
              <c16:uniqueId val="{00000002-F3E2-6C46-9CC8-D6977EEC0ABB}"/>
            </c:ext>
          </c:extLst>
        </c:ser>
        <c:dLbls>
          <c:showLegendKey val="0"/>
          <c:showVal val="0"/>
          <c:showCatName val="0"/>
          <c:showSerName val="0"/>
          <c:showPercent val="0"/>
          <c:showBubbleSize val="0"/>
        </c:dLbls>
        <c:gapWidth val="75"/>
        <c:overlap val="100"/>
        <c:axId val="96222208"/>
        <c:axId val="96236288"/>
      </c:barChart>
      <c:lineChart>
        <c:grouping val="standard"/>
        <c:varyColors val="0"/>
        <c:ser>
          <c:idx val="3"/>
          <c:order val="3"/>
          <c:tx>
            <c:strRef>
              <c:f>'Fig. 3.1'!$A$46</c:f>
              <c:strCache>
                <c:ptCount val="1"/>
                <c:pt idx="0">
                  <c:v>assegnate</c:v>
                </c:pt>
              </c:strCache>
            </c:strRef>
          </c:tx>
          <c:spPr>
            <a:ln w="31750">
              <a:solidFill>
                <a:schemeClr val="accent3"/>
              </a:solidFill>
              <a:tailEnd type="triangle"/>
            </a:ln>
          </c:spPr>
          <c:dLbls>
            <c:spPr>
              <a:noFill/>
              <a:ln>
                <a:noFill/>
              </a:ln>
              <a:effectLst/>
            </c:spPr>
            <c:txPr>
              <a:bodyPr/>
              <a:lstStyle/>
              <a:p>
                <a:pPr>
                  <a:defRPr b="1"/>
                </a:pPr>
                <a:endParaRPr lang="it-IT"/>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'Fig. 3.1'!$B$46:$Q$46</c:f>
              <c:numCache>
                <c:formatCode>#,##0</c:formatCode>
                <c:ptCount val="16"/>
                <c:pt idx="0">
                  <c:v>1191</c:v>
                </c:pt>
                <c:pt idx="1">
                  <c:v>2690</c:v>
                </c:pt>
                <c:pt idx="2">
                  <c:v>2285</c:v>
                </c:pt>
                <c:pt idx="3">
                  <c:v>376</c:v>
                </c:pt>
                <c:pt idx="4">
                  <c:v>2790</c:v>
                </c:pt>
                <c:pt idx="5">
                  <c:v>260</c:v>
                </c:pt>
                <c:pt idx="6">
                  <c:v>1524</c:v>
                </c:pt>
                <c:pt idx="7">
                  <c:v>90</c:v>
                </c:pt>
                <c:pt idx="8">
                  <c:v>2734</c:v>
                </c:pt>
                <c:pt idx="9">
                  <c:v>234</c:v>
                </c:pt>
                <c:pt idx="10">
                  <c:v>9094</c:v>
                </c:pt>
                <c:pt idx="11">
                  <c:v>367</c:v>
                </c:pt>
                <c:pt idx="12">
                  <c:v>4229</c:v>
                </c:pt>
                <c:pt idx="13">
                  <c:v>395</c:v>
                </c:pt>
                <c:pt idx="14">
                  <c:v>5490</c:v>
                </c:pt>
                <c:pt idx="15">
                  <c:v>2289</c:v>
                </c:pt>
              </c:numCache>
            </c:numRef>
          </c:val>
          <c:smooth val="0"/>
          <c:extLst>
            <c:ext xmlns:c16="http://schemas.microsoft.com/office/drawing/2014/chart" uri="{C3380CC4-5D6E-409C-BE32-E72D297353CC}">
              <c16:uniqueId val="{00000003-F3E2-6C46-9CC8-D6977EEC0ABB}"/>
            </c:ext>
          </c:extLst>
        </c:ser>
        <c:dLbls>
          <c:showLegendKey val="0"/>
          <c:showVal val="0"/>
          <c:showCatName val="0"/>
          <c:showSerName val="0"/>
          <c:showPercent val="0"/>
          <c:showBubbleSize val="0"/>
        </c:dLbls>
        <c:marker val="1"/>
        <c:smooth val="0"/>
        <c:axId val="96243712"/>
        <c:axId val="96237824"/>
      </c:lineChart>
      <c:catAx>
        <c:axId val="96222208"/>
        <c:scaling>
          <c:orientation val="minMax"/>
        </c:scaling>
        <c:delete val="0"/>
        <c:axPos val="b"/>
        <c:numFmt formatCode="General" sourceLinked="0"/>
        <c:majorTickMark val="out"/>
        <c:minorTickMark val="none"/>
        <c:tickLblPos val="nextTo"/>
        <c:crossAx val="96236288"/>
        <c:crosses val="autoZero"/>
        <c:auto val="1"/>
        <c:lblAlgn val="ctr"/>
        <c:lblOffset val="100"/>
        <c:noMultiLvlLbl val="0"/>
      </c:catAx>
      <c:valAx>
        <c:axId val="96236288"/>
        <c:scaling>
          <c:orientation val="minMax"/>
        </c:scaling>
        <c:delete val="0"/>
        <c:axPos val="l"/>
        <c:majorGridlines/>
        <c:numFmt formatCode="0%" sourceLinked="1"/>
        <c:majorTickMark val="out"/>
        <c:minorTickMark val="none"/>
        <c:tickLblPos val="nextTo"/>
        <c:crossAx val="96222208"/>
        <c:crosses val="autoZero"/>
        <c:crossBetween val="between"/>
      </c:valAx>
      <c:valAx>
        <c:axId val="96237824"/>
        <c:scaling>
          <c:orientation val="minMax"/>
          <c:max val="10000"/>
          <c:min val="0"/>
        </c:scaling>
        <c:delete val="0"/>
        <c:axPos val="r"/>
        <c:numFmt formatCode="#,##0" sourceLinked="0"/>
        <c:majorTickMark val="out"/>
        <c:minorTickMark val="none"/>
        <c:tickLblPos val="nextTo"/>
        <c:crossAx val="96243712"/>
        <c:crosses val="max"/>
        <c:crossBetween val="between"/>
        <c:majorUnit val="1000"/>
        <c:minorUnit val="2"/>
      </c:valAx>
      <c:catAx>
        <c:axId val="96243712"/>
        <c:scaling>
          <c:orientation val="minMax"/>
        </c:scaling>
        <c:delete val="1"/>
        <c:axPos val="b"/>
        <c:majorTickMark val="out"/>
        <c:minorTickMark val="none"/>
        <c:tickLblPos val="none"/>
        <c:crossAx val="96237824"/>
        <c:crosses val="autoZero"/>
        <c:auto val="1"/>
        <c:lblAlgn val="ctr"/>
        <c:lblOffset val="100"/>
        <c:noMultiLvlLbl val="0"/>
      </c:catAx>
    </c:plotArea>
    <c:legend>
      <c:legendPos val="t"/>
      <c:overlay val="0"/>
    </c:legend>
    <c:plotVisOnly val="1"/>
    <c:dispBlanksAs val="gap"/>
    <c:showDLblsOverMax val="0"/>
  </c:chart>
  <c:printSettings>
    <c:headerFooter/>
    <c:pageMargins b="0.750000000000001" l="0.70000000000000062" r="0.70000000000000062" t="0.750000000000001" header="0.30000000000000032" footer="0.30000000000000032"/>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10"/>
    </mc:Choice>
    <mc:Fallback>
      <c:style val="10"/>
    </mc:Fallback>
  </mc:AlternateContent>
  <c:chart>
    <c:autoTitleDeleted val="0"/>
    <c:plotArea>
      <c:layout/>
      <c:barChart>
        <c:barDir val="col"/>
        <c:grouping val="percentStacked"/>
        <c:varyColors val="0"/>
        <c:ser>
          <c:idx val="0"/>
          <c:order val="0"/>
          <c:tx>
            <c:strRef>
              <c:f>'Fig. 3.1'!$A$50</c:f>
              <c:strCache>
                <c:ptCount val="1"/>
                <c:pt idx="0">
                  <c:v>% effettuate</c:v>
                </c:pt>
              </c:strCache>
            </c:strRef>
          </c:tx>
          <c:invertIfNegative val="0"/>
          <c:cat>
            <c:multiLvlStrRef>
              <c:f>'Fig. 3.1'!$R$44:$AG$45</c:f>
              <c:multiLvlStrCache>
                <c:ptCount val="16"/>
                <c:lvl>
                  <c:pt idx="0">
                    <c:v>Italiani</c:v>
                  </c:pt>
                  <c:pt idx="1">
                    <c:v>Stranieri</c:v>
                  </c:pt>
                  <c:pt idx="2">
                    <c:v>Italiani</c:v>
                  </c:pt>
                  <c:pt idx="3">
                    <c:v>Stranieri</c:v>
                  </c:pt>
                  <c:pt idx="4">
                    <c:v>Italiani</c:v>
                  </c:pt>
                  <c:pt idx="5">
                    <c:v>Stranieri</c:v>
                  </c:pt>
                  <c:pt idx="6">
                    <c:v>Italiani</c:v>
                  </c:pt>
                  <c:pt idx="7">
                    <c:v>Stranieri</c:v>
                  </c:pt>
                  <c:pt idx="8">
                    <c:v>Italiani</c:v>
                  </c:pt>
                  <c:pt idx="9">
                    <c:v>Stranieri</c:v>
                  </c:pt>
                  <c:pt idx="10">
                    <c:v>Italiani</c:v>
                  </c:pt>
                  <c:pt idx="11">
                    <c:v>Stranieri</c:v>
                  </c:pt>
                  <c:pt idx="12">
                    <c:v>Italiani</c:v>
                  </c:pt>
                  <c:pt idx="13">
                    <c:v>Stranieri</c:v>
                  </c:pt>
                  <c:pt idx="14">
                    <c:v>Italiani</c:v>
                  </c:pt>
                  <c:pt idx="15">
                    <c:v>Stranieri</c:v>
                  </c:pt>
                </c:lvl>
                <c:lvl>
                  <c:pt idx="0">
                    <c:v>GEV 8b</c:v>
                  </c:pt>
                  <c:pt idx="2">
                    <c:v>GEV 9</c:v>
                  </c:pt>
                  <c:pt idx="4">
                    <c:v>GEV 10</c:v>
                  </c:pt>
                  <c:pt idx="6">
                    <c:v>GEV 11a</c:v>
                  </c:pt>
                  <c:pt idx="8">
                    <c:v>GEV 11b</c:v>
                  </c:pt>
                  <c:pt idx="10">
                    <c:v>GEV 12</c:v>
                  </c:pt>
                  <c:pt idx="12">
                    <c:v>GEV 13</c:v>
                  </c:pt>
                  <c:pt idx="14">
                    <c:v>GEV 14</c:v>
                  </c:pt>
                </c:lvl>
              </c:multiLvlStrCache>
            </c:multiLvlStrRef>
          </c:cat>
          <c:val>
            <c:numRef>
              <c:f>'Fig. 3.1'!$R$50:$AG$50</c:f>
              <c:numCache>
                <c:formatCode>0.00</c:formatCode>
                <c:ptCount val="16"/>
                <c:pt idx="0">
                  <c:v>84.761904761904759</c:v>
                </c:pt>
                <c:pt idx="1">
                  <c:v>54.385964912280706</c:v>
                </c:pt>
                <c:pt idx="2">
                  <c:v>78.830740216878837</c:v>
                </c:pt>
                <c:pt idx="3">
                  <c:v>69.439217162213012</c:v>
                </c:pt>
                <c:pt idx="4">
                  <c:v>79.201854611690678</c:v>
                </c:pt>
                <c:pt idx="5">
                  <c:v>60.06317689530686</c:v>
                </c:pt>
                <c:pt idx="6">
                  <c:v>82.264940702271133</c:v>
                </c:pt>
                <c:pt idx="7">
                  <c:v>68.669527896995703</c:v>
                </c:pt>
                <c:pt idx="8">
                  <c:v>72.178988326848241</c:v>
                </c:pt>
                <c:pt idx="9">
                  <c:v>74.193548387096769</c:v>
                </c:pt>
                <c:pt idx="10">
                  <c:v>76.62838993403372</c:v>
                </c:pt>
                <c:pt idx="11">
                  <c:v>69.863013698630141</c:v>
                </c:pt>
                <c:pt idx="12">
                  <c:v>77.194054164121368</c:v>
                </c:pt>
                <c:pt idx="13">
                  <c:v>74.949630624580251</c:v>
                </c:pt>
                <c:pt idx="14">
                  <c:v>75.11363636363636</c:v>
                </c:pt>
                <c:pt idx="15">
                  <c:v>67.705382436260621</c:v>
                </c:pt>
              </c:numCache>
            </c:numRef>
          </c:val>
          <c:extLst>
            <c:ext xmlns:c16="http://schemas.microsoft.com/office/drawing/2014/chart" uri="{C3380CC4-5D6E-409C-BE32-E72D297353CC}">
              <c16:uniqueId val="{00000000-1A11-1540-B716-23ABAB8A653E}"/>
            </c:ext>
          </c:extLst>
        </c:ser>
        <c:ser>
          <c:idx val="1"/>
          <c:order val="1"/>
          <c:tx>
            <c:strRef>
              <c:f>'Fig. 3.1'!$A$51</c:f>
              <c:strCache>
                <c:ptCount val="1"/>
                <c:pt idx="0">
                  <c:v>% inevase</c:v>
                </c:pt>
              </c:strCache>
            </c:strRef>
          </c:tx>
          <c:spPr>
            <a:solidFill>
              <a:schemeClr val="bg1">
                <a:lumMod val="65000"/>
              </a:schemeClr>
            </a:solidFill>
          </c:spPr>
          <c:invertIfNegative val="0"/>
          <c:cat>
            <c:multiLvlStrRef>
              <c:f>'Fig. 3.1'!$R$44:$AG$45</c:f>
              <c:multiLvlStrCache>
                <c:ptCount val="16"/>
                <c:lvl>
                  <c:pt idx="0">
                    <c:v>Italiani</c:v>
                  </c:pt>
                  <c:pt idx="1">
                    <c:v>Stranieri</c:v>
                  </c:pt>
                  <c:pt idx="2">
                    <c:v>Italiani</c:v>
                  </c:pt>
                  <c:pt idx="3">
                    <c:v>Stranieri</c:v>
                  </c:pt>
                  <c:pt idx="4">
                    <c:v>Italiani</c:v>
                  </c:pt>
                  <c:pt idx="5">
                    <c:v>Stranieri</c:v>
                  </c:pt>
                  <c:pt idx="6">
                    <c:v>Italiani</c:v>
                  </c:pt>
                  <c:pt idx="7">
                    <c:v>Stranieri</c:v>
                  </c:pt>
                  <c:pt idx="8">
                    <c:v>Italiani</c:v>
                  </c:pt>
                  <c:pt idx="9">
                    <c:v>Stranieri</c:v>
                  </c:pt>
                  <c:pt idx="10">
                    <c:v>Italiani</c:v>
                  </c:pt>
                  <c:pt idx="11">
                    <c:v>Stranieri</c:v>
                  </c:pt>
                  <c:pt idx="12">
                    <c:v>Italiani</c:v>
                  </c:pt>
                  <c:pt idx="13">
                    <c:v>Stranieri</c:v>
                  </c:pt>
                  <c:pt idx="14">
                    <c:v>Italiani</c:v>
                  </c:pt>
                  <c:pt idx="15">
                    <c:v>Stranieri</c:v>
                  </c:pt>
                </c:lvl>
                <c:lvl>
                  <c:pt idx="0">
                    <c:v>GEV 8b</c:v>
                  </c:pt>
                  <c:pt idx="2">
                    <c:v>GEV 9</c:v>
                  </c:pt>
                  <c:pt idx="4">
                    <c:v>GEV 10</c:v>
                  </c:pt>
                  <c:pt idx="6">
                    <c:v>GEV 11a</c:v>
                  </c:pt>
                  <c:pt idx="8">
                    <c:v>GEV 11b</c:v>
                  </c:pt>
                  <c:pt idx="10">
                    <c:v>GEV 12</c:v>
                  </c:pt>
                  <c:pt idx="12">
                    <c:v>GEV 13</c:v>
                  </c:pt>
                  <c:pt idx="14">
                    <c:v>GEV 14</c:v>
                  </c:pt>
                </c:lvl>
              </c:multiLvlStrCache>
            </c:multiLvlStrRef>
          </c:cat>
          <c:val>
            <c:numRef>
              <c:f>'Fig. 3.1'!$R$51:$AG$51</c:f>
              <c:numCache>
                <c:formatCode>0.00</c:formatCode>
                <c:ptCount val="16"/>
                <c:pt idx="0">
                  <c:v>4.7619047619047619</c:v>
                </c:pt>
                <c:pt idx="1">
                  <c:v>30.263157894736842</c:v>
                </c:pt>
                <c:pt idx="2">
                  <c:v>5.139085337105139</c:v>
                </c:pt>
                <c:pt idx="3">
                  <c:v>14.433571697403085</c:v>
                </c:pt>
                <c:pt idx="4">
                  <c:v>6.6015344703869303</c:v>
                </c:pt>
                <c:pt idx="5">
                  <c:v>25.654332129963898</c:v>
                </c:pt>
                <c:pt idx="6">
                  <c:v>5.286411906053794</c:v>
                </c:pt>
                <c:pt idx="7">
                  <c:v>15.021459227467812</c:v>
                </c:pt>
                <c:pt idx="8">
                  <c:v>9.1439688715953302</c:v>
                </c:pt>
                <c:pt idx="9">
                  <c:v>8.064516129032258</c:v>
                </c:pt>
                <c:pt idx="10">
                  <c:v>9.6946005375030531</c:v>
                </c:pt>
                <c:pt idx="11">
                  <c:v>21.917808219178081</c:v>
                </c:pt>
                <c:pt idx="12">
                  <c:v>8.3689676237018933</c:v>
                </c:pt>
                <c:pt idx="13">
                  <c:v>10.812625923438549</c:v>
                </c:pt>
                <c:pt idx="14">
                  <c:v>5.1136363636363642</c:v>
                </c:pt>
                <c:pt idx="15">
                  <c:v>15.439093484419264</c:v>
                </c:pt>
              </c:numCache>
            </c:numRef>
          </c:val>
          <c:extLst>
            <c:ext xmlns:c16="http://schemas.microsoft.com/office/drawing/2014/chart" uri="{C3380CC4-5D6E-409C-BE32-E72D297353CC}">
              <c16:uniqueId val="{00000001-1A11-1540-B716-23ABAB8A653E}"/>
            </c:ext>
          </c:extLst>
        </c:ser>
        <c:ser>
          <c:idx val="2"/>
          <c:order val="2"/>
          <c:tx>
            <c:strRef>
              <c:f>'Fig. 3.1'!$A$52</c:f>
              <c:strCache>
                <c:ptCount val="1"/>
                <c:pt idx="0">
                  <c:v>% rifiutate</c:v>
                </c:pt>
              </c:strCache>
            </c:strRef>
          </c:tx>
          <c:spPr>
            <a:solidFill>
              <a:schemeClr val="accent2"/>
            </a:solidFill>
          </c:spPr>
          <c:invertIfNegative val="0"/>
          <c:cat>
            <c:multiLvlStrRef>
              <c:f>'Fig. 3.1'!$R$44:$AG$45</c:f>
              <c:multiLvlStrCache>
                <c:ptCount val="16"/>
                <c:lvl>
                  <c:pt idx="0">
                    <c:v>Italiani</c:v>
                  </c:pt>
                  <c:pt idx="1">
                    <c:v>Stranieri</c:v>
                  </c:pt>
                  <c:pt idx="2">
                    <c:v>Italiani</c:v>
                  </c:pt>
                  <c:pt idx="3">
                    <c:v>Stranieri</c:v>
                  </c:pt>
                  <c:pt idx="4">
                    <c:v>Italiani</c:v>
                  </c:pt>
                  <c:pt idx="5">
                    <c:v>Stranieri</c:v>
                  </c:pt>
                  <c:pt idx="6">
                    <c:v>Italiani</c:v>
                  </c:pt>
                  <c:pt idx="7">
                    <c:v>Stranieri</c:v>
                  </c:pt>
                  <c:pt idx="8">
                    <c:v>Italiani</c:v>
                  </c:pt>
                  <c:pt idx="9">
                    <c:v>Stranieri</c:v>
                  </c:pt>
                  <c:pt idx="10">
                    <c:v>Italiani</c:v>
                  </c:pt>
                  <c:pt idx="11">
                    <c:v>Stranieri</c:v>
                  </c:pt>
                  <c:pt idx="12">
                    <c:v>Italiani</c:v>
                  </c:pt>
                  <c:pt idx="13">
                    <c:v>Stranieri</c:v>
                  </c:pt>
                  <c:pt idx="14">
                    <c:v>Italiani</c:v>
                  </c:pt>
                  <c:pt idx="15">
                    <c:v>Stranieri</c:v>
                  </c:pt>
                </c:lvl>
                <c:lvl>
                  <c:pt idx="0">
                    <c:v>GEV 8b</c:v>
                  </c:pt>
                  <c:pt idx="2">
                    <c:v>GEV 9</c:v>
                  </c:pt>
                  <c:pt idx="4">
                    <c:v>GEV 10</c:v>
                  </c:pt>
                  <c:pt idx="6">
                    <c:v>GEV 11a</c:v>
                  </c:pt>
                  <c:pt idx="8">
                    <c:v>GEV 11b</c:v>
                  </c:pt>
                  <c:pt idx="10">
                    <c:v>GEV 12</c:v>
                  </c:pt>
                  <c:pt idx="12">
                    <c:v>GEV 13</c:v>
                  </c:pt>
                  <c:pt idx="14">
                    <c:v>GEV 14</c:v>
                  </c:pt>
                </c:lvl>
              </c:multiLvlStrCache>
            </c:multiLvlStrRef>
          </c:cat>
          <c:val>
            <c:numRef>
              <c:f>'Fig. 3.1'!$R$52:$AG$52</c:f>
              <c:numCache>
                <c:formatCode>0.00</c:formatCode>
                <c:ptCount val="16"/>
                <c:pt idx="0">
                  <c:v>10.476190476190476</c:v>
                </c:pt>
                <c:pt idx="1">
                  <c:v>15.350877192982457</c:v>
                </c:pt>
                <c:pt idx="2">
                  <c:v>16.03017444601603</c:v>
                </c:pt>
                <c:pt idx="3">
                  <c:v>16.127211140383892</c:v>
                </c:pt>
                <c:pt idx="4">
                  <c:v>14.196610917922392</c:v>
                </c:pt>
                <c:pt idx="5">
                  <c:v>14.282490974729242</c:v>
                </c:pt>
                <c:pt idx="6">
                  <c:v>12.448647391675063</c:v>
                </c:pt>
                <c:pt idx="7">
                  <c:v>16.309012875536482</c:v>
                </c:pt>
                <c:pt idx="8">
                  <c:v>18.677042801556421</c:v>
                </c:pt>
                <c:pt idx="9">
                  <c:v>17.741935483870968</c:v>
                </c:pt>
                <c:pt idx="10">
                  <c:v>13.67700952846323</c:v>
                </c:pt>
                <c:pt idx="11">
                  <c:v>8.2191780821917799</c:v>
                </c:pt>
                <c:pt idx="12">
                  <c:v>14.436978212176745</c:v>
                </c:pt>
                <c:pt idx="13">
                  <c:v>14.237743451981194</c:v>
                </c:pt>
                <c:pt idx="14">
                  <c:v>19.772727272727273</c:v>
                </c:pt>
                <c:pt idx="15">
                  <c:v>16.855524079320112</c:v>
                </c:pt>
              </c:numCache>
            </c:numRef>
          </c:val>
          <c:extLst>
            <c:ext xmlns:c16="http://schemas.microsoft.com/office/drawing/2014/chart" uri="{C3380CC4-5D6E-409C-BE32-E72D297353CC}">
              <c16:uniqueId val="{00000002-1A11-1540-B716-23ABAB8A653E}"/>
            </c:ext>
          </c:extLst>
        </c:ser>
        <c:dLbls>
          <c:showLegendKey val="0"/>
          <c:showVal val="0"/>
          <c:showCatName val="0"/>
          <c:showSerName val="0"/>
          <c:showPercent val="0"/>
          <c:showBubbleSize val="0"/>
        </c:dLbls>
        <c:gapWidth val="75"/>
        <c:overlap val="100"/>
        <c:axId val="96293632"/>
        <c:axId val="96295168"/>
      </c:barChart>
      <c:lineChart>
        <c:grouping val="standard"/>
        <c:varyColors val="0"/>
        <c:ser>
          <c:idx val="3"/>
          <c:order val="3"/>
          <c:tx>
            <c:strRef>
              <c:f>'Fig. 3.1'!$A$46</c:f>
              <c:strCache>
                <c:ptCount val="1"/>
                <c:pt idx="0">
                  <c:v>assegnate</c:v>
                </c:pt>
              </c:strCache>
            </c:strRef>
          </c:tx>
          <c:spPr>
            <a:ln w="31750">
              <a:solidFill>
                <a:schemeClr val="accent3"/>
              </a:solidFill>
              <a:tailEnd type="triangle"/>
            </a:ln>
          </c:spPr>
          <c:dLbls>
            <c:spPr>
              <a:noFill/>
              <a:ln>
                <a:noFill/>
              </a:ln>
              <a:effectLst/>
            </c:spPr>
            <c:txPr>
              <a:bodyPr/>
              <a:lstStyle/>
              <a:p>
                <a:pPr>
                  <a:defRPr b="1"/>
                </a:pPr>
                <a:endParaRPr lang="it-IT"/>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'Fig. 3.1'!$R$46:$AG$46</c:f>
              <c:numCache>
                <c:formatCode>#,##0</c:formatCode>
                <c:ptCount val="16"/>
                <c:pt idx="0">
                  <c:v>1155</c:v>
                </c:pt>
                <c:pt idx="1">
                  <c:v>228</c:v>
                </c:pt>
                <c:pt idx="2">
                  <c:v>2121</c:v>
                </c:pt>
                <c:pt idx="3">
                  <c:v>5314</c:v>
                </c:pt>
                <c:pt idx="4">
                  <c:v>18117</c:v>
                </c:pt>
                <c:pt idx="5">
                  <c:v>4432</c:v>
                </c:pt>
                <c:pt idx="6">
                  <c:v>12901</c:v>
                </c:pt>
                <c:pt idx="7">
                  <c:v>1165</c:v>
                </c:pt>
                <c:pt idx="8">
                  <c:v>2056</c:v>
                </c:pt>
                <c:pt idx="9">
                  <c:v>62</c:v>
                </c:pt>
                <c:pt idx="10">
                  <c:v>20465</c:v>
                </c:pt>
                <c:pt idx="11">
                  <c:v>438</c:v>
                </c:pt>
                <c:pt idx="12">
                  <c:v>4911</c:v>
                </c:pt>
                <c:pt idx="13">
                  <c:v>1489</c:v>
                </c:pt>
                <c:pt idx="14">
                  <c:v>7040</c:v>
                </c:pt>
                <c:pt idx="15">
                  <c:v>706</c:v>
                </c:pt>
              </c:numCache>
            </c:numRef>
          </c:val>
          <c:smooth val="0"/>
          <c:extLst>
            <c:ext xmlns:c16="http://schemas.microsoft.com/office/drawing/2014/chart" uri="{C3380CC4-5D6E-409C-BE32-E72D297353CC}">
              <c16:uniqueId val="{00000003-1A11-1540-B716-23ABAB8A653E}"/>
            </c:ext>
          </c:extLst>
        </c:ser>
        <c:dLbls>
          <c:showLegendKey val="0"/>
          <c:showVal val="0"/>
          <c:showCatName val="0"/>
          <c:showSerName val="0"/>
          <c:showPercent val="0"/>
          <c:showBubbleSize val="0"/>
        </c:dLbls>
        <c:marker val="1"/>
        <c:smooth val="0"/>
        <c:axId val="96302592"/>
        <c:axId val="96301056"/>
      </c:lineChart>
      <c:catAx>
        <c:axId val="96293632"/>
        <c:scaling>
          <c:orientation val="minMax"/>
        </c:scaling>
        <c:delete val="0"/>
        <c:axPos val="b"/>
        <c:numFmt formatCode="General" sourceLinked="0"/>
        <c:majorTickMark val="out"/>
        <c:minorTickMark val="none"/>
        <c:tickLblPos val="nextTo"/>
        <c:crossAx val="96295168"/>
        <c:crosses val="autoZero"/>
        <c:auto val="1"/>
        <c:lblAlgn val="ctr"/>
        <c:lblOffset val="100"/>
        <c:noMultiLvlLbl val="0"/>
      </c:catAx>
      <c:valAx>
        <c:axId val="96295168"/>
        <c:scaling>
          <c:orientation val="minMax"/>
        </c:scaling>
        <c:delete val="0"/>
        <c:axPos val="l"/>
        <c:majorGridlines/>
        <c:numFmt formatCode="0%" sourceLinked="1"/>
        <c:majorTickMark val="out"/>
        <c:minorTickMark val="none"/>
        <c:tickLblPos val="nextTo"/>
        <c:crossAx val="96293632"/>
        <c:crosses val="autoZero"/>
        <c:crossBetween val="between"/>
      </c:valAx>
      <c:valAx>
        <c:axId val="96301056"/>
        <c:scaling>
          <c:orientation val="minMax"/>
          <c:max val="22000"/>
          <c:min val="0"/>
        </c:scaling>
        <c:delete val="0"/>
        <c:axPos val="r"/>
        <c:numFmt formatCode="#,##0" sourceLinked="0"/>
        <c:majorTickMark val="out"/>
        <c:minorTickMark val="none"/>
        <c:tickLblPos val="nextTo"/>
        <c:crossAx val="96302592"/>
        <c:crosses val="max"/>
        <c:crossBetween val="between"/>
        <c:majorUnit val="2000"/>
        <c:minorUnit val="2"/>
      </c:valAx>
      <c:catAx>
        <c:axId val="96302592"/>
        <c:scaling>
          <c:orientation val="minMax"/>
        </c:scaling>
        <c:delete val="1"/>
        <c:axPos val="b"/>
        <c:majorTickMark val="out"/>
        <c:minorTickMark val="none"/>
        <c:tickLblPos val="none"/>
        <c:crossAx val="96301056"/>
        <c:crosses val="autoZero"/>
        <c:auto val="1"/>
        <c:lblAlgn val="ctr"/>
        <c:lblOffset val="100"/>
        <c:noMultiLvlLbl val="0"/>
      </c:catAx>
    </c:plotArea>
    <c:legend>
      <c:legendPos val="t"/>
      <c:overlay val="0"/>
    </c:legend>
    <c:plotVisOnly val="1"/>
    <c:dispBlanksAs val="gap"/>
    <c:showDLblsOverMax val="0"/>
  </c:chart>
  <c:printSettings>
    <c:headerFooter/>
    <c:pageMargins b="0.750000000000001" l="0.70000000000000062" r="0.70000000000000062" t="0.750000000000001" header="0.30000000000000032" footer="0.30000000000000032"/>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it-IT"/>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stacked"/>
        <c:varyColors val="0"/>
        <c:ser>
          <c:idx val="0"/>
          <c:order val="0"/>
          <c:tx>
            <c:strRef>
              <c:f>'[2]Tab.6.2'!$A$3</c:f>
              <c:strCache>
                <c:ptCount val="1"/>
                <c:pt idx="0">
                  <c:v># prodotti conferiti</c:v>
                </c:pt>
              </c:strCache>
            </c:strRef>
          </c:tx>
          <c:spPr>
            <a:solidFill>
              <a:schemeClr val="accent1"/>
            </a:solidFill>
            <a:ln>
              <a:noFill/>
            </a:ln>
            <a:effectLst/>
          </c:spPr>
          <c:invertIfNegative val="0"/>
          <c:cat>
            <c:strRef>
              <c:f>'[2]Tab.6.2'!$B$2:$G$2</c:f>
              <c:strCache>
                <c:ptCount val="6"/>
                <c:pt idx="0">
                  <c:v>A</c:v>
                </c:pt>
                <c:pt idx="1">
                  <c:v>B</c:v>
                </c:pt>
                <c:pt idx="2">
                  <c:v>C</c:v>
                </c:pt>
                <c:pt idx="3">
                  <c:v>D</c:v>
                </c:pt>
                <c:pt idx="4">
                  <c:v>E</c:v>
                </c:pt>
                <c:pt idx="5">
                  <c:v>F</c:v>
                </c:pt>
              </c:strCache>
            </c:strRef>
          </c:cat>
          <c:val>
            <c:numRef>
              <c:f>'[2]Tab.6.2'!$B$3:$G$3</c:f>
              <c:numCache>
                <c:formatCode>General</c:formatCode>
                <c:ptCount val="6"/>
                <c:pt idx="0">
                  <c:v>38435</c:v>
                </c:pt>
                <c:pt idx="1">
                  <c:v>36394</c:v>
                </c:pt>
                <c:pt idx="2">
                  <c:v>24433</c:v>
                </c:pt>
                <c:pt idx="3">
                  <c:v>13639</c:v>
                </c:pt>
                <c:pt idx="4">
                  <c:v>4178</c:v>
                </c:pt>
                <c:pt idx="5">
                  <c:v>957</c:v>
                </c:pt>
              </c:numCache>
            </c:numRef>
          </c:val>
          <c:extLst>
            <c:ext xmlns:c16="http://schemas.microsoft.com/office/drawing/2014/chart" uri="{C3380CC4-5D6E-409C-BE32-E72D297353CC}">
              <c16:uniqueId val="{00000000-1CA9-A04D-AA3E-BBA74D944B79}"/>
            </c:ext>
          </c:extLst>
        </c:ser>
        <c:dLbls>
          <c:showLegendKey val="0"/>
          <c:showVal val="0"/>
          <c:showCatName val="0"/>
          <c:showSerName val="0"/>
          <c:showPercent val="0"/>
          <c:showBubbleSize val="0"/>
        </c:dLbls>
        <c:gapWidth val="150"/>
        <c:overlap val="100"/>
        <c:axId val="97523584"/>
        <c:axId val="97525120"/>
      </c:barChart>
      <c:lineChart>
        <c:grouping val="standard"/>
        <c:varyColors val="0"/>
        <c:ser>
          <c:idx val="1"/>
          <c:order val="1"/>
          <c:tx>
            <c:strRef>
              <c:f>'[2]Tab.6.2'!$A$4</c:f>
              <c:strCache>
                <c:ptCount val="1"/>
                <c:pt idx="0">
                  <c:v>% su prodotti conferiti</c:v>
                </c:pt>
              </c:strCache>
            </c:strRef>
          </c:tx>
          <c:spPr>
            <a:ln w="28575" cap="rnd" cmpd="dbl">
              <a:noFill/>
              <a:round/>
            </a:ln>
            <a:effectLst/>
          </c:spPr>
          <c:marker>
            <c:symbol val="diamond"/>
            <c:size val="9"/>
            <c:spPr>
              <a:solidFill>
                <a:schemeClr val="accent2"/>
              </a:solidFill>
              <a:ln w="9525">
                <a:solidFill>
                  <a:schemeClr val="accent6">
                    <a:lumMod val="75000"/>
                  </a:schemeClr>
                </a:solidFill>
              </a:ln>
              <a:effectLst/>
            </c:spPr>
          </c:marker>
          <c:dLbls>
            <c:dLbl>
              <c:idx val="0"/>
              <c:numFmt formatCode="#,##0.0" sourceLinked="0"/>
              <c:spPr>
                <a:solidFill>
                  <a:schemeClr val="accent6">
                    <a:lumMod val="60000"/>
                    <a:lumOff val="40000"/>
                  </a:schemeClr>
                </a:solidFill>
                <a:ln w="6350" cap="flat" cmpd="sng" algn="ctr">
                  <a:solidFill>
                    <a:schemeClr val="accent2"/>
                  </a:solidFill>
                  <a:prstDash val="solid"/>
                  <a:miter lim="800000"/>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dk1"/>
                      </a:solidFill>
                      <a:latin typeface="+mn-lt"/>
                      <a:ea typeface="+mn-ea"/>
                      <a:cs typeface="+mn-cs"/>
                    </a:defRPr>
                  </a:pPr>
                  <a:endParaRPr lang="it-IT"/>
                </a:p>
              </c:txPr>
              <c:showLegendKey val="0"/>
              <c:showVal val="1"/>
              <c:showCatName val="0"/>
              <c:showSerName val="0"/>
              <c:showPercent val="0"/>
              <c:showBubbleSize val="0"/>
              <c:extLst>
                <c:ext xmlns:c16="http://schemas.microsoft.com/office/drawing/2014/chart" uri="{C3380CC4-5D6E-409C-BE32-E72D297353CC}">
                  <c16:uniqueId val="{00000000-37ED-4108-80FE-C48B140B5EC4}"/>
                </c:ext>
              </c:extLst>
            </c:dLbl>
            <c:dLbl>
              <c:idx val="1"/>
              <c:numFmt formatCode="#,##0.0" sourceLinked="0"/>
              <c:spPr>
                <a:solidFill>
                  <a:schemeClr val="accent6">
                    <a:lumMod val="60000"/>
                    <a:lumOff val="40000"/>
                  </a:schemeClr>
                </a:solidFill>
                <a:ln w="6350" cap="flat" cmpd="sng" algn="ctr">
                  <a:solidFill>
                    <a:schemeClr val="accent2"/>
                  </a:solidFill>
                  <a:prstDash val="solid"/>
                  <a:miter lim="800000"/>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dk1"/>
                      </a:solidFill>
                      <a:latin typeface="+mn-lt"/>
                      <a:ea typeface="+mn-ea"/>
                      <a:cs typeface="+mn-cs"/>
                    </a:defRPr>
                  </a:pPr>
                  <a:endParaRPr lang="it-IT"/>
                </a:p>
              </c:txPr>
              <c:showLegendKey val="0"/>
              <c:showVal val="1"/>
              <c:showCatName val="0"/>
              <c:showSerName val="0"/>
              <c:showPercent val="0"/>
              <c:showBubbleSize val="0"/>
              <c:extLst>
                <c:ext xmlns:c16="http://schemas.microsoft.com/office/drawing/2014/chart" uri="{C3380CC4-5D6E-409C-BE32-E72D297353CC}">
                  <c16:uniqueId val="{00000001-37ED-4108-80FE-C48B140B5EC4}"/>
                </c:ext>
              </c:extLst>
            </c:dLbl>
            <c:dLbl>
              <c:idx val="2"/>
              <c:numFmt formatCode="#,##0.0" sourceLinked="0"/>
              <c:spPr>
                <a:solidFill>
                  <a:schemeClr val="accent6">
                    <a:lumMod val="60000"/>
                    <a:lumOff val="40000"/>
                  </a:schemeClr>
                </a:solidFill>
                <a:ln w="6350" cap="flat" cmpd="sng" algn="ctr">
                  <a:solidFill>
                    <a:schemeClr val="accent2"/>
                  </a:solidFill>
                  <a:prstDash val="solid"/>
                  <a:miter lim="800000"/>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dk1"/>
                      </a:solidFill>
                      <a:latin typeface="+mn-lt"/>
                      <a:ea typeface="+mn-ea"/>
                      <a:cs typeface="+mn-cs"/>
                    </a:defRPr>
                  </a:pPr>
                  <a:endParaRPr lang="it-IT"/>
                </a:p>
              </c:txPr>
              <c:showLegendKey val="0"/>
              <c:showVal val="1"/>
              <c:showCatName val="0"/>
              <c:showSerName val="0"/>
              <c:showPercent val="0"/>
              <c:showBubbleSize val="0"/>
              <c:extLst>
                <c:ext xmlns:c16="http://schemas.microsoft.com/office/drawing/2014/chart" uri="{C3380CC4-5D6E-409C-BE32-E72D297353CC}">
                  <c16:uniqueId val="{00000002-37ED-4108-80FE-C48B140B5EC4}"/>
                </c:ext>
              </c:extLst>
            </c:dLbl>
            <c:dLbl>
              <c:idx val="3"/>
              <c:numFmt formatCode="#,##0.0" sourceLinked="0"/>
              <c:spPr>
                <a:solidFill>
                  <a:schemeClr val="accent6">
                    <a:lumMod val="60000"/>
                    <a:lumOff val="40000"/>
                  </a:schemeClr>
                </a:solidFill>
                <a:ln w="6350" cap="flat" cmpd="sng" algn="ctr">
                  <a:solidFill>
                    <a:schemeClr val="accent2"/>
                  </a:solidFill>
                  <a:prstDash val="solid"/>
                  <a:miter lim="800000"/>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dk1"/>
                      </a:solidFill>
                      <a:latin typeface="+mn-lt"/>
                      <a:ea typeface="+mn-ea"/>
                      <a:cs typeface="+mn-cs"/>
                    </a:defRPr>
                  </a:pPr>
                  <a:endParaRPr lang="it-IT"/>
                </a:p>
              </c:txPr>
              <c:showLegendKey val="0"/>
              <c:showVal val="1"/>
              <c:showCatName val="0"/>
              <c:showSerName val="0"/>
              <c:showPercent val="0"/>
              <c:showBubbleSize val="0"/>
              <c:extLst>
                <c:ext xmlns:c16="http://schemas.microsoft.com/office/drawing/2014/chart" uri="{C3380CC4-5D6E-409C-BE32-E72D297353CC}">
                  <c16:uniqueId val="{00000003-37ED-4108-80FE-C48B140B5EC4}"/>
                </c:ext>
              </c:extLst>
            </c:dLbl>
            <c:dLbl>
              <c:idx val="4"/>
              <c:numFmt formatCode="#,##0.0" sourceLinked="0"/>
              <c:spPr>
                <a:solidFill>
                  <a:schemeClr val="accent6">
                    <a:lumMod val="60000"/>
                    <a:lumOff val="40000"/>
                  </a:schemeClr>
                </a:solidFill>
                <a:ln w="6350" cap="flat" cmpd="sng" algn="ctr">
                  <a:solidFill>
                    <a:schemeClr val="accent2"/>
                  </a:solidFill>
                  <a:prstDash val="solid"/>
                  <a:miter lim="800000"/>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dk1"/>
                      </a:solidFill>
                      <a:latin typeface="+mn-lt"/>
                      <a:ea typeface="+mn-ea"/>
                      <a:cs typeface="+mn-cs"/>
                    </a:defRPr>
                  </a:pPr>
                  <a:endParaRPr lang="it-IT"/>
                </a:p>
              </c:txPr>
              <c:showLegendKey val="0"/>
              <c:showVal val="1"/>
              <c:showCatName val="0"/>
              <c:showSerName val="0"/>
              <c:showPercent val="0"/>
              <c:showBubbleSize val="0"/>
              <c:extLst>
                <c:ext xmlns:c16="http://schemas.microsoft.com/office/drawing/2014/chart" uri="{C3380CC4-5D6E-409C-BE32-E72D297353CC}">
                  <c16:uniqueId val="{00000004-37ED-4108-80FE-C48B140B5EC4}"/>
                </c:ext>
              </c:extLst>
            </c:dLbl>
            <c:dLbl>
              <c:idx val="5"/>
              <c:numFmt formatCode="#,##0.0" sourceLinked="0"/>
              <c:spPr>
                <a:solidFill>
                  <a:schemeClr val="accent6">
                    <a:lumMod val="60000"/>
                    <a:lumOff val="40000"/>
                  </a:schemeClr>
                </a:solidFill>
                <a:ln w="6350" cap="flat" cmpd="sng" algn="ctr">
                  <a:solidFill>
                    <a:schemeClr val="accent2"/>
                  </a:solidFill>
                  <a:prstDash val="solid"/>
                  <a:miter lim="800000"/>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dk1"/>
                      </a:solidFill>
                      <a:latin typeface="+mn-lt"/>
                      <a:ea typeface="+mn-ea"/>
                      <a:cs typeface="+mn-cs"/>
                    </a:defRPr>
                  </a:pPr>
                  <a:endParaRPr lang="it-IT"/>
                </a:p>
              </c:txPr>
              <c:showLegendKey val="0"/>
              <c:showVal val="1"/>
              <c:showCatName val="0"/>
              <c:showSerName val="0"/>
              <c:showPercent val="0"/>
              <c:showBubbleSize val="0"/>
              <c:extLst>
                <c:ext xmlns:c16="http://schemas.microsoft.com/office/drawing/2014/chart" uri="{C3380CC4-5D6E-409C-BE32-E72D297353CC}">
                  <c16:uniqueId val="{00000005-37ED-4108-80FE-C48B140B5EC4}"/>
                </c:ext>
              </c:extLst>
            </c:dLbl>
            <c:numFmt formatCode="#,##0.0" sourceLinked="0"/>
            <c:spPr>
              <a:solidFill>
                <a:schemeClr val="accent6">
                  <a:lumMod val="60000"/>
                  <a:lumOff val="40000"/>
                </a:schemeClr>
              </a:soli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it-IT"/>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'[2]Tab.6.2'!$B$2:$G$2</c:f>
              <c:strCache>
                <c:ptCount val="6"/>
                <c:pt idx="0">
                  <c:v>A</c:v>
                </c:pt>
                <c:pt idx="1">
                  <c:v>B</c:v>
                </c:pt>
                <c:pt idx="2">
                  <c:v>C</c:v>
                </c:pt>
                <c:pt idx="3">
                  <c:v>D</c:v>
                </c:pt>
                <c:pt idx="4">
                  <c:v>E</c:v>
                </c:pt>
                <c:pt idx="5">
                  <c:v>F</c:v>
                </c:pt>
              </c:strCache>
            </c:strRef>
          </c:cat>
          <c:val>
            <c:numRef>
              <c:f>'[2]Tab.6.2'!$B$4:$G$4</c:f>
              <c:numCache>
                <c:formatCode>General</c:formatCode>
                <c:ptCount val="6"/>
                <c:pt idx="0">
                  <c:v>32.562099698397098</c:v>
                </c:pt>
                <c:pt idx="1">
                  <c:v>30.832966213697517</c:v>
                </c:pt>
                <c:pt idx="2">
                  <c:v>20.699617065979869</c:v>
                </c:pt>
                <c:pt idx="3">
                  <c:v>11.554949337490257</c:v>
                </c:pt>
                <c:pt idx="4">
                  <c:v>3.5395980887186962</c:v>
                </c:pt>
                <c:pt idx="5">
                  <c:v>0.81076959571656104</c:v>
                </c:pt>
              </c:numCache>
            </c:numRef>
          </c:val>
          <c:smooth val="0"/>
          <c:extLst>
            <c:ext xmlns:c16="http://schemas.microsoft.com/office/drawing/2014/chart" uri="{C3380CC4-5D6E-409C-BE32-E72D297353CC}">
              <c16:uniqueId val="{00000001-1CA9-A04D-AA3E-BBA74D944B79}"/>
            </c:ext>
          </c:extLst>
        </c:ser>
        <c:dLbls>
          <c:showLegendKey val="0"/>
          <c:showVal val="0"/>
          <c:showCatName val="0"/>
          <c:showSerName val="0"/>
          <c:showPercent val="0"/>
          <c:showBubbleSize val="0"/>
        </c:dLbls>
        <c:marker val="1"/>
        <c:smooth val="0"/>
        <c:axId val="97536640"/>
        <c:axId val="97535104"/>
      </c:lineChart>
      <c:catAx>
        <c:axId val="97523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it-IT"/>
          </a:p>
        </c:txPr>
        <c:crossAx val="97525120"/>
        <c:crossesAt val="0"/>
        <c:auto val="1"/>
        <c:lblAlgn val="ctr"/>
        <c:lblOffset val="100"/>
        <c:noMultiLvlLbl val="0"/>
      </c:catAx>
      <c:valAx>
        <c:axId val="97525120"/>
        <c:scaling>
          <c:orientation val="minMax"/>
          <c:max val="40000"/>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it-IT"/>
          </a:p>
        </c:txPr>
        <c:crossAx val="97523584"/>
        <c:crosses val="autoZero"/>
        <c:crossBetween val="between"/>
      </c:valAx>
      <c:valAx>
        <c:axId val="97535104"/>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it-IT"/>
          </a:p>
        </c:txPr>
        <c:crossAx val="97536640"/>
        <c:crosses val="max"/>
        <c:crossBetween val="between"/>
      </c:valAx>
      <c:catAx>
        <c:axId val="97536640"/>
        <c:scaling>
          <c:orientation val="minMax"/>
        </c:scaling>
        <c:delete val="1"/>
        <c:axPos val="b"/>
        <c:numFmt formatCode="General" sourceLinked="1"/>
        <c:majorTickMark val="out"/>
        <c:minorTickMark val="none"/>
        <c:tickLblPos val="none"/>
        <c:crossAx val="97535104"/>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0000000000001" l="0.70000000000000062" r="0.70000000000000062" t="0.750000000000001" header="0.30000000000000032" footer="0.30000000000000032"/>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chart" Target="../charts/chart7.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3.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2" Type="http://schemas.openxmlformats.org/officeDocument/2006/relationships/image" Target="../media/image6.png"/><Relationship Id="rId16" Type="http://schemas.openxmlformats.org/officeDocument/2006/relationships/image" Target="../media/image20.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5" Type="http://schemas.openxmlformats.org/officeDocument/2006/relationships/image" Target="../media/image1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14.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8.xml.rels><?xml version="1.0" encoding="UTF-8" standalone="yes"?>
<Relationships xmlns="http://schemas.openxmlformats.org/package/2006/relationships"><Relationship Id="rId1" Type="http://schemas.openxmlformats.org/officeDocument/2006/relationships/chart" Target="../charts/chart6.xml"/></Relationships>
</file>

<file path=xl/drawings/_rels/drawing9.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tif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5857875</xdr:colOff>
      <xdr:row>9</xdr:row>
      <xdr:rowOff>28575</xdr:rowOff>
    </xdr:to>
    <xdr:pic>
      <xdr:nvPicPr>
        <xdr:cNvPr id="2" name="Immagine 1" descr="testata ANVUR_VQR2.bmp">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857875" cy="1228725"/>
        </a:xfrm>
        <a:prstGeom prst="rect">
          <a:avLst/>
        </a:prstGeom>
        <a:noFill/>
        <a:ln>
          <a:noFill/>
        </a:ln>
      </xdr:spPr>
    </xdr:pic>
    <xdr:clientData/>
  </xdr:twoCellAnchor>
  <xdr:twoCellAnchor>
    <xdr:from>
      <xdr:col>0</xdr:col>
      <xdr:colOff>1190625</xdr:colOff>
      <xdr:row>23</xdr:row>
      <xdr:rowOff>0</xdr:rowOff>
    </xdr:from>
    <xdr:to>
      <xdr:col>0</xdr:col>
      <xdr:colOff>5172075</xdr:colOff>
      <xdr:row>23</xdr:row>
      <xdr:rowOff>0</xdr:rowOff>
    </xdr:to>
    <xdr:cxnSp macro="">
      <xdr:nvCxnSpPr>
        <xdr:cNvPr id="4" name="Connettore 1 3">
          <a:extLst>
            <a:ext uri="{FF2B5EF4-FFF2-40B4-BE49-F238E27FC236}">
              <a16:creationId xmlns:a16="http://schemas.microsoft.com/office/drawing/2014/main" id="{00000000-0008-0000-0000-000004000000}"/>
            </a:ext>
          </a:extLst>
        </xdr:cNvPr>
        <xdr:cNvCxnSpPr/>
      </xdr:nvCxnSpPr>
      <xdr:spPr>
        <a:xfrm>
          <a:off x="1190625" y="3600450"/>
          <a:ext cx="3981450"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60961</xdr:colOff>
      <xdr:row>3</xdr:row>
      <xdr:rowOff>19050</xdr:rowOff>
    </xdr:from>
    <xdr:to>
      <xdr:col>9</xdr:col>
      <xdr:colOff>133351</xdr:colOff>
      <xdr:row>32</xdr:row>
      <xdr:rowOff>104774</xdr:rowOff>
    </xdr:to>
    <xdr:graphicFrame macro="">
      <xdr:nvGraphicFramePr>
        <xdr:cNvPr id="2" name="Grafico 1">
          <a:extLst>
            <a:ext uri="{FF2B5EF4-FFF2-40B4-BE49-F238E27FC236}">
              <a16:creationId xmlns:a16="http://schemas.microsoft.com/office/drawing/2014/main" id="{00000000-0008-0000-1E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238126</xdr:colOff>
      <xdr:row>3</xdr:row>
      <xdr:rowOff>28575</xdr:rowOff>
    </xdr:from>
    <xdr:to>
      <xdr:col>20</xdr:col>
      <xdr:colOff>495301</xdr:colOff>
      <xdr:row>32</xdr:row>
      <xdr:rowOff>114300</xdr:rowOff>
    </xdr:to>
    <xdr:graphicFrame macro="">
      <xdr:nvGraphicFramePr>
        <xdr:cNvPr id="3" name="Grafico 2">
          <a:extLst>
            <a:ext uri="{FF2B5EF4-FFF2-40B4-BE49-F238E27FC236}">
              <a16:creationId xmlns:a16="http://schemas.microsoft.com/office/drawing/2014/main" id="{00000000-0008-0000-1E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1</xdr:row>
      <xdr:rowOff>133349</xdr:rowOff>
    </xdr:from>
    <xdr:to>
      <xdr:col>14</xdr:col>
      <xdr:colOff>9525</xdr:colOff>
      <xdr:row>34</xdr:row>
      <xdr:rowOff>104775</xdr:rowOff>
    </xdr:to>
    <xdr:graphicFrame macro="">
      <xdr:nvGraphicFramePr>
        <xdr:cNvPr id="2" name="Grafico 1">
          <a:extLst>
            <a:ext uri="{FF2B5EF4-FFF2-40B4-BE49-F238E27FC236}">
              <a16:creationId xmlns:a16="http://schemas.microsoft.com/office/drawing/2014/main" id="{00000000-0008-0000-2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0</xdr:col>
      <xdr:colOff>9521</xdr:colOff>
      <xdr:row>1</xdr:row>
      <xdr:rowOff>133349</xdr:rowOff>
    </xdr:from>
    <xdr:to>
      <xdr:col>19</xdr:col>
      <xdr:colOff>257174</xdr:colOff>
      <xdr:row>55</xdr:row>
      <xdr:rowOff>28575</xdr:rowOff>
    </xdr:to>
    <xdr:graphicFrame macro="">
      <xdr:nvGraphicFramePr>
        <xdr:cNvPr id="2" name="Grafico 1">
          <a:extLst>
            <a:ext uri="{FF2B5EF4-FFF2-40B4-BE49-F238E27FC236}">
              <a16:creationId xmlns:a16="http://schemas.microsoft.com/office/drawing/2014/main" id="{00000000-0008-0000-25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2</xdr:row>
      <xdr:rowOff>45720</xdr:rowOff>
    </xdr:from>
    <xdr:to>
      <xdr:col>6</xdr:col>
      <xdr:colOff>371854</xdr:colOff>
      <xdr:row>21</xdr:row>
      <xdr:rowOff>104580</xdr:rowOff>
    </xdr:to>
    <xdr:pic>
      <xdr:nvPicPr>
        <xdr:cNvPr id="2" name="Immagine 1">
          <a:extLst>
            <a:ext uri="{FF2B5EF4-FFF2-40B4-BE49-F238E27FC236}">
              <a16:creationId xmlns:a16="http://schemas.microsoft.com/office/drawing/2014/main" id="{00000000-0008-0000-3D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45720"/>
          <a:ext cx="3297934" cy="2520120"/>
        </a:xfrm>
        <a:prstGeom prst="rect">
          <a:avLst/>
        </a:prstGeom>
      </xdr:spPr>
    </xdr:pic>
    <xdr:clientData/>
  </xdr:twoCellAnchor>
  <xdr:twoCellAnchor editAs="oneCell">
    <xdr:from>
      <xdr:col>6</xdr:col>
      <xdr:colOff>424320</xdr:colOff>
      <xdr:row>2</xdr:row>
      <xdr:rowOff>43320</xdr:rowOff>
    </xdr:from>
    <xdr:to>
      <xdr:col>13</xdr:col>
      <xdr:colOff>308494</xdr:colOff>
      <xdr:row>21</xdr:row>
      <xdr:rowOff>102180</xdr:rowOff>
    </xdr:to>
    <xdr:pic>
      <xdr:nvPicPr>
        <xdr:cNvPr id="3" name="Immagine 2">
          <a:extLst>
            <a:ext uri="{FF2B5EF4-FFF2-40B4-BE49-F238E27FC236}">
              <a16:creationId xmlns:a16="http://schemas.microsoft.com/office/drawing/2014/main" id="{00000000-0008-0000-3D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350400" y="43320"/>
          <a:ext cx="3297934" cy="2520120"/>
        </a:xfrm>
        <a:prstGeom prst="rect">
          <a:avLst/>
        </a:prstGeom>
      </xdr:spPr>
    </xdr:pic>
    <xdr:clientData/>
  </xdr:twoCellAnchor>
  <xdr:twoCellAnchor editAs="oneCell">
    <xdr:from>
      <xdr:col>0</xdr:col>
      <xdr:colOff>0</xdr:colOff>
      <xdr:row>22</xdr:row>
      <xdr:rowOff>48540</xdr:rowOff>
    </xdr:from>
    <xdr:to>
      <xdr:col>6</xdr:col>
      <xdr:colOff>371854</xdr:colOff>
      <xdr:row>41</xdr:row>
      <xdr:rowOff>107400</xdr:rowOff>
    </xdr:to>
    <xdr:pic>
      <xdr:nvPicPr>
        <xdr:cNvPr id="4" name="Immagine 3">
          <a:extLst>
            <a:ext uri="{FF2B5EF4-FFF2-40B4-BE49-F238E27FC236}">
              <a16:creationId xmlns:a16="http://schemas.microsoft.com/office/drawing/2014/main" id="{00000000-0008-0000-3D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2639340"/>
          <a:ext cx="3297934" cy="2520120"/>
        </a:xfrm>
        <a:prstGeom prst="rect">
          <a:avLst/>
        </a:prstGeom>
      </xdr:spPr>
    </xdr:pic>
    <xdr:clientData/>
  </xdr:twoCellAnchor>
  <xdr:twoCellAnchor editAs="oneCell">
    <xdr:from>
      <xdr:col>6</xdr:col>
      <xdr:colOff>419520</xdr:colOff>
      <xdr:row>22</xdr:row>
      <xdr:rowOff>38520</xdr:rowOff>
    </xdr:from>
    <xdr:to>
      <xdr:col>13</xdr:col>
      <xdr:colOff>303694</xdr:colOff>
      <xdr:row>41</xdr:row>
      <xdr:rowOff>97380</xdr:rowOff>
    </xdr:to>
    <xdr:pic>
      <xdr:nvPicPr>
        <xdr:cNvPr id="5" name="Immagine 4">
          <a:extLst>
            <a:ext uri="{FF2B5EF4-FFF2-40B4-BE49-F238E27FC236}">
              <a16:creationId xmlns:a16="http://schemas.microsoft.com/office/drawing/2014/main" id="{00000000-0008-0000-3D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345600" y="2629320"/>
          <a:ext cx="3297934" cy="2520120"/>
        </a:xfrm>
        <a:prstGeom prst="rect">
          <a:avLst/>
        </a:prstGeom>
      </xdr:spPr>
    </xdr:pic>
    <xdr:clientData/>
  </xdr:twoCellAnchor>
  <xdr:twoCellAnchor editAs="oneCell">
    <xdr:from>
      <xdr:col>0</xdr:col>
      <xdr:colOff>0</xdr:colOff>
      <xdr:row>42</xdr:row>
      <xdr:rowOff>20880</xdr:rowOff>
    </xdr:from>
    <xdr:to>
      <xdr:col>6</xdr:col>
      <xdr:colOff>371854</xdr:colOff>
      <xdr:row>61</xdr:row>
      <xdr:rowOff>79740</xdr:rowOff>
    </xdr:to>
    <xdr:pic>
      <xdr:nvPicPr>
        <xdr:cNvPr id="6" name="Immagine 5">
          <a:extLst>
            <a:ext uri="{FF2B5EF4-FFF2-40B4-BE49-F238E27FC236}">
              <a16:creationId xmlns:a16="http://schemas.microsoft.com/office/drawing/2014/main" id="{00000000-0008-0000-3D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5202480"/>
          <a:ext cx="3297934" cy="2520120"/>
        </a:xfrm>
        <a:prstGeom prst="rect">
          <a:avLst/>
        </a:prstGeom>
      </xdr:spPr>
    </xdr:pic>
    <xdr:clientData/>
  </xdr:twoCellAnchor>
  <xdr:twoCellAnchor editAs="oneCell">
    <xdr:from>
      <xdr:col>6</xdr:col>
      <xdr:colOff>429960</xdr:colOff>
      <xdr:row>42</xdr:row>
      <xdr:rowOff>48960</xdr:rowOff>
    </xdr:from>
    <xdr:to>
      <xdr:col>13</xdr:col>
      <xdr:colOff>314134</xdr:colOff>
      <xdr:row>61</xdr:row>
      <xdr:rowOff>107820</xdr:rowOff>
    </xdr:to>
    <xdr:pic>
      <xdr:nvPicPr>
        <xdr:cNvPr id="7" name="Immagine 6">
          <a:extLst>
            <a:ext uri="{FF2B5EF4-FFF2-40B4-BE49-F238E27FC236}">
              <a16:creationId xmlns:a16="http://schemas.microsoft.com/office/drawing/2014/main" id="{00000000-0008-0000-3D00-000007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356040" y="5230560"/>
          <a:ext cx="3297934" cy="2520120"/>
        </a:xfrm>
        <a:prstGeom prst="rect">
          <a:avLst/>
        </a:prstGeom>
      </xdr:spPr>
    </xdr:pic>
    <xdr:clientData/>
  </xdr:twoCellAnchor>
  <xdr:twoCellAnchor editAs="oneCell">
    <xdr:from>
      <xdr:col>0</xdr:col>
      <xdr:colOff>840</xdr:colOff>
      <xdr:row>62</xdr:row>
      <xdr:rowOff>840</xdr:rowOff>
    </xdr:from>
    <xdr:to>
      <xdr:col>6</xdr:col>
      <xdr:colOff>372694</xdr:colOff>
      <xdr:row>81</xdr:row>
      <xdr:rowOff>59700</xdr:rowOff>
    </xdr:to>
    <xdr:pic>
      <xdr:nvPicPr>
        <xdr:cNvPr id="8" name="Immagine 7">
          <a:extLst>
            <a:ext uri="{FF2B5EF4-FFF2-40B4-BE49-F238E27FC236}">
              <a16:creationId xmlns:a16="http://schemas.microsoft.com/office/drawing/2014/main" id="{00000000-0008-0000-3D00-000008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40" y="7773240"/>
          <a:ext cx="3297934" cy="2520120"/>
        </a:xfrm>
        <a:prstGeom prst="rect">
          <a:avLst/>
        </a:prstGeom>
      </xdr:spPr>
    </xdr:pic>
    <xdr:clientData/>
  </xdr:twoCellAnchor>
  <xdr:twoCellAnchor editAs="oneCell">
    <xdr:from>
      <xdr:col>6</xdr:col>
      <xdr:colOff>434340</xdr:colOff>
      <xdr:row>62</xdr:row>
      <xdr:rowOff>0</xdr:rowOff>
    </xdr:from>
    <xdr:to>
      <xdr:col>13</xdr:col>
      <xdr:colOff>318514</xdr:colOff>
      <xdr:row>81</xdr:row>
      <xdr:rowOff>58860</xdr:rowOff>
    </xdr:to>
    <xdr:pic>
      <xdr:nvPicPr>
        <xdr:cNvPr id="18" name="Immagine 17">
          <a:extLst>
            <a:ext uri="{FF2B5EF4-FFF2-40B4-BE49-F238E27FC236}">
              <a16:creationId xmlns:a16="http://schemas.microsoft.com/office/drawing/2014/main" id="{00000000-0008-0000-3D00-000012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360420" y="7772400"/>
          <a:ext cx="3297934" cy="2520120"/>
        </a:xfrm>
        <a:prstGeom prst="rect">
          <a:avLst/>
        </a:prstGeom>
      </xdr:spPr>
    </xdr:pic>
    <xdr:clientData/>
  </xdr:twoCellAnchor>
  <xdr:twoCellAnchor editAs="oneCell">
    <xdr:from>
      <xdr:col>0</xdr:col>
      <xdr:colOff>38100</xdr:colOff>
      <xdr:row>88</xdr:row>
      <xdr:rowOff>114300</xdr:rowOff>
    </xdr:from>
    <xdr:to>
      <xdr:col>6</xdr:col>
      <xdr:colOff>409954</xdr:colOff>
      <xdr:row>108</xdr:row>
      <xdr:rowOff>39810</xdr:rowOff>
    </xdr:to>
    <xdr:pic>
      <xdr:nvPicPr>
        <xdr:cNvPr id="19" name="Immagine 18">
          <a:extLst>
            <a:ext uri="{FF2B5EF4-FFF2-40B4-BE49-F238E27FC236}">
              <a16:creationId xmlns:a16="http://schemas.microsoft.com/office/drawing/2014/main" id="{00000000-0008-0000-3D00-000013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8100" y="11887200"/>
          <a:ext cx="3572254" cy="2592510"/>
        </a:xfrm>
        <a:prstGeom prst="rect">
          <a:avLst/>
        </a:prstGeom>
      </xdr:spPr>
    </xdr:pic>
    <xdr:clientData/>
  </xdr:twoCellAnchor>
  <xdr:twoCellAnchor editAs="oneCell">
    <xdr:from>
      <xdr:col>6</xdr:col>
      <xdr:colOff>520065</xdr:colOff>
      <xdr:row>88</xdr:row>
      <xdr:rowOff>114300</xdr:rowOff>
    </xdr:from>
    <xdr:to>
      <xdr:col>13</xdr:col>
      <xdr:colOff>404239</xdr:colOff>
      <xdr:row>108</xdr:row>
      <xdr:rowOff>43620</xdr:rowOff>
    </xdr:to>
    <xdr:pic>
      <xdr:nvPicPr>
        <xdr:cNvPr id="20" name="Immagine 19">
          <a:extLst>
            <a:ext uri="{FF2B5EF4-FFF2-40B4-BE49-F238E27FC236}">
              <a16:creationId xmlns:a16="http://schemas.microsoft.com/office/drawing/2014/main" id="{00000000-0008-0000-3D00-000014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720465" y="11887200"/>
          <a:ext cx="3617974" cy="2596320"/>
        </a:xfrm>
        <a:prstGeom prst="rect">
          <a:avLst/>
        </a:prstGeom>
      </xdr:spPr>
    </xdr:pic>
    <xdr:clientData/>
  </xdr:twoCellAnchor>
  <xdr:twoCellAnchor editAs="oneCell">
    <xdr:from>
      <xdr:col>0</xdr:col>
      <xdr:colOff>0</xdr:colOff>
      <xdr:row>109</xdr:row>
      <xdr:rowOff>38100</xdr:rowOff>
    </xdr:from>
    <xdr:to>
      <xdr:col>6</xdr:col>
      <xdr:colOff>371854</xdr:colOff>
      <xdr:row>128</xdr:row>
      <xdr:rowOff>96960</xdr:rowOff>
    </xdr:to>
    <xdr:pic>
      <xdr:nvPicPr>
        <xdr:cNvPr id="21" name="Immagine 20">
          <a:extLst>
            <a:ext uri="{FF2B5EF4-FFF2-40B4-BE49-F238E27FC236}">
              <a16:creationId xmlns:a16="http://schemas.microsoft.com/office/drawing/2014/main" id="{00000000-0008-0000-3D00-000015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0" y="14611350"/>
          <a:ext cx="3572254" cy="2592510"/>
        </a:xfrm>
        <a:prstGeom prst="rect">
          <a:avLst/>
        </a:prstGeom>
      </xdr:spPr>
    </xdr:pic>
    <xdr:clientData/>
  </xdr:twoCellAnchor>
  <xdr:twoCellAnchor editAs="oneCell">
    <xdr:from>
      <xdr:col>6</xdr:col>
      <xdr:colOff>514350</xdr:colOff>
      <xdr:row>108</xdr:row>
      <xdr:rowOff>123825</xdr:rowOff>
    </xdr:from>
    <xdr:to>
      <xdr:col>13</xdr:col>
      <xdr:colOff>398524</xdr:colOff>
      <xdr:row>128</xdr:row>
      <xdr:rowOff>53145</xdr:rowOff>
    </xdr:to>
    <xdr:pic>
      <xdr:nvPicPr>
        <xdr:cNvPr id="22" name="Immagine 21">
          <a:extLst>
            <a:ext uri="{FF2B5EF4-FFF2-40B4-BE49-F238E27FC236}">
              <a16:creationId xmlns:a16="http://schemas.microsoft.com/office/drawing/2014/main" id="{00000000-0008-0000-3D00-000016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714750" y="14563725"/>
          <a:ext cx="3617974" cy="2596320"/>
        </a:xfrm>
        <a:prstGeom prst="rect">
          <a:avLst/>
        </a:prstGeom>
      </xdr:spPr>
    </xdr:pic>
    <xdr:clientData/>
  </xdr:twoCellAnchor>
  <xdr:twoCellAnchor editAs="oneCell">
    <xdr:from>
      <xdr:col>0</xdr:col>
      <xdr:colOff>0</xdr:colOff>
      <xdr:row>129</xdr:row>
      <xdr:rowOff>0</xdr:rowOff>
    </xdr:from>
    <xdr:to>
      <xdr:col>6</xdr:col>
      <xdr:colOff>371854</xdr:colOff>
      <xdr:row>148</xdr:row>
      <xdr:rowOff>58860</xdr:rowOff>
    </xdr:to>
    <xdr:pic>
      <xdr:nvPicPr>
        <xdr:cNvPr id="23" name="Immagine 22">
          <a:extLst>
            <a:ext uri="{FF2B5EF4-FFF2-40B4-BE49-F238E27FC236}">
              <a16:creationId xmlns:a16="http://schemas.microsoft.com/office/drawing/2014/main" id="{00000000-0008-0000-3D00-000017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0" y="17240250"/>
          <a:ext cx="3572254" cy="2592510"/>
        </a:xfrm>
        <a:prstGeom prst="rect">
          <a:avLst/>
        </a:prstGeom>
      </xdr:spPr>
    </xdr:pic>
    <xdr:clientData/>
  </xdr:twoCellAnchor>
  <xdr:twoCellAnchor editAs="oneCell">
    <xdr:from>
      <xdr:col>6</xdr:col>
      <xdr:colOff>529590</xdr:colOff>
      <xdr:row>128</xdr:row>
      <xdr:rowOff>99060</xdr:rowOff>
    </xdr:from>
    <xdr:to>
      <xdr:col>13</xdr:col>
      <xdr:colOff>413764</xdr:colOff>
      <xdr:row>148</xdr:row>
      <xdr:rowOff>24570</xdr:rowOff>
    </xdr:to>
    <xdr:pic>
      <xdr:nvPicPr>
        <xdr:cNvPr id="24" name="Immagine 23">
          <a:extLst>
            <a:ext uri="{FF2B5EF4-FFF2-40B4-BE49-F238E27FC236}">
              <a16:creationId xmlns:a16="http://schemas.microsoft.com/office/drawing/2014/main" id="{00000000-0008-0000-3D00-000018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729990" y="17205960"/>
          <a:ext cx="3617974" cy="2592510"/>
        </a:xfrm>
        <a:prstGeom prst="rect">
          <a:avLst/>
        </a:prstGeom>
      </xdr:spPr>
    </xdr:pic>
    <xdr:clientData/>
  </xdr:twoCellAnchor>
  <xdr:twoCellAnchor editAs="oneCell">
    <xdr:from>
      <xdr:col>0</xdr:col>
      <xdr:colOff>28575</xdr:colOff>
      <xdr:row>148</xdr:row>
      <xdr:rowOff>95250</xdr:rowOff>
    </xdr:from>
    <xdr:to>
      <xdr:col>6</xdr:col>
      <xdr:colOff>400429</xdr:colOff>
      <xdr:row>168</xdr:row>
      <xdr:rowOff>20760</xdr:rowOff>
    </xdr:to>
    <xdr:pic>
      <xdr:nvPicPr>
        <xdr:cNvPr id="25" name="Immagine 24">
          <a:extLst>
            <a:ext uri="{FF2B5EF4-FFF2-40B4-BE49-F238E27FC236}">
              <a16:creationId xmlns:a16="http://schemas.microsoft.com/office/drawing/2014/main" id="{00000000-0008-0000-3D00-000019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8575" y="19869150"/>
          <a:ext cx="3572254" cy="2592510"/>
        </a:xfrm>
        <a:prstGeom prst="rect">
          <a:avLst/>
        </a:prstGeom>
      </xdr:spPr>
    </xdr:pic>
    <xdr:clientData/>
  </xdr:twoCellAnchor>
  <xdr:twoCellAnchor editAs="oneCell">
    <xdr:from>
      <xdr:col>7</xdr:col>
      <xdr:colOff>0</xdr:colOff>
      <xdr:row>148</xdr:row>
      <xdr:rowOff>85725</xdr:rowOff>
    </xdr:from>
    <xdr:to>
      <xdr:col>13</xdr:col>
      <xdr:colOff>371854</xdr:colOff>
      <xdr:row>168</xdr:row>
      <xdr:rowOff>11235</xdr:rowOff>
    </xdr:to>
    <xdr:pic>
      <xdr:nvPicPr>
        <xdr:cNvPr id="26" name="Immagine 25">
          <a:extLst>
            <a:ext uri="{FF2B5EF4-FFF2-40B4-BE49-F238E27FC236}">
              <a16:creationId xmlns:a16="http://schemas.microsoft.com/office/drawing/2014/main" id="{00000000-0008-0000-3D00-00001A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733800" y="19859625"/>
          <a:ext cx="3572254" cy="259251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absoluteAnchor>
    <xdr:pos x="22860" y="388620"/>
    <xdr:ext cx="8785860" cy="6126480"/>
    <xdr:graphicFrame macro="">
      <xdr:nvGraphicFramePr>
        <xdr:cNvPr id="4" name="Grafico 3">
          <a:extLst>
            <a:ext uri="{FF2B5EF4-FFF2-40B4-BE49-F238E27FC236}">
              <a16:creationId xmlns:a16="http://schemas.microsoft.com/office/drawing/2014/main" id="{00000000-0008-0000-3F00-000002000000}"/>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wsDr>
</file>

<file path=xl/drawings/drawing2.xml><?xml version="1.0" encoding="utf-8"?>
<xdr:wsDr xmlns:xdr="http://schemas.openxmlformats.org/drawingml/2006/spreadsheetDrawing" xmlns:a="http://schemas.openxmlformats.org/drawingml/2006/main">
  <xdr:twoCellAnchor>
    <xdr:from>
      <xdr:col>0</xdr:col>
      <xdr:colOff>0</xdr:colOff>
      <xdr:row>1</xdr:row>
      <xdr:rowOff>116203</xdr:rowOff>
    </xdr:from>
    <xdr:to>
      <xdr:col>11</xdr:col>
      <xdr:colOff>238126</xdr:colOff>
      <xdr:row>191</xdr:row>
      <xdr:rowOff>57467</xdr:rowOff>
    </xdr:to>
    <xdr:grpSp>
      <xdr:nvGrpSpPr>
        <xdr:cNvPr id="2" name="Gruppo 1">
          <a:extLst>
            <a:ext uri="{FF2B5EF4-FFF2-40B4-BE49-F238E27FC236}">
              <a16:creationId xmlns:a16="http://schemas.microsoft.com/office/drawing/2014/main" id="{00000000-0008-0000-0500-000002000000}"/>
            </a:ext>
          </a:extLst>
        </xdr:cNvPr>
        <xdr:cNvGrpSpPr/>
      </xdr:nvGrpSpPr>
      <xdr:grpSpPr>
        <a:xfrm>
          <a:off x="0" y="287653"/>
          <a:ext cx="8943976" cy="24115714"/>
          <a:chOff x="4911910" y="286369"/>
          <a:chExt cx="8599071" cy="25005634"/>
        </a:xfrm>
      </xdr:grpSpPr>
      <xdr:graphicFrame macro="">
        <xdr:nvGraphicFramePr>
          <xdr:cNvPr id="3" name="Grafico 2">
            <a:extLst>
              <a:ext uri="{FF2B5EF4-FFF2-40B4-BE49-F238E27FC236}">
                <a16:creationId xmlns:a16="http://schemas.microsoft.com/office/drawing/2014/main" id="{00000000-0008-0000-0500-000003000000}"/>
              </a:ext>
            </a:extLst>
          </xdr:cNvPr>
          <xdr:cNvGraphicFramePr>
            <a:graphicFrameLocks/>
          </xdr:cNvGraphicFramePr>
        </xdr:nvGraphicFramePr>
        <xdr:xfrm>
          <a:off x="4911910" y="286369"/>
          <a:ext cx="8599071" cy="25005634"/>
        </xdr:xfrm>
        <a:graphic>
          <a:graphicData uri="http://schemas.openxmlformats.org/drawingml/2006/chart">
            <c:chart xmlns:c="http://schemas.openxmlformats.org/drawingml/2006/chart" xmlns:r="http://schemas.openxmlformats.org/officeDocument/2006/relationships" r:id="rId1"/>
          </a:graphicData>
        </a:graphic>
      </xdr:graphicFrame>
      <xdr:cxnSp macro="">
        <xdr:nvCxnSpPr>
          <xdr:cNvPr id="4" name="Connettore 1 3">
            <a:extLst>
              <a:ext uri="{FF2B5EF4-FFF2-40B4-BE49-F238E27FC236}">
                <a16:creationId xmlns:a16="http://schemas.microsoft.com/office/drawing/2014/main" id="{00000000-0008-0000-0500-000004000000}"/>
              </a:ext>
            </a:extLst>
          </xdr:cNvPr>
          <xdr:cNvCxnSpPr/>
        </xdr:nvCxnSpPr>
        <xdr:spPr>
          <a:xfrm flipH="1" flipV="1">
            <a:off x="12274683" y="798596"/>
            <a:ext cx="245205" cy="24201521"/>
          </a:xfrm>
          <a:prstGeom prst="line">
            <a:avLst/>
          </a:prstGeom>
          <a:ln w="19050"/>
        </xdr:spPr>
        <xdr:style>
          <a:lnRef idx="1">
            <a:schemeClr val="accent1"/>
          </a:lnRef>
          <a:fillRef idx="0">
            <a:schemeClr val="accent1"/>
          </a:fillRef>
          <a:effectRef idx="0">
            <a:schemeClr val="accent1"/>
          </a:effectRef>
          <a:fontRef idx="minor">
            <a:schemeClr val="tx1"/>
          </a:fontRef>
        </xdr:style>
      </xdr:cxnSp>
      <xdr:cxnSp macro="">
        <xdr:nvCxnSpPr>
          <xdr:cNvPr id="5" name="Connettore 1 4">
            <a:extLst>
              <a:ext uri="{FF2B5EF4-FFF2-40B4-BE49-F238E27FC236}">
                <a16:creationId xmlns:a16="http://schemas.microsoft.com/office/drawing/2014/main" id="{00000000-0008-0000-0500-000005000000}"/>
              </a:ext>
            </a:extLst>
          </xdr:cNvPr>
          <xdr:cNvCxnSpPr/>
        </xdr:nvCxnSpPr>
        <xdr:spPr>
          <a:xfrm flipH="1" flipV="1">
            <a:off x="12066224" y="798596"/>
            <a:ext cx="245108" cy="24191997"/>
          </a:xfrm>
          <a:prstGeom prst="line">
            <a:avLst/>
          </a:prstGeom>
          <a:ln w="19050">
            <a:solidFill>
              <a:schemeClr val="accent2"/>
            </a:solidFill>
          </a:ln>
        </xdr:spPr>
        <xdr:style>
          <a:lnRef idx="1">
            <a:schemeClr val="accent1"/>
          </a:lnRef>
          <a:fillRef idx="0">
            <a:schemeClr val="accent1"/>
          </a:fillRef>
          <a:effectRef idx="0">
            <a:schemeClr val="accent1"/>
          </a:effectRef>
          <a:fontRef idx="minor">
            <a:schemeClr val="tx1"/>
          </a:fontRef>
        </xdr:style>
      </xdr:cxnSp>
      <xdr:sp macro="" textlink="">
        <xdr:nvSpPr>
          <xdr:cNvPr id="6" name="CasellaDiTesto 5">
            <a:extLst>
              <a:ext uri="{FF2B5EF4-FFF2-40B4-BE49-F238E27FC236}">
                <a16:creationId xmlns:a16="http://schemas.microsoft.com/office/drawing/2014/main" id="{00000000-0008-0000-0500-000006000000}"/>
              </a:ext>
            </a:extLst>
          </xdr:cNvPr>
          <xdr:cNvSpPr txBox="1"/>
        </xdr:nvSpPr>
        <xdr:spPr>
          <a:xfrm>
            <a:off x="11140525" y="537339"/>
            <a:ext cx="929085" cy="230605"/>
          </a:xfrm>
          <a:prstGeom prst="rect">
            <a:avLst/>
          </a:prstGeom>
          <a:noFill/>
          <a:ln w="12700" cmpd="sng">
            <a:solidFill>
              <a:schemeClr val="accent2"/>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it-IT" sz="1000" b="1"/>
              <a:t>VQR2: 93,8%</a:t>
            </a:r>
          </a:p>
        </xdr:txBody>
      </xdr:sp>
      <xdr:sp macro="" textlink="">
        <xdr:nvSpPr>
          <xdr:cNvPr id="7" name="CasellaDiTesto 6">
            <a:extLst>
              <a:ext uri="{FF2B5EF4-FFF2-40B4-BE49-F238E27FC236}">
                <a16:creationId xmlns:a16="http://schemas.microsoft.com/office/drawing/2014/main" id="{00000000-0008-0000-0500-000007000000}"/>
              </a:ext>
            </a:extLst>
          </xdr:cNvPr>
          <xdr:cNvSpPr txBox="1"/>
        </xdr:nvSpPr>
        <xdr:spPr>
          <a:xfrm>
            <a:off x="12271959" y="537339"/>
            <a:ext cx="928583" cy="230605"/>
          </a:xfrm>
          <a:prstGeom prst="rect">
            <a:avLst/>
          </a:prstGeom>
          <a:noFill/>
          <a:ln w="12700" cmpd="sng">
            <a:solidFill>
              <a:schemeClr val="accent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it-IT" sz="1000" b="1"/>
              <a:t>VQR1: 95,3%</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22860</xdr:colOff>
      <xdr:row>2</xdr:row>
      <xdr:rowOff>0</xdr:rowOff>
    </xdr:from>
    <xdr:to>
      <xdr:col>13</xdr:col>
      <xdr:colOff>52694</xdr:colOff>
      <xdr:row>38</xdr:row>
      <xdr:rowOff>66676</xdr:rowOff>
    </xdr:to>
    <xdr:graphicFrame macro="">
      <xdr:nvGraphicFramePr>
        <xdr:cNvPr id="3" name="Grafico 2">
          <a:extLst>
            <a:ext uri="{FF2B5EF4-FFF2-40B4-BE49-F238E27FC236}">
              <a16:creationId xmlns:a16="http://schemas.microsoft.com/office/drawing/2014/main" id="{00000000-0008-0000-06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250838</xdr:colOff>
      <xdr:row>4</xdr:row>
      <xdr:rowOff>115496</xdr:rowOff>
    </xdr:from>
    <xdr:to>
      <xdr:col>10</xdr:col>
      <xdr:colOff>250838</xdr:colOff>
      <xdr:row>36</xdr:row>
      <xdr:rowOff>12848</xdr:rowOff>
    </xdr:to>
    <xdr:cxnSp macro="">
      <xdr:nvCxnSpPr>
        <xdr:cNvPr id="4" name="Connettore 1 3">
          <a:extLst>
            <a:ext uri="{FF2B5EF4-FFF2-40B4-BE49-F238E27FC236}">
              <a16:creationId xmlns:a16="http://schemas.microsoft.com/office/drawing/2014/main" id="{00000000-0008-0000-0600-000004000000}"/>
            </a:ext>
          </a:extLst>
        </xdr:cNvPr>
        <xdr:cNvCxnSpPr/>
      </xdr:nvCxnSpPr>
      <xdr:spPr>
        <a:xfrm>
          <a:off x="7169798" y="679376"/>
          <a:ext cx="0" cy="4042632"/>
        </a:xfrm>
        <a:prstGeom prst="line">
          <a:avLst/>
        </a:prstGeom>
        <a:ln w="19050">
          <a:solidFill>
            <a:schemeClr val="accent2"/>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61615</xdr:colOff>
      <xdr:row>4</xdr:row>
      <xdr:rowOff>115496</xdr:rowOff>
    </xdr:from>
    <xdr:to>
      <xdr:col>10</xdr:col>
      <xdr:colOff>61615</xdr:colOff>
      <xdr:row>36</xdr:row>
      <xdr:rowOff>12848</xdr:rowOff>
    </xdr:to>
    <xdr:cxnSp macro="">
      <xdr:nvCxnSpPr>
        <xdr:cNvPr id="5" name="Connettore 1 4">
          <a:extLst>
            <a:ext uri="{FF2B5EF4-FFF2-40B4-BE49-F238E27FC236}">
              <a16:creationId xmlns:a16="http://schemas.microsoft.com/office/drawing/2014/main" id="{00000000-0008-0000-0600-000005000000}"/>
            </a:ext>
          </a:extLst>
        </xdr:cNvPr>
        <xdr:cNvCxnSpPr/>
      </xdr:nvCxnSpPr>
      <xdr:spPr>
        <a:xfrm>
          <a:off x="6980575" y="679376"/>
          <a:ext cx="0" cy="4042632"/>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53754</xdr:colOff>
      <xdr:row>4</xdr:row>
      <xdr:rowOff>7920</xdr:rowOff>
    </xdr:from>
    <xdr:to>
      <xdr:col>10</xdr:col>
      <xdr:colOff>30809</xdr:colOff>
      <xdr:row>5</xdr:row>
      <xdr:rowOff>100723</xdr:rowOff>
    </xdr:to>
    <xdr:sp macro="" textlink="">
      <xdr:nvSpPr>
        <xdr:cNvPr id="6" name="CasellaDiTesto 5">
          <a:extLst>
            <a:ext uri="{FF2B5EF4-FFF2-40B4-BE49-F238E27FC236}">
              <a16:creationId xmlns:a16="http://schemas.microsoft.com/office/drawing/2014/main" id="{00000000-0008-0000-0600-000006000000}"/>
            </a:ext>
          </a:extLst>
        </xdr:cNvPr>
        <xdr:cNvSpPr txBox="1"/>
      </xdr:nvSpPr>
      <xdr:spPr>
        <a:xfrm>
          <a:off x="6043074" y="571800"/>
          <a:ext cx="906695" cy="222343"/>
        </a:xfrm>
        <a:prstGeom prst="rect">
          <a:avLst/>
        </a:prstGeom>
        <a:noFill/>
        <a:ln w="12700" cmpd="sng">
          <a:solidFill>
            <a:schemeClr val="accent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it-IT" sz="1000" b="1"/>
            <a:t>VQR1: 92,7%</a:t>
          </a:r>
        </a:p>
      </xdr:txBody>
    </xdr:sp>
    <xdr:clientData/>
  </xdr:twoCellAnchor>
</xdr:wsDr>
</file>

<file path=xl/drawings/drawing4.xml><?xml version="1.0" encoding="utf-8"?>
<c:userShapes xmlns:c="http://schemas.openxmlformats.org/drawingml/2006/chart">
  <cdr:relSizeAnchor xmlns:cdr="http://schemas.openxmlformats.org/drawingml/2006/chartDrawing">
    <cdr:from>
      <cdr:x>0.86256</cdr:x>
      <cdr:y>0.05619</cdr:y>
    </cdr:from>
    <cdr:to>
      <cdr:x>0.97185</cdr:x>
      <cdr:y>0.10297</cdr:y>
    </cdr:to>
    <cdr:sp macro="" textlink="">
      <cdr:nvSpPr>
        <cdr:cNvPr id="2" name="CasellaDiTesto 9"/>
        <cdr:cNvSpPr txBox="1"/>
      </cdr:nvSpPr>
      <cdr:spPr>
        <a:xfrm xmlns:a="http://schemas.openxmlformats.org/drawingml/2006/main">
          <a:off x="7314890" y="305608"/>
          <a:ext cx="926805" cy="254426"/>
        </a:xfrm>
        <a:prstGeom xmlns:a="http://schemas.openxmlformats.org/drawingml/2006/main" prst="rect">
          <a:avLst/>
        </a:prstGeom>
        <a:noFill xmlns:a="http://schemas.openxmlformats.org/drawingml/2006/main"/>
        <a:ln xmlns:a="http://schemas.openxmlformats.org/drawingml/2006/main" w="12700" cmpd="sng">
          <a:solidFill>
            <a:schemeClr val="accent2"/>
          </a:solid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ct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algn="r"/>
          <a:r>
            <a:rPr lang="it-IT" sz="1000" b="1"/>
            <a:t>VQR2: 95,4%</a:t>
          </a:r>
        </a:p>
      </cdr:txBody>
    </cdr:sp>
  </cdr:relSizeAnchor>
</c:userShapes>
</file>

<file path=xl/drawings/drawing5.xml><?xml version="1.0" encoding="utf-8"?>
<xdr:wsDr xmlns:xdr="http://schemas.openxmlformats.org/drawingml/2006/spreadsheetDrawing" xmlns:a="http://schemas.openxmlformats.org/drawingml/2006/main">
  <xdr:absoluteAnchor>
    <xdr:pos x="0" y="320040"/>
    <xdr:ext cx="9281160" cy="6088380"/>
    <xdr:graphicFrame macro="">
      <xdr:nvGraphicFramePr>
        <xdr:cNvPr id="2" name="Grafico 1">
          <a:extLst>
            <a:ext uri="{FF2B5EF4-FFF2-40B4-BE49-F238E27FC236}">
              <a16:creationId xmlns:a16="http://schemas.microsoft.com/office/drawing/2014/main" id="{00000000-0008-0000-0A00-000002000000}"/>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wsDr>
</file>

<file path=xl/drawings/drawing6.xml><?xml version="1.0" encoding="utf-8"?>
<xdr:wsDr xmlns:xdr="http://schemas.openxmlformats.org/drawingml/2006/spreadsheetDrawing" xmlns:a="http://schemas.openxmlformats.org/drawingml/2006/main">
  <xdr:twoCellAnchor>
    <xdr:from>
      <xdr:col>0</xdr:col>
      <xdr:colOff>0</xdr:colOff>
      <xdr:row>2</xdr:row>
      <xdr:rowOff>0</xdr:rowOff>
    </xdr:from>
    <xdr:to>
      <xdr:col>12</xdr:col>
      <xdr:colOff>270511</xdr:colOff>
      <xdr:row>33</xdr:row>
      <xdr:rowOff>110491</xdr:rowOff>
    </xdr:to>
    <xdr:graphicFrame macro="">
      <xdr:nvGraphicFramePr>
        <xdr:cNvPr id="3" name="Grafico 2">
          <a:extLst>
            <a:ext uri="{FF2B5EF4-FFF2-40B4-BE49-F238E27FC236}">
              <a16:creationId xmlns:a16="http://schemas.microsoft.com/office/drawing/2014/main" id="{00000000-0008-0000-0F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45720</xdr:colOff>
      <xdr:row>1</xdr:row>
      <xdr:rowOff>144780</xdr:rowOff>
    </xdr:from>
    <xdr:to>
      <xdr:col>12</xdr:col>
      <xdr:colOff>373380</xdr:colOff>
      <xdr:row>40</xdr:row>
      <xdr:rowOff>20955</xdr:rowOff>
    </xdr:to>
    <xdr:graphicFrame macro="">
      <xdr:nvGraphicFramePr>
        <xdr:cNvPr id="2" name="Grafico 1">
          <a:extLst>
            <a:ext uri="{FF2B5EF4-FFF2-40B4-BE49-F238E27FC236}">
              <a16:creationId xmlns:a16="http://schemas.microsoft.com/office/drawing/2014/main" id="{00000000-0008-0000-1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1</xdr:row>
      <xdr:rowOff>142875</xdr:rowOff>
    </xdr:from>
    <xdr:to>
      <xdr:col>13</xdr:col>
      <xdr:colOff>152401</xdr:colOff>
      <xdr:row>31</xdr:row>
      <xdr:rowOff>104775</xdr:rowOff>
    </xdr:to>
    <xdr:graphicFrame macro="">
      <xdr:nvGraphicFramePr>
        <xdr:cNvPr id="2" name="Grafico 1">
          <a:extLst>
            <a:ext uri="{FF2B5EF4-FFF2-40B4-BE49-F238E27FC236}">
              <a16:creationId xmlns:a16="http://schemas.microsoft.com/office/drawing/2014/main" id="{00000000-0008-0000-15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295275</xdr:colOff>
      <xdr:row>57</xdr:row>
      <xdr:rowOff>19049</xdr:rowOff>
    </xdr:from>
    <xdr:to>
      <xdr:col>9</xdr:col>
      <xdr:colOff>70472</xdr:colOff>
      <xdr:row>88</xdr:row>
      <xdr:rowOff>85724</xdr:rowOff>
    </xdr:to>
    <xdr:pic>
      <xdr:nvPicPr>
        <xdr:cNvPr id="2" name="Immagine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 y="7734299"/>
          <a:ext cx="4232897" cy="4238625"/>
        </a:xfrm>
        <a:prstGeom prst="rect">
          <a:avLst/>
        </a:prstGeom>
      </xdr:spPr>
    </xdr:pic>
    <xdr:clientData/>
  </xdr:twoCellAnchor>
  <xdr:twoCellAnchor editAs="oneCell">
    <xdr:from>
      <xdr:col>0</xdr:col>
      <xdr:colOff>0</xdr:colOff>
      <xdr:row>2</xdr:row>
      <xdr:rowOff>47626</xdr:rowOff>
    </xdr:from>
    <xdr:to>
      <xdr:col>10</xdr:col>
      <xdr:colOff>171449</xdr:colOff>
      <xdr:row>40</xdr:row>
      <xdr:rowOff>130668</xdr:rowOff>
    </xdr:to>
    <xdr:pic>
      <xdr:nvPicPr>
        <xdr:cNvPr id="3" name="Immagine 2">
          <a:extLst>
            <a:ext uri="{FF2B5EF4-FFF2-40B4-BE49-F238E27FC236}">
              <a16:creationId xmlns:a16="http://schemas.microsoft.com/office/drawing/2014/main" id="{00000000-0008-0000-17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52426"/>
          <a:ext cx="5124449" cy="5150342"/>
        </a:xfrm>
        <a:prstGeom prst="rect">
          <a:avLst/>
        </a:prstGeom>
      </xdr:spPr>
    </xdr:pic>
    <xdr:clientData/>
  </xdr:twoCellAnchor>
  <xdr:twoCellAnchor editAs="oneCell">
    <xdr:from>
      <xdr:col>11</xdr:col>
      <xdr:colOff>29764</xdr:colOff>
      <xdr:row>2</xdr:row>
      <xdr:rowOff>38101</xdr:rowOff>
    </xdr:from>
    <xdr:to>
      <xdr:col>21</xdr:col>
      <xdr:colOff>232315</xdr:colOff>
      <xdr:row>41</xdr:row>
      <xdr:rowOff>19051</xdr:rowOff>
    </xdr:to>
    <xdr:pic>
      <xdr:nvPicPr>
        <xdr:cNvPr id="4" name="Immagine 3">
          <a:extLst>
            <a:ext uri="{FF2B5EF4-FFF2-40B4-BE49-F238E27FC236}">
              <a16:creationId xmlns:a16="http://schemas.microsoft.com/office/drawing/2014/main" id="{00000000-0008-0000-17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78064" y="342901"/>
          <a:ext cx="5155551" cy="5181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Utente/hubiC/WDR_ANVUR/VQR/Rapporto_VQR/File_csv_xlsx/Tab_2_15_Fig_2_5_proposte.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Utente/hubiC/WDR_ANVUR/VQR/Rapporto_VQR/File_csv_xlsx/Tab6_2.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Utente/hubiC/WDR_ANVUR/VQR/Rapporto_VQR/File_csv_xlsx/Tab6_3.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Administrator/Downloads/Rapporto/TEMP_EXCEL/Tabelle_rapporto.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ab.2.15"/>
      <sheetName val="Fig.2.5"/>
      <sheetName val="Tab.2.16"/>
      <sheetName val="Fig.2.6"/>
      <sheetName val="Fig. 2.6 modificata"/>
    </sheetNames>
    <sheetDataSet>
      <sheetData sheetId="0"/>
      <sheetData sheetId="1">
        <row r="34">
          <cell r="B34" t="str">
            <v>1 autore</v>
          </cell>
          <cell r="C34" t="str">
            <v>2 autori</v>
          </cell>
          <cell r="D34" t="str">
            <v>3 autori</v>
          </cell>
          <cell r="E34" t="str">
            <v>4 autori</v>
          </cell>
          <cell r="F34" t="str">
            <v>5-10 autori</v>
          </cell>
          <cell r="G34" t="str">
            <v>11-100 autori</v>
          </cell>
          <cell r="H34" t="str">
            <v>oltre 100 autori</v>
          </cell>
        </row>
        <row r="35">
          <cell r="A35" t="str">
            <v>1</v>
          </cell>
          <cell r="B35">
            <v>9.8812273177169256</v>
          </cell>
          <cell r="C35">
            <v>30.419003629165292</v>
          </cell>
          <cell r="D35">
            <v>31.540745628505444</v>
          </cell>
          <cell r="E35">
            <v>16.859122401847575</v>
          </cell>
          <cell r="F35">
            <v>10.524579346750247</v>
          </cell>
          <cell r="G35">
            <v>0.70933685252391954</v>
          </cell>
          <cell r="H35">
            <v>6.5984823490597158E-2</v>
          </cell>
        </row>
        <row r="36">
          <cell r="A36" t="str">
            <v>2</v>
          </cell>
          <cell r="B36">
            <v>2.2667170381564032</v>
          </cell>
          <cell r="C36">
            <v>7.0268228182848507</v>
          </cell>
          <cell r="D36">
            <v>8.7079712882508495</v>
          </cell>
          <cell r="E36">
            <v>8.4057423498299961</v>
          </cell>
          <cell r="F36">
            <v>29.325651681148468</v>
          </cell>
          <cell r="G36">
            <v>21.505477899508879</v>
          </cell>
          <cell r="H36">
            <v>22.761616924820551</v>
          </cell>
        </row>
        <row r="37">
          <cell r="A37" t="str">
            <v>3</v>
          </cell>
          <cell r="B37">
            <v>1.3049151805132666</v>
          </cell>
          <cell r="C37">
            <v>6.1620994635348705</v>
          </cell>
          <cell r="D37">
            <v>8.684935479193852</v>
          </cell>
          <cell r="E37">
            <v>12.498187617804843</v>
          </cell>
          <cell r="F37">
            <v>58.851674641148321</v>
          </cell>
          <cell r="G37">
            <v>12.498187617804843</v>
          </cell>
          <cell r="H37">
            <v>0</v>
          </cell>
        </row>
        <row r="38">
          <cell r="A38" t="str">
            <v>4</v>
          </cell>
          <cell r="B38">
            <v>3.1151241534988712</v>
          </cell>
          <cell r="C38">
            <v>13.115124153498872</v>
          </cell>
          <cell r="D38">
            <v>14.672686230248308</v>
          </cell>
          <cell r="E38">
            <v>16.907449209932281</v>
          </cell>
          <cell r="F38">
            <v>44.266365688487582</v>
          </cell>
          <cell r="G38">
            <v>7.9006772009029351</v>
          </cell>
          <cell r="H38">
            <v>2.2573363431151239E-2</v>
          </cell>
        </row>
        <row r="39">
          <cell r="A39" t="str">
            <v>5</v>
          </cell>
          <cell r="B39">
            <v>1.5474239941744037</v>
          </cell>
          <cell r="C39">
            <v>6.2079009648643728</v>
          </cell>
          <cell r="D39">
            <v>7.4367376661205169</v>
          </cell>
          <cell r="E39">
            <v>9.4847988348807579</v>
          </cell>
          <cell r="F39">
            <v>52.69433824868014</v>
          </cell>
          <cell r="G39">
            <v>22.146368104860731</v>
          </cell>
          <cell r="H39">
            <v>0.48243218641907881</v>
          </cell>
        </row>
        <row r="40">
          <cell r="A40" t="str">
            <v>6</v>
          </cell>
          <cell r="B40">
            <v>1.9049901156173246</v>
          </cell>
          <cell r="C40">
            <v>3.1210687114359312</v>
          </cell>
          <cell r="D40">
            <v>3.5883304379081049</v>
          </cell>
          <cell r="E40">
            <v>5.8647337207212598</v>
          </cell>
          <cell r="F40">
            <v>49.9370993829749</v>
          </cell>
          <cell r="G40">
            <v>34.673216318217214</v>
          </cell>
          <cell r="H40">
            <v>0.91056131312526201</v>
          </cell>
        </row>
        <row r="41">
          <cell r="A41" t="str">
            <v>7</v>
          </cell>
          <cell r="B41">
            <v>3.9915130619281265</v>
          </cell>
          <cell r="C41">
            <v>8.3675905052380308</v>
          </cell>
          <cell r="D41">
            <v>10.940193608274765</v>
          </cell>
          <cell r="E41">
            <v>14.136056225964728</v>
          </cell>
          <cell r="F41">
            <v>54.276621137780133</v>
          </cell>
          <cell r="G41">
            <v>8.1819387349157928</v>
          </cell>
          <cell r="H41">
            <v>0.10608672589842195</v>
          </cell>
        </row>
        <row r="42">
          <cell r="A42" t="str">
            <v>8a</v>
          </cell>
          <cell r="B42">
            <v>64.612268518518519</v>
          </cell>
          <cell r="C42">
            <v>18.663194444444446</v>
          </cell>
          <cell r="D42">
            <v>9.0567129629629637</v>
          </cell>
          <cell r="E42">
            <v>4.1956018518518521</v>
          </cell>
          <cell r="F42">
            <v>3.0960648148148149</v>
          </cell>
          <cell r="G42">
            <v>0.37615740740740738</v>
          </cell>
          <cell r="H42">
            <v>0</v>
          </cell>
        </row>
        <row r="43">
          <cell r="A43" t="str">
            <v>8b</v>
          </cell>
          <cell r="B43">
            <v>6.0028248587570623</v>
          </cell>
          <cell r="C43">
            <v>20.162429378531073</v>
          </cell>
          <cell r="D43">
            <v>30.649717514124291</v>
          </cell>
          <cell r="E43">
            <v>22.422316384180789</v>
          </cell>
          <cell r="F43">
            <v>19.350282485875706</v>
          </cell>
          <cell r="G43">
            <v>1.3771186440677965</v>
          </cell>
          <cell r="H43">
            <v>3.5310734463276837E-2</v>
          </cell>
        </row>
        <row r="44">
          <cell r="A44" t="str">
            <v>9</v>
          </cell>
          <cell r="B44">
            <v>4.773434797647873</v>
          </cell>
          <cell r="C44">
            <v>14.164648910411623</v>
          </cell>
          <cell r="D44">
            <v>24.109304738844688</v>
          </cell>
          <cell r="E44">
            <v>22.570044967139399</v>
          </cell>
          <cell r="F44">
            <v>31.312694569353166</v>
          </cell>
          <cell r="G44">
            <v>2.7585610515392598</v>
          </cell>
          <cell r="H44">
            <v>0.3113109650639917</v>
          </cell>
        </row>
        <row r="45">
          <cell r="A45" t="str">
            <v>10</v>
          </cell>
          <cell r="B45">
            <v>89.009606587374208</v>
          </cell>
          <cell r="C45">
            <v>7.8568161024702654</v>
          </cell>
          <cell r="D45">
            <v>1.555352241537054</v>
          </cell>
          <cell r="E45">
            <v>0.65187557182067701</v>
          </cell>
          <cell r="F45">
            <v>0.76623970722781332</v>
          </cell>
          <cell r="G45">
            <v>0.16010978956999083</v>
          </cell>
          <cell r="H45">
            <v>0</v>
          </cell>
        </row>
        <row r="46">
          <cell r="A46" t="str">
            <v>11a</v>
          </cell>
          <cell r="B46">
            <v>81.953290870488331</v>
          </cell>
          <cell r="C46">
            <v>9.521476400457292</v>
          </cell>
          <cell r="D46">
            <v>2.9887310142087213</v>
          </cell>
          <cell r="E46">
            <v>1.4535358484403069</v>
          </cell>
          <cell r="F46">
            <v>3.446023191246121</v>
          </cell>
          <cell r="G46">
            <v>0.63694267515923575</v>
          </cell>
          <cell r="H46">
            <v>0</v>
          </cell>
        </row>
        <row r="47">
          <cell r="A47" t="str">
            <v>11b</v>
          </cell>
          <cell r="B47">
            <v>8.743409490333919</v>
          </cell>
          <cell r="C47">
            <v>16.608084358523726</v>
          </cell>
          <cell r="D47">
            <v>20.254833040421794</v>
          </cell>
          <cell r="E47">
            <v>17.135325131810195</v>
          </cell>
          <cell r="F47">
            <v>32.513181019332158</v>
          </cell>
          <cell r="G47">
            <v>4.7451669595782073</v>
          </cell>
          <cell r="H47">
            <v>0</v>
          </cell>
        </row>
        <row r="48">
          <cell r="A48" t="str">
            <v>12</v>
          </cell>
          <cell r="B48">
            <v>95.157869934024504</v>
          </cell>
          <cell r="C48">
            <v>3.5933081998114984</v>
          </cell>
          <cell r="D48">
            <v>0.61262959472196044</v>
          </cell>
          <cell r="E48">
            <v>0.20028275212064092</v>
          </cell>
          <cell r="F48">
            <v>0.25918944392082943</v>
          </cell>
          <cell r="G48">
            <v>0.1767200754005655</v>
          </cell>
          <cell r="H48">
            <v>0</v>
          </cell>
        </row>
        <row r="49">
          <cell r="A49" t="str">
            <v>13</v>
          </cell>
          <cell r="B49">
            <v>25.617173524150267</v>
          </cell>
          <cell r="C49">
            <v>33.893858079904589</v>
          </cell>
          <cell r="D49">
            <v>27.394156231365535</v>
          </cell>
          <cell r="E49">
            <v>8.658318425760287</v>
          </cell>
          <cell r="F49">
            <v>3.9236732259988076</v>
          </cell>
          <cell r="G49">
            <v>0.50089445438282654</v>
          </cell>
          <cell r="H49">
            <v>1.1926058437686345E-2</v>
          </cell>
        </row>
        <row r="50">
          <cell r="A50" t="str">
            <v>14</v>
          </cell>
          <cell r="B50">
            <v>75.63110063951531</v>
          </cell>
          <cell r="C50">
            <v>17.502524402558063</v>
          </cell>
          <cell r="D50">
            <v>4.7458768091551669</v>
          </cell>
          <cell r="E50">
            <v>1.0770784247728038</v>
          </cell>
          <cell r="F50">
            <v>0.74049141703130261</v>
          </cell>
          <cell r="G50">
            <v>0.30292830696735107</v>
          </cell>
          <cell r="H50">
            <v>0</v>
          </cell>
        </row>
        <row r="51">
          <cell r="A51" t="str">
            <v>Totale</v>
          </cell>
          <cell r="B51">
            <v>25.65573214951371</v>
          </cell>
          <cell r="C51">
            <v>11.519366972787964</v>
          </cell>
          <cell r="D51">
            <v>11.490562201362296</v>
          </cell>
          <cell r="E51">
            <v>9.5826696939916634</v>
          </cell>
          <cell r="F51">
            <v>28.506557321495134</v>
          </cell>
          <cell r="G51">
            <v>10.986478701413128</v>
          </cell>
          <cell r="H51">
            <v>2.2586329594361043</v>
          </cell>
        </row>
      </sheetData>
      <sheetData sheetId="2"/>
      <sheetData sheetId="3"/>
      <sheetData sheetId="4"/>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ab.6.2"/>
      <sheetName val="Sheet1"/>
    </sheetNames>
    <sheetDataSet>
      <sheetData sheetId="0">
        <row r="2">
          <cell r="B2" t="str">
            <v>A</v>
          </cell>
          <cell r="C2" t="str">
            <v>B</v>
          </cell>
          <cell r="D2" t="str">
            <v>C</v>
          </cell>
          <cell r="E2" t="str">
            <v>D</v>
          </cell>
          <cell r="F2" t="str">
            <v>E</v>
          </cell>
          <cell r="G2" t="str">
            <v>F</v>
          </cell>
        </row>
        <row r="3">
          <cell r="A3" t="str">
            <v># prodotti conferiti</v>
          </cell>
          <cell r="B3">
            <v>38435</v>
          </cell>
          <cell r="C3">
            <v>36394</v>
          </cell>
          <cell r="D3">
            <v>24433</v>
          </cell>
          <cell r="E3">
            <v>13639</v>
          </cell>
          <cell r="F3">
            <v>4178</v>
          </cell>
          <cell r="G3">
            <v>957</v>
          </cell>
        </row>
        <row r="4">
          <cell r="A4" t="str">
            <v>% su prodotti conferiti</v>
          </cell>
          <cell r="B4">
            <v>32.562099698397098</v>
          </cell>
          <cell r="C4">
            <v>30.832966213697517</v>
          </cell>
          <cell r="D4">
            <v>20.699617065979869</v>
          </cell>
          <cell r="E4">
            <v>11.554949337490257</v>
          </cell>
          <cell r="F4">
            <v>3.5395980887186962</v>
          </cell>
          <cell r="G4">
            <v>0.81076959571656104</v>
          </cell>
        </row>
      </sheetData>
      <sheetData sheetId="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Tab.6.3base"/>
      <sheetName val="Fig.6.2"/>
      <sheetName val="Tab.6.3"/>
    </sheetNames>
    <sheetDataSet>
      <sheetData sheetId="0"/>
      <sheetData sheetId="1">
        <row r="1">
          <cell r="L1" t="str">
            <v>A</v>
          </cell>
          <cell r="M1" t="str">
            <v>B</v>
          </cell>
          <cell r="N1" t="str">
            <v>C</v>
          </cell>
          <cell r="O1" t="str">
            <v>D</v>
          </cell>
          <cell r="P1" t="str">
            <v>E</v>
          </cell>
          <cell r="Q1" t="str">
            <v>F</v>
          </cell>
        </row>
        <row r="22">
          <cell r="K22" t="str">
            <v>Totale</v>
          </cell>
          <cell r="L22">
            <v>32.562099698397098</v>
          </cell>
          <cell r="M22">
            <v>30.832966213697517</v>
          </cell>
          <cell r="N22">
            <v>20.699617065979869</v>
          </cell>
          <cell r="O22">
            <v>11.554949337490257</v>
          </cell>
          <cell r="P22">
            <v>3.5395980887186962</v>
          </cell>
          <cell r="Q22">
            <v>0.81076959571656104</v>
          </cell>
        </row>
        <row r="23">
          <cell r="K23" t="str">
            <v>14</v>
          </cell>
          <cell r="L23">
            <v>8.3473577919892286</v>
          </cell>
          <cell r="M23">
            <v>32.514304947829018</v>
          </cell>
          <cell r="N23">
            <v>34.466509592729722</v>
          </cell>
          <cell r="O23">
            <v>19.99326825984517</v>
          </cell>
          <cell r="P23">
            <v>4.3756311006395157</v>
          </cell>
          <cell r="Q23">
            <v>0.30292830696735107</v>
          </cell>
        </row>
        <row r="24">
          <cell r="K24" t="str">
            <v>13</v>
          </cell>
          <cell r="L24">
            <v>24.591532498509242</v>
          </cell>
          <cell r="M24">
            <v>22.945736434108525</v>
          </cell>
          <cell r="N24">
            <v>17.889087656529519</v>
          </cell>
          <cell r="O24">
            <v>19.546809779367919</v>
          </cell>
          <cell r="P24">
            <v>12.737030411449016</v>
          </cell>
          <cell r="Q24">
            <v>2.2898032200357781</v>
          </cell>
        </row>
        <row r="25">
          <cell r="K25" t="str">
            <v>12</v>
          </cell>
          <cell r="L25">
            <v>7.83459000942507</v>
          </cell>
          <cell r="M25">
            <v>41.211121583411874</v>
          </cell>
          <cell r="N25">
            <v>35.874175306314797</v>
          </cell>
          <cell r="O25">
            <v>12.170122525918945</v>
          </cell>
          <cell r="P25">
            <v>2.2384542884071634</v>
          </cell>
          <cell r="Q25">
            <v>0.67153628652214892</v>
          </cell>
        </row>
        <row r="26">
          <cell r="K26" t="str">
            <v>11b</v>
          </cell>
          <cell r="L26">
            <v>30.755711775043938</v>
          </cell>
          <cell r="M26">
            <v>23.418277680140598</v>
          </cell>
          <cell r="N26">
            <v>19.112478031634446</v>
          </cell>
          <cell r="O26">
            <v>18.673110720562391</v>
          </cell>
          <cell r="P26">
            <v>6.8101933216168709</v>
          </cell>
          <cell r="Q26">
            <v>1.2302284710017575</v>
          </cell>
        </row>
        <row r="27">
          <cell r="K27" t="str">
            <v>11a</v>
          </cell>
          <cell r="L27">
            <v>16.103217377102727</v>
          </cell>
          <cell r="M27">
            <v>42.430181283684469</v>
          </cell>
          <cell r="N27">
            <v>29.217703739996733</v>
          </cell>
          <cell r="O27">
            <v>10.207414666013392</v>
          </cell>
          <cell r="P27">
            <v>1.7801731177527356</v>
          </cell>
          <cell r="Q27">
            <v>0.26130981544994281</v>
          </cell>
        </row>
        <row r="28">
          <cell r="K28" t="str">
            <v>10</v>
          </cell>
          <cell r="L28">
            <v>18.115279048490393</v>
          </cell>
          <cell r="M28">
            <v>46.157365050320223</v>
          </cell>
          <cell r="N28">
            <v>25.365965233302834</v>
          </cell>
          <cell r="O28">
            <v>8.7488563586459289</v>
          </cell>
          <cell r="P28">
            <v>1.395242451967063</v>
          </cell>
          <cell r="Q28">
            <v>0.21729185727355901</v>
          </cell>
        </row>
        <row r="29">
          <cell r="K29" t="str">
            <v>9</v>
          </cell>
          <cell r="L29">
            <v>38.602559667934969</v>
          </cell>
          <cell r="M29">
            <v>27.585610515392599</v>
          </cell>
          <cell r="N29">
            <v>18.220338983050848</v>
          </cell>
          <cell r="O29">
            <v>12.279488066413007</v>
          </cell>
          <cell r="P29">
            <v>2.6547907298512627</v>
          </cell>
          <cell r="Q29">
            <v>0.65721203735731581</v>
          </cell>
        </row>
        <row r="30">
          <cell r="K30" t="str">
            <v>8b</v>
          </cell>
          <cell r="L30">
            <v>37.570621468926554</v>
          </cell>
          <cell r="M30">
            <v>29.343220338983052</v>
          </cell>
          <cell r="N30">
            <v>17.690677966101696</v>
          </cell>
          <cell r="O30">
            <v>12.641242937853105</v>
          </cell>
          <cell r="P30">
            <v>2.5423728813559325</v>
          </cell>
          <cell r="Q30">
            <v>0.21186440677966101</v>
          </cell>
        </row>
        <row r="31">
          <cell r="K31" t="str">
            <v>8a</v>
          </cell>
          <cell r="L31">
            <v>8.5648148148148149</v>
          </cell>
          <cell r="M31">
            <v>34.230324074074076</v>
          </cell>
          <cell r="N31">
            <v>35.908564814814817</v>
          </cell>
          <cell r="O31">
            <v>15.972222222222221</v>
          </cell>
          <cell r="P31">
            <v>4.8032407407407405</v>
          </cell>
          <cell r="Q31">
            <v>0.52083333333333326</v>
          </cell>
        </row>
        <row r="32">
          <cell r="K32" t="str">
            <v>7</v>
          </cell>
          <cell r="L32">
            <v>28.39146001856518</v>
          </cell>
          <cell r="M32">
            <v>31.454714228882114</v>
          </cell>
          <cell r="N32">
            <v>19.36082747646201</v>
          </cell>
          <cell r="O32">
            <v>14.865402466516379</v>
          </cell>
          <cell r="P32">
            <v>5.4236838615568228</v>
          </cell>
          <cell r="Q32">
            <v>0.50391194801750427</v>
          </cell>
        </row>
        <row r="33">
          <cell r="K33" t="str">
            <v>6</v>
          </cell>
          <cell r="L33">
            <v>39.489606421853473</v>
          </cell>
          <cell r="M33">
            <v>25.765290840472055</v>
          </cell>
          <cell r="N33">
            <v>17.815850955490326</v>
          </cell>
          <cell r="O33">
            <v>11.867249745402264</v>
          </cell>
          <cell r="P33">
            <v>3.6242736476367341</v>
          </cell>
          <cell r="Q33">
            <v>1.4377283891451507</v>
          </cell>
        </row>
        <row r="34">
          <cell r="K34" t="str">
            <v>5</v>
          </cell>
          <cell r="L34">
            <v>37.274713271436369</v>
          </cell>
          <cell r="M34">
            <v>31.458219552157292</v>
          </cell>
          <cell r="N34">
            <v>18.969597669761516</v>
          </cell>
          <cell r="O34">
            <v>9.339158929546695</v>
          </cell>
          <cell r="P34">
            <v>1.7658838521754963</v>
          </cell>
          <cell r="Q34">
            <v>1.1924267249226288</v>
          </cell>
        </row>
        <row r="35">
          <cell r="K35" t="str">
            <v>4</v>
          </cell>
          <cell r="L35">
            <v>27.855530474040631</v>
          </cell>
          <cell r="M35">
            <v>29.683972911963885</v>
          </cell>
          <cell r="N35">
            <v>21.557562076749438</v>
          </cell>
          <cell r="O35">
            <v>14.198645598194132</v>
          </cell>
          <cell r="P35">
            <v>5.5304740406320541</v>
          </cell>
          <cell r="Q35">
            <v>1.1738148984198644</v>
          </cell>
        </row>
        <row r="36">
          <cell r="K36" t="str">
            <v>3</v>
          </cell>
          <cell r="L36">
            <v>49.151805132666375</v>
          </cell>
          <cell r="M36">
            <v>31.970421922575031</v>
          </cell>
          <cell r="N36">
            <v>12.933159344642597</v>
          </cell>
          <cell r="O36">
            <v>4.5962012469189499</v>
          </cell>
          <cell r="P36">
            <v>0.78294910830795994</v>
          </cell>
          <cell r="Q36">
            <v>0.56546324488908217</v>
          </cell>
        </row>
        <row r="37">
          <cell r="K37" t="str">
            <v>2</v>
          </cell>
          <cell r="L37">
            <v>62.193048734416323</v>
          </cell>
          <cell r="M37">
            <v>21.609369097091047</v>
          </cell>
          <cell r="N37">
            <v>10.44578768417076</v>
          </cell>
          <cell r="O37">
            <v>4.7317718171514924</v>
          </cell>
          <cell r="P37">
            <v>0.92557612391386479</v>
          </cell>
          <cell r="Q37">
            <v>9.4446543256516816E-2</v>
          </cell>
        </row>
        <row r="38">
          <cell r="K38" t="str">
            <v>1</v>
          </cell>
          <cell r="L38">
            <v>38.419663477400192</v>
          </cell>
          <cell r="M38">
            <v>28.010557571758493</v>
          </cell>
          <cell r="N38">
            <v>18.178818871659519</v>
          </cell>
          <cell r="O38">
            <v>10.772022434839986</v>
          </cell>
          <cell r="P38">
            <v>4.1900362916529197</v>
          </cell>
          <cell r="Q38">
            <v>0.42890135268888158</v>
          </cell>
        </row>
      </sheetData>
      <sheetData sheetId="2"/>
      <sheetData sheetId="3"/>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ab.6.4"/>
      <sheetName val="Tab.6.5"/>
      <sheetName val="Tab.6.6"/>
      <sheetName val="Tab.6.7"/>
      <sheetName val="Tab.R_star_consorzi"/>
      <sheetName val="Tab.6.8_Università"/>
      <sheetName val="Tab.6.8_Enti"/>
      <sheetName val="Tab.6.8_Enti_vol"/>
      <sheetName val="Tab.6.8_Consorzi"/>
      <sheetName val="Tab.Star_Consorzi"/>
      <sheetName val="Tab.6.9"/>
      <sheetName val="Tab.6.10"/>
      <sheetName val="Tab.6.17a"/>
      <sheetName val="Tab.6.17b"/>
      <sheetName val="Tab.6.18a"/>
      <sheetName val="Tab.6.18b"/>
      <sheetName val="Tab.6.19a"/>
      <sheetName val="Tab.6.19b"/>
      <sheetName val="Tab.6.21"/>
      <sheetName val="Dati_fig.6.4"/>
      <sheetName val="R_aggregato_consorzi"/>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ow r="1">
          <cell r="J1" t="str">
            <v>Percentuale totale di prodotti eccellenti su prodotti conferiti</v>
          </cell>
        </row>
        <row r="2">
          <cell r="H2">
            <v>61.76</v>
          </cell>
          <cell r="I2">
            <v>86.47</v>
          </cell>
          <cell r="J2">
            <v>66.430000000000007</v>
          </cell>
        </row>
        <row r="3">
          <cell r="H3">
            <v>75.180000000000007</v>
          </cell>
          <cell r="I3">
            <v>96.09</v>
          </cell>
          <cell r="J3">
            <v>83.8</v>
          </cell>
        </row>
        <row r="4">
          <cell r="H4">
            <v>76.8</v>
          </cell>
          <cell r="I4">
            <v>93.58</v>
          </cell>
          <cell r="J4">
            <v>81.12</v>
          </cell>
        </row>
        <row r="5">
          <cell r="H5">
            <v>50.93</v>
          </cell>
          <cell r="I5">
            <v>82.38</v>
          </cell>
          <cell r="J5">
            <v>57.54</v>
          </cell>
        </row>
        <row r="6">
          <cell r="H6">
            <v>63.63</v>
          </cell>
          <cell r="I6">
            <v>85.59</v>
          </cell>
          <cell r="J6">
            <v>68.73</v>
          </cell>
        </row>
        <row r="7">
          <cell r="H7">
            <v>59.03</v>
          </cell>
          <cell r="I7">
            <v>90.17</v>
          </cell>
          <cell r="J7">
            <v>65.25</v>
          </cell>
        </row>
        <row r="8">
          <cell r="H8">
            <v>53.85</v>
          </cell>
          <cell r="I8">
            <v>84.44</v>
          </cell>
          <cell r="J8">
            <v>59.85</v>
          </cell>
        </row>
        <row r="9">
          <cell r="H9">
            <v>42.46</v>
          </cell>
          <cell r="I9">
            <v>71.790000000000006</v>
          </cell>
          <cell r="J9">
            <v>42.800000000000004</v>
          </cell>
        </row>
        <row r="10">
          <cell r="H10">
            <v>63.38</v>
          </cell>
          <cell r="I10">
            <v>88.64</v>
          </cell>
          <cell r="J10">
            <v>66.91</v>
          </cell>
        </row>
        <row r="11">
          <cell r="H11">
            <v>62.2</v>
          </cell>
          <cell r="I11">
            <v>87.79</v>
          </cell>
          <cell r="J11">
            <v>66.19</v>
          </cell>
        </row>
        <row r="12">
          <cell r="H12">
            <v>64.2</v>
          </cell>
          <cell r="I12">
            <v>80.489999999999995</v>
          </cell>
          <cell r="J12">
            <v>64.27</v>
          </cell>
        </row>
        <row r="13">
          <cell r="H13">
            <v>58.27</v>
          </cell>
          <cell r="I13">
            <v>76.739999999999995</v>
          </cell>
          <cell r="J13">
            <v>58.53</v>
          </cell>
        </row>
        <row r="14">
          <cell r="H14">
            <v>48.69</v>
          </cell>
          <cell r="I14">
            <v>86.63</v>
          </cell>
          <cell r="J14">
            <v>54.17</v>
          </cell>
        </row>
        <row r="15">
          <cell r="H15">
            <v>49.02</v>
          </cell>
          <cell r="I15">
            <v>62.5</v>
          </cell>
          <cell r="J15">
            <v>49.050000000000004</v>
          </cell>
        </row>
        <row r="16">
          <cell r="H16">
            <v>42.38</v>
          </cell>
          <cell r="I16">
            <v>78.210000000000008</v>
          </cell>
          <cell r="J16">
            <v>47.54</v>
          </cell>
        </row>
        <row r="17">
          <cell r="H17">
            <v>40.18</v>
          </cell>
          <cell r="I17">
            <v>69.570000000000007</v>
          </cell>
          <cell r="J17">
            <v>40.86</v>
          </cell>
        </row>
      </sheetData>
      <sheetData sheetId="20"/>
    </sheetDataSet>
  </externalBook>
</externalLink>
</file>

<file path=xl/theme/theme1.xml><?xml version="1.0" encoding="utf-8"?>
<a:theme xmlns:a="http://schemas.openxmlformats.org/drawingml/2006/main" name="Tema di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1" Type="http://schemas.openxmlformats.org/officeDocument/2006/relationships/printerSettings" Target="../printerSettings/printerSettings36.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38.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9.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40.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41.bin"/></Relationships>
</file>

<file path=xl/worksheets/_rels/sheet42.xml.rels><?xml version="1.0" encoding="UTF-8" standalone="yes"?>
<Relationships xmlns="http://schemas.openxmlformats.org/package/2006/relationships"><Relationship Id="rId1" Type="http://schemas.openxmlformats.org/officeDocument/2006/relationships/printerSettings" Target="../printerSettings/printerSettings42.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43.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44.bin"/></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45.bin"/></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46.bin"/></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47.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48.bin"/></Relationships>
</file>

<file path=xl/worksheets/_rels/sheet49.xml.rels><?xml version="1.0" encoding="UTF-8" standalone="yes"?>
<Relationships xmlns="http://schemas.openxmlformats.org/package/2006/relationships"><Relationship Id="rId1" Type="http://schemas.openxmlformats.org/officeDocument/2006/relationships/printerSettings" Target="../printerSettings/printerSettings49.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50.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51.bin"/></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52.bin"/></Relationships>
</file>

<file path=xl/worksheets/_rels/sheet53.xml.rels><?xml version="1.0" encoding="UTF-8" standalone="yes"?>
<Relationships xmlns="http://schemas.openxmlformats.org/package/2006/relationships"><Relationship Id="rId1" Type="http://schemas.openxmlformats.org/officeDocument/2006/relationships/printerSettings" Target="../printerSettings/printerSettings53.bin"/></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54.bin"/></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55.bin"/></Relationships>
</file>

<file path=xl/worksheets/_rels/sheet56.xml.rels><?xml version="1.0" encoding="UTF-8" standalone="yes"?>
<Relationships xmlns="http://schemas.openxmlformats.org/package/2006/relationships"><Relationship Id="rId1" Type="http://schemas.openxmlformats.org/officeDocument/2006/relationships/printerSettings" Target="../printerSettings/printerSettings56.bin"/></Relationships>
</file>

<file path=xl/worksheets/_rels/sheet57.xml.rels><?xml version="1.0" encoding="UTF-8" standalone="yes"?>
<Relationships xmlns="http://schemas.openxmlformats.org/package/2006/relationships"><Relationship Id="rId1" Type="http://schemas.openxmlformats.org/officeDocument/2006/relationships/printerSettings" Target="../printerSettings/printerSettings57.bin"/></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58.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59.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60.xml.rels><?xml version="1.0" encoding="UTF-8" standalone="yes"?>
<Relationships xmlns="http://schemas.openxmlformats.org/package/2006/relationships"><Relationship Id="rId1" Type="http://schemas.openxmlformats.org/officeDocument/2006/relationships/printerSettings" Target="../printerSettings/printerSettings60.bin"/></Relationships>
</file>

<file path=xl/worksheets/_rels/sheet61.xml.rels><?xml version="1.0" encoding="UTF-8" standalone="yes"?>
<Relationships xmlns="http://schemas.openxmlformats.org/package/2006/relationships"><Relationship Id="rId1" Type="http://schemas.openxmlformats.org/officeDocument/2006/relationships/printerSettings" Target="../printerSettings/printerSettings61.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62.bin"/></Relationships>
</file>

<file path=xl/worksheets/_rels/sheet63.xml.rels><?xml version="1.0" encoding="UTF-8" standalone="yes"?>
<Relationships xmlns="http://schemas.openxmlformats.org/package/2006/relationships"><Relationship Id="rId1" Type="http://schemas.openxmlformats.org/officeDocument/2006/relationships/printerSettings" Target="../printerSettings/printerSettings63.bin"/></Relationships>
</file>

<file path=xl/worksheets/_rels/sheet64.xml.rels><?xml version="1.0" encoding="UTF-8" standalone="yes"?>
<Relationships xmlns="http://schemas.openxmlformats.org/package/2006/relationships"><Relationship Id="rId1" Type="http://schemas.openxmlformats.org/officeDocument/2006/relationships/printerSettings" Target="../printerSettings/printerSettings64.bin"/></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6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9:A27"/>
  <sheetViews>
    <sheetView topLeftCell="A2" workbookViewId="0">
      <selection activeCell="D23" sqref="D23"/>
    </sheetView>
  </sheetViews>
  <sheetFormatPr defaultRowHeight="10"/>
  <cols>
    <col min="1" max="1" width="138.5546875" bestFit="1" customWidth="1"/>
  </cols>
  <sheetData>
    <row r="19" spans="1:1" ht="17.5">
      <c r="A19" s="265" t="s">
        <v>1567</v>
      </c>
    </row>
    <row r="20" spans="1:1" ht="15.5">
      <c r="A20" s="264"/>
    </row>
    <row r="21" spans="1:1" ht="20">
      <c r="A21" s="266" t="s">
        <v>1566</v>
      </c>
    </row>
    <row r="22" spans="1:1" ht="20">
      <c r="A22" s="266" t="s">
        <v>1568</v>
      </c>
    </row>
    <row r="23" spans="1:1" ht="20">
      <c r="A23" s="267" t="s">
        <v>1570</v>
      </c>
    </row>
    <row r="27" spans="1:1" ht="20">
      <c r="A27" s="267" t="s">
        <v>1569</v>
      </c>
    </row>
  </sheetData>
  <printOptions horizontalCentered="1"/>
  <pageMargins left="0.70866141732283472" right="0.70866141732283472" top="0.74803149606299213" bottom="0.74803149606299213" header="0.31496062992125984" footer="0.31496062992125984"/>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92D050"/>
  </sheetPr>
  <dimension ref="A1:U38"/>
  <sheetViews>
    <sheetView workbookViewId="0">
      <selection activeCell="A13" sqref="A13"/>
    </sheetView>
  </sheetViews>
  <sheetFormatPr defaultColWidth="8.5546875" defaultRowHeight="10"/>
  <cols>
    <col min="1" max="1" width="9.5546875" style="67" customWidth="1"/>
    <col min="2" max="4" width="17.44140625" style="67" customWidth="1"/>
    <col min="5" max="5" width="10" style="67" customWidth="1"/>
    <col min="6" max="6" width="21" style="67" customWidth="1"/>
    <col min="7" max="11" width="17.44140625" style="67" customWidth="1"/>
    <col min="12" max="12" width="10" style="67" customWidth="1"/>
    <col min="13" max="13" width="21" style="67" customWidth="1"/>
    <col min="14" max="14" width="10" style="67" customWidth="1"/>
    <col min="15" max="15" width="21" style="67" customWidth="1"/>
    <col min="16" max="16" width="10" style="67" customWidth="1"/>
    <col min="17" max="17" width="21" style="67" customWidth="1"/>
    <col min="18" max="18" width="6" style="67" bestFit="1" customWidth="1"/>
    <col min="19" max="19" width="8.5546875" style="67" bestFit="1" customWidth="1"/>
    <col min="20" max="16384" width="8.5546875" style="67"/>
  </cols>
  <sheetData>
    <row r="1" spans="1:21" ht="13.5">
      <c r="A1" s="273" t="s">
        <v>1509</v>
      </c>
      <c r="B1" s="273"/>
      <c r="C1" s="273"/>
      <c r="D1" s="273"/>
      <c r="E1" s="273"/>
      <c r="F1" s="273"/>
      <c r="G1" s="273"/>
      <c r="H1" s="273"/>
      <c r="I1" s="273"/>
      <c r="J1" s="273"/>
      <c r="K1" s="273"/>
      <c r="L1" s="273"/>
      <c r="M1" s="273"/>
      <c r="N1" s="273"/>
      <c r="O1" s="273"/>
      <c r="P1" s="273"/>
      <c r="Q1" s="273"/>
    </row>
    <row r="4" spans="1:21" ht="18.75" customHeight="1">
      <c r="A4" s="285" t="s">
        <v>1155</v>
      </c>
      <c r="B4" s="285" t="s">
        <v>1088</v>
      </c>
      <c r="C4" s="285" t="s">
        <v>1156</v>
      </c>
      <c r="D4" s="285" t="s">
        <v>90</v>
      </c>
      <c r="E4" s="283" t="s">
        <v>718</v>
      </c>
      <c r="F4" s="284"/>
      <c r="G4" s="283" t="s">
        <v>720</v>
      </c>
      <c r="H4" s="287"/>
      <c r="I4" s="287"/>
      <c r="J4" s="287"/>
      <c r="K4" s="284"/>
      <c r="L4" s="283" t="s">
        <v>719</v>
      </c>
      <c r="M4" s="284"/>
      <c r="N4" s="283" t="s">
        <v>109</v>
      </c>
      <c r="O4" s="284"/>
      <c r="P4" s="283" t="s">
        <v>96</v>
      </c>
      <c r="Q4" s="284"/>
    </row>
    <row r="5" spans="1:21" ht="66" customHeight="1">
      <c r="A5" s="286"/>
      <c r="B5" s="286"/>
      <c r="C5" s="286"/>
      <c r="D5" s="286"/>
      <c r="E5" s="106" t="s">
        <v>1225</v>
      </c>
      <c r="F5" s="65" t="s">
        <v>92</v>
      </c>
      <c r="G5" s="106" t="s">
        <v>1157</v>
      </c>
      <c r="H5" s="106" t="s">
        <v>1158</v>
      </c>
      <c r="I5" s="106" t="s">
        <v>1159</v>
      </c>
      <c r="J5" s="65" t="s">
        <v>1226</v>
      </c>
      <c r="K5" s="65" t="s">
        <v>1227</v>
      </c>
      <c r="L5" s="66" t="s">
        <v>1225</v>
      </c>
      <c r="M5" s="105" t="s">
        <v>92</v>
      </c>
      <c r="N5" s="66" t="s">
        <v>1225</v>
      </c>
      <c r="O5" s="105" t="s">
        <v>92</v>
      </c>
      <c r="P5" s="66" t="s">
        <v>1225</v>
      </c>
      <c r="Q5" s="105" t="s">
        <v>92</v>
      </c>
    </row>
    <row r="6" spans="1:21" ht="13">
      <c r="A6" s="68">
        <v>1</v>
      </c>
      <c r="B6" s="69">
        <v>6680</v>
      </c>
      <c r="C6" s="69">
        <v>6062</v>
      </c>
      <c r="D6" s="70">
        <v>9.3000000000000007</v>
      </c>
      <c r="E6" s="69">
        <v>5331</v>
      </c>
      <c r="F6" s="71">
        <v>87.9</v>
      </c>
      <c r="G6" s="69">
        <v>69</v>
      </c>
      <c r="H6" s="69">
        <v>13</v>
      </c>
      <c r="I6" s="69">
        <v>82</v>
      </c>
      <c r="J6" s="71">
        <v>1.3526888815572418</v>
      </c>
      <c r="K6" s="71">
        <f>H6/G6*100</f>
        <v>18.840579710144929</v>
      </c>
      <c r="L6" s="72">
        <v>635</v>
      </c>
      <c r="M6" s="71">
        <v>10.5</v>
      </c>
      <c r="N6" s="72">
        <v>1</v>
      </c>
      <c r="O6" s="71">
        <v>0</v>
      </c>
      <c r="P6" s="72">
        <v>13</v>
      </c>
      <c r="Q6" s="71">
        <v>0.2</v>
      </c>
      <c r="S6" s="73"/>
      <c r="T6" s="73"/>
      <c r="U6" s="73"/>
    </row>
    <row r="7" spans="1:21" ht="13">
      <c r="A7" s="68">
        <v>2</v>
      </c>
      <c r="B7" s="69">
        <v>10923</v>
      </c>
      <c r="C7" s="69">
        <v>10588</v>
      </c>
      <c r="D7" s="70">
        <v>3.1</v>
      </c>
      <c r="E7" s="69">
        <v>10276</v>
      </c>
      <c r="F7" s="71">
        <v>97.1</v>
      </c>
      <c r="G7" s="69">
        <v>22</v>
      </c>
      <c r="H7" s="69">
        <v>3</v>
      </c>
      <c r="I7" s="69">
        <v>25</v>
      </c>
      <c r="J7" s="71">
        <v>0.23611635814129203</v>
      </c>
      <c r="K7" s="71">
        <f t="shared" ref="K7:K21" si="0">H7/G7*100</f>
        <v>13.636363636363635</v>
      </c>
      <c r="L7" s="72">
        <v>151</v>
      </c>
      <c r="M7" s="71">
        <v>1.4</v>
      </c>
      <c r="N7" s="72">
        <v>19</v>
      </c>
      <c r="O7" s="71">
        <v>0.2</v>
      </c>
      <c r="P7" s="72">
        <v>117</v>
      </c>
      <c r="Q7" s="71">
        <v>1.1000000000000001</v>
      </c>
      <c r="S7" s="73"/>
      <c r="T7" s="73"/>
      <c r="U7" s="73"/>
    </row>
    <row r="8" spans="1:21" ht="13">
      <c r="A8" s="68">
        <v>3</v>
      </c>
      <c r="B8" s="69">
        <v>7232</v>
      </c>
      <c r="C8" s="69">
        <v>6897</v>
      </c>
      <c r="D8" s="70">
        <v>4.5999999999999996</v>
      </c>
      <c r="E8" s="69">
        <v>6784</v>
      </c>
      <c r="F8" s="71">
        <v>98.4</v>
      </c>
      <c r="G8" s="69">
        <v>18</v>
      </c>
      <c r="H8" s="69">
        <v>0</v>
      </c>
      <c r="I8" s="69">
        <v>18</v>
      </c>
      <c r="J8" s="71">
        <v>0.26098303610265333</v>
      </c>
      <c r="K8" s="71">
        <f t="shared" si="0"/>
        <v>0</v>
      </c>
      <c r="L8" s="72">
        <v>71</v>
      </c>
      <c r="M8" s="71">
        <v>1</v>
      </c>
      <c r="N8" s="72">
        <v>23</v>
      </c>
      <c r="O8" s="71">
        <v>0.3</v>
      </c>
      <c r="P8" s="72">
        <v>1</v>
      </c>
      <c r="Q8" s="71">
        <v>0</v>
      </c>
      <c r="S8" s="73"/>
      <c r="T8" s="73"/>
      <c r="U8" s="73"/>
    </row>
    <row r="9" spans="1:21" ht="13">
      <c r="A9" s="68">
        <v>4</v>
      </c>
      <c r="B9" s="69">
        <v>4638</v>
      </c>
      <c r="C9" s="69">
        <v>4430</v>
      </c>
      <c r="D9" s="70">
        <v>4.5</v>
      </c>
      <c r="E9" s="69">
        <v>4066</v>
      </c>
      <c r="F9" s="71">
        <v>91.8</v>
      </c>
      <c r="G9" s="69">
        <v>37</v>
      </c>
      <c r="H9" s="69">
        <v>2</v>
      </c>
      <c r="I9" s="69">
        <v>39</v>
      </c>
      <c r="J9" s="71">
        <v>0.88036117381489842</v>
      </c>
      <c r="K9" s="71">
        <f t="shared" si="0"/>
        <v>5.4054054054054053</v>
      </c>
      <c r="L9" s="72">
        <v>289</v>
      </c>
      <c r="M9" s="71">
        <v>6.5</v>
      </c>
      <c r="N9" s="72">
        <v>3</v>
      </c>
      <c r="O9" s="71">
        <v>0.1</v>
      </c>
      <c r="P9" s="72">
        <v>33</v>
      </c>
      <c r="Q9" s="71">
        <v>0.7</v>
      </c>
      <c r="S9" s="73"/>
      <c r="T9" s="73"/>
      <c r="U9" s="73"/>
    </row>
    <row r="10" spans="1:21" ht="13">
      <c r="A10" s="68">
        <v>5</v>
      </c>
      <c r="B10" s="69">
        <v>11706</v>
      </c>
      <c r="C10" s="69">
        <v>10986</v>
      </c>
      <c r="D10" s="70">
        <v>6.2</v>
      </c>
      <c r="E10" s="69">
        <v>10777</v>
      </c>
      <c r="F10" s="71">
        <v>98.1</v>
      </c>
      <c r="G10" s="69">
        <v>20</v>
      </c>
      <c r="H10" s="69">
        <v>2</v>
      </c>
      <c r="I10" s="69">
        <v>22</v>
      </c>
      <c r="J10" s="71">
        <v>0.2002548698343346</v>
      </c>
      <c r="K10" s="71">
        <f t="shared" si="0"/>
        <v>10</v>
      </c>
      <c r="L10" s="72">
        <v>159</v>
      </c>
      <c r="M10" s="71">
        <v>1.4</v>
      </c>
      <c r="N10" s="72">
        <v>14</v>
      </c>
      <c r="O10" s="71">
        <v>0.1</v>
      </c>
      <c r="P10" s="72">
        <v>14</v>
      </c>
      <c r="Q10" s="71">
        <v>0.1</v>
      </c>
      <c r="S10" s="73"/>
      <c r="T10" s="73"/>
      <c r="U10" s="73"/>
    </row>
    <row r="11" spans="1:21" ht="13">
      <c r="A11" s="68">
        <v>6</v>
      </c>
      <c r="B11" s="69">
        <v>18148</v>
      </c>
      <c r="C11" s="69">
        <v>16693</v>
      </c>
      <c r="D11" s="70">
        <v>8</v>
      </c>
      <c r="E11" s="69">
        <v>16363</v>
      </c>
      <c r="F11" s="71">
        <v>98</v>
      </c>
      <c r="G11" s="69">
        <v>55</v>
      </c>
      <c r="H11" s="69">
        <v>6</v>
      </c>
      <c r="I11" s="69">
        <v>61</v>
      </c>
      <c r="J11" s="71">
        <v>0.36542263224105914</v>
      </c>
      <c r="K11" s="71">
        <f t="shared" si="0"/>
        <v>10.909090909090908</v>
      </c>
      <c r="L11" s="72">
        <v>261</v>
      </c>
      <c r="M11" s="71">
        <v>1.6</v>
      </c>
      <c r="N11" s="72">
        <v>6</v>
      </c>
      <c r="O11" s="71">
        <v>0</v>
      </c>
      <c r="P11" s="72">
        <v>2</v>
      </c>
      <c r="Q11" s="71">
        <v>0</v>
      </c>
      <c r="S11" s="73"/>
      <c r="T11" s="73"/>
      <c r="U11" s="73"/>
    </row>
    <row r="12" spans="1:21" ht="13">
      <c r="A12" s="68">
        <v>7</v>
      </c>
      <c r="B12" s="69">
        <v>7849</v>
      </c>
      <c r="C12" s="69">
        <v>7541</v>
      </c>
      <c r="D12" s="70">
        <v>3.9</v>
      </c>
      <c r="E12" s="69">
        <v>6912</v>
      </c>
      <c r="F12" s="71">
        <v>91.7</v>
      </c>
      <c r="G12" s="69">
        <v>63</v>
      </c>
      <c r="H12" s="69">
        <v>5</v>
      </c>
      <c r="I12" s="69">
        <v>68</v>
      </c>
      <c r="J12" s="71">
        <v>0.90173717013658661</v>
      </c>
      <c r="K12" s="71">
        <f t="shared" si="0"/>
        <v>7.9365079365079358</v>
      </c>
      <c r="L12" s="72">
        <v>536</v>
      </c>
      <c r="M12" s="71">
        <v>7.1</v>
      </c>
      <c r="N12" s="72">
        <v>14</v>
      </c>
      <c r="O12" s="71">
        <v>0.2</v>
      </c>
      <c r="P12" s="72">
        <v>11</v>
      </c>
      <c r="Q12" s="71">
        <v>0.1</v>
      </c>
      <c r="S12" s="73"/>
      <c r="T12" s="73"/>
      <c r="U12" s="73"/>
    </row>
    <row r="13" spans="1:21" ht="13">
      <c r="A13" s="68" t="s">
        <v>1142</v>
      </c>
      <c r="B13" s="69">
        <v>3659</v>
      </c>
      <c r="C13" s="69">
        <v>3456</v>
      </c>
      <c r="D13" s="70">
        <v>5.5</v>
      </c>
      <c r="E13" s="69">
        <v>914</v>
      </c>
      <c r="F13" s="71">
        <v>26.4</v>
      </c>
      <c r="G13" s="69">
        <v>756</v>
      </c>
      <c r="H13" s="69">
        <v>55</v>
      </c>
      <c r="I13" s="69">
        <v>811</v>
      </c>
      <c r="J13" s="71">
        <v>23.466435185185187</v>
      </c>
      <c r="K13" s="71">
        <f t="shared" si="0"/>
        <v>7.2751322751322745</v>
      </c>
      <c r="L13" s="69">
        <v>1634</v>
      </c>
      <c r="M13" s="71">
        <v>47.3</v>
      </c>
      <c r="N13" s="72">
        <v>10</v>
      </c>
      <c r="O13" s="71">
        <v>0.3</v>
      </c>
      <c r="P13" s="72">
        <v>87</v>
      </c>
      <c r="Q13" s="71">
        <v>2.5</v>
      </c>
      <c r="S13" s="73"/>
      <c r="T13" s="73"/>
      <c r="U13" s="73"/>
    </row>
    <row r="14" spans="1:21" ht="13">
      <c r="A14" s="68" t="s">
        <v>1143</v>
      </c>
      <c r="B14" s="69">
        <v>3010</v>
      </c>
      <c r="C14" s="69">
        <v>2832</v>
      </c>
      <c r="D14" s="70">
        <v>5.9</v>
      </c>
      <c r="E14" s="69">
        <v>2511</v>
      </c>
      <c r="F14" s="71">
        <v>88.7</v>
      </c>
      <c r="G14" s="69">
        <v>13</v>
      </c>
      <c r="H14" s="69">
        <v>4</v>
      </c>
      <c r="I14" s="69">
        <v>17</v>
      </c>
      <c r="J14" s="71">
        <v>0.60028248587570621</v>
      </c>
      <c r="K14" s="71">
        <f t="shared" si="0"/>
        <v>30.76923076923077</v>
      </c>
      <c r="L14" s="69">
        <v>297</v>
      </c>
      <c r="M14" s="71">
        <v>10.5</v>
      </c>
      <c r="N14" s="72">
        <v>5</v>
      </c>
      <c r="O14" s="71">
        <v>0.2</v>
      </c>
      <c r="P14" s="72">
        <v>2</v>
      </c>
      <c r="Q14" s="71">
        <v>0.1</v>
      </c>
      <c r="S14" s="73"/>
      <c r="T14" s="73"/>
      <c r="U14" s="73"/>
    </row>
    <row r="15" spans="1:21" ht="13">
      <c r="A15" s="68">
        <v>9</v>
      </c>
      <c r="B15" s="69">
        <v>12074</v>
      </c>
      <c r="C15" s="69">
        <v>11564</v>
      </c>
      <c r="D15" s="70">
        <v>4.2</v>
      </c>
      <c r="E15" s="69">
        <v>10270</v>
      </c>
      <c r="F15" s="71">
        <v>88.8</v>
      </c>
      <c r="G15" s="69">
        <v>68</v>
      </c>
      <c r="H15" s="69">
        <v>5</v>
      </c>
      <c r="I15" s="69">
        <v>73</v>
      </c>
      <c r="J15" s="71">
        <v>0.63126945693531655</v>
      </c>
      <c r="K15" s="71">
        <f t="shared" si="0"/>
        <v>7.3529411764705888</v>
      </c>
      <c r="L15" s="69">
        <v>1155</v>
      </c>
      <c r="M15" s="71">
        <v>10</v>
      </c>
      <c r="N15" s="72">
        <v>44</v>
      </c>
      <c r="O15" s="71">
        <v>0.4</v>
      </c>
      <c r="P15" s="72">
        <v>22</v>
      </c>
      <c r="Q15" s="71">
        <v>0.2</v>
      </c>
      <c r="S15" s="73"/>
      <c r="T15" s="73"/>
      <c r="U15" s="73"/>
    </row>
    <row r="16" spans="1:21" ht="13">
      <c r="A16" s="68">
        <v>10</v>
      </c>
      <c r="B16" s="69">
        <v>9363</v>
      </c>
      <c r="C16" s="69">
        <v>8744</v>
      </c>
      <c r="D16" s="70">
        <v>6.6</v>
      </c>
      <c r="E16" s="69">
        <v>2822</v>
      </c>
      <c r="F16" s="71">
        <v>32.299999999999997</v>
      </c>
      <c r="G16" s="69">
        <v>1936</v>
      </c>
      <c r="H16" s="69">
        <v>145</v>
      </c>
      <c r="I16" s="69">
        <v>2081</v>
      </c>
      <c r="J16" s="71">
        <v>23.799176578225069</v>
      </c>
      <c r="K16" s="71">
        <f t="shared" si="0"/>
        <v>7.4896694214876032</v>
      </c>
      <c r="L16" s="69">
        <v>3811</v>
      </c>
      <c r="M16" s="71">
        <v>43.6</v>
      </c>
      <c r="N16" s="72">
        <v>0</v>
      </c>
      <c r="O16" s="71">
        <v>0</v>
      </c>
      <c r="P16" s="72">
        <v>30</v>
      </c>
      <c r="Q16" s="71">
        <v>0.3</v>
      </c>
      <c r="S16" s="73"/>
      <c r="T16" s="73"/>
      <c r="U16" s="73"/>
    </row>
    <row r="17" spans="1:21" ht="13">
      <c r="A17" s="68" t="s">
        <v>1144</v>
      </c>
      <c r="B17" s="69">
        <v>6476</v>
      </c>
      <c r="C17" s="69">
        <v>6123</v>
      </c>
      <c r="D17" s="70">
        <v>5.5</v>
      </c>
      <c r="E17" s="69">
        <v>2139</v>
      </c>
      <c r="F17" s="71">
        <v>34.9</v>
      </c>
      <c r="G17" s="69">
        <v>1653</v>
      </c>
      <c r="H17" s="69">
        <v>93</v>
      </c>
      <c r="I17" s="69">
        <v>1746</v>
      </c>
      <c r="J17" s="71">
        <v>28.515433610975009</v>
      </c>
      <c r="K17" s="71">
        <f t="shared" si="0"/>
        <v>5.6261343012704179</v>
      </c>
      <c r="L17" s="72">
        <v>2233</v>
      </c>
      <c r="M17" s="71">
        <v>36.5</v>
      </c>
      <c r="N17" s="72">
        <v>0</v>
      </c>
      <c r="O17" s="71">
        <v>0</v>
      </c>
      <c r="P17" s="72">
        <v>5</v>
      </c>
      <c r="Q17" s="71">
        <v>0.1</v>
      </c>
      <c r="S17" s="73"/>
      <c r="T17" s="73"/>
      <c r="U17" s="73"/>
    </row>
    <row r="18" spans="1:21" ht="13">
      <c r="A18" s="68" t="s">
        <v>1145</v>
      </c>
      <c r="B18" s="69">
        <v>2385</v>
      </c>
      <c r="C18" s="69">
        <v>2276</v>
      </c>
      <c r="D18" s="70">
        <v>4.5999999999999996</v>
      </c>
      <c r="E18" s="69">
        <v>2008</v>
      </c>
      <c r="F18" s="71">
        <v>88.2</v>
      </c>
      <c r="G18" s="69">
        <v>80</v>
      </c>
      <c r="H18" s="69">
        <v>7</v>
      </c>
      <c r="I18" s="69">
        <v>87</v>
      </c>
      <c r="J18" s="71">
        <v>3.8224956063268896</v>
      </c>
      <c r="K18" s="71">
        <f t="shared" si="0"/>
        <v>8.75</v>
      </c>
      <c r="L18" s="72">
        <v>177</v>
      </c>
      <c r="M18" s="71">
        <v>7.8</v>
      </c>
      <c r="N18" s="72">
        <v>0</v>
      </c>
      <c r="O18" s="71">
        <v>0</v>
      </c>
      <c r="P18" s="72">
        <v>4</v>
      </c>
      <c r="Q18" s="71">
        <v>0.2</v>
      </c>
      <c r="S18" s="73"/>
      <c r="T18" s="73"/>
      <c r="U18" s="73"/>
    </row>
    <row r="19" spans="1:21" ht="13">
      <c r="A19" s="68">
        <v>12</v>
      </c>
      <c r="B19" s="69">
        <v>8973</v>
      </c>
      <c r="C19" s="69">
        <v>8488</v>
      </c>
      <c r="D19" s="70">
        <v>5.4</v>
      </c>
      <c r="E19" s="69">
        <v>3360</v>
      </c>
      <c r="F19" s="71">
        <v>39.6</v>
      </c>
      <c r="G19" s="69">
        <v>1977</v>
      </c>
      <c r="H19" s="69">
        <v>256</v>
      </c>
      <c r="I19" s="69">
        <v>2233</v>
      </c>
      <c r="J19" s="71">
        <v>26.307728557964182</v>
      </c>
      <c r="K19" s="71">
        <f t="shared" si="0"/>
        <v>12.948912493677289</v>
      </c>
      <c r="L19" s="72">
        <v>2893</v>
      </c>
      <c r="M19" s="71">
        <v>34.1</v>
      </c>
      <c r="N19" s="72">
        <v>0</v>
      </c>
      <c r="O19" s="71">
        <v>0</v>
      </c>
      <c r="P19" s="72">
        <v>2</v>
      </c>
      <c r="Q19" s="71">
        <v>0</v>
      </c>
      <c r="S19" s="73"/>
      <c r="T19" s="73"/>
      <c r="U19" s="73"/>
    </row>
    <row r="20" spans="1:21" ht="13">
      <c r="A20" s="68">
        <v>13</v>
      </c>
      <c r="B20" s="69">
        <v>9039</v>
      </c>
      <c r="C20" s="69">
        <v>8385</v>
      </c>
      <c r="D20" s="70">
        <v>7.2</v>
      </c>
      <c r="E20" s="69">
        <v>6102</v>
      </c>
      <c r="F20" s="71">
        <v>72.8</v>
      </c>
      <c r="G20" s="69">
        <v>652</v>
      </c>
      <c r="H20" s="69">
        <v>83</v>
      </c>
      <c r="I20" s="69">
        <v>735</v>
      </c>
      <c r="J20" s="71">
        <v>8.7656529516994635</v>
      </c>
      <c r="K20" s="71">
        <f t="shared" si="0"/>
        <v>12.73006134969325</v>
      </c>
      <c r="L20" s="72">
        <v>1499</v>
      </c>
      <c r="M20" s="71">
        <v>17.899999999999999</v>
      </c>
      <c r="N20" s="72">
        <v>2</v>
      </c>
      <c r="O20" s="71">
        <v>0</v>
      </c>
      <c r="P20" s="72">
        <v>47</v>
      </c>
      <c r="Q20" s="71">
        <v>0.6</v>
      </c>
      <c r="S20" s="73"/>
      <c r="T20" s="73"/>
      <c r="U20" s="73"/>
    </row>
    <row r="21" spans="1:21" ht="13">
      <c r="A21" s="68">
        <v>14</v>
      </c>
      <c r="B21" s="69">
        <v>3242</v>
      </c>
      <c r="C21" s="69">
        <v>2971</v>
      </c>
      <c r="D21" s="70">
        <v>8.4</v>
      </c>
      <c r="E21" s="69">
        <v>1214</v>
      </c>
      <c r="F21" s="71">
        <v>40.9</v>
      </c>
      <c r="G21" s="69">
        <v>692</v>
      </c>
      <c r="H21" s="69">
        <v>38</v>
      </c>
      <c r="I21" s="69">
        <v>730</v>
      </c>
      <c r="J21" s="71">
        <v>24.570851565129587</v>
      </c>
      <c r="K21" s="71">
        <f t="shared" si="0"/>
        <v>5.4913294797687859</v>
      </c>
      <c r="L21" s="72">
        <v>1025</v>
      </c>
      <c r="M21" s="71">
        <v>34.5</v>
      </c>
      <c r="N21" s="72">
        <v>0</v>
      </c>
      <c r="O21" s="71">
        <v>0</v>
      </c>
      <c r="P21" s="72">
        <v>2</v>
      </c>
      <c r="Q21" s="71">
        <v>0.1</v>
      </c>
      <c r="S21" s="73"/>
      <c r="T21" s="73"/>
      <c r="U21" s="73"/>
    </row>
    <row r="22" spans="1:21" ht="13">
      <c r="A22" s="74" t="s">
        <v>97</v>
      </c>
      <c r="B22" s="75">
        <v>125397</v>
      </c>
      <c r="C22" s="75">
        <v>118036</v>
      </c>
      <c r="D22" s="76">
        <v>5.9</v>
      </c>
      <c r="E22" s="75">
        <v>91849</v>
      </c>
      <c r="F22" s="76">
        <v>77.8</v>
      </c>
      <c r="G22" s="75">
        <v>8111</v>
      </c>
      <c r="H22" s="75">
        <v>717</v>
      </c>
      <c r="I22" s="75">
        <v>8828</v>
      </c>
      <c r="J22" s="77">
        <v>7.5</v>
      </c>
      <c r="K22" s="77">
        <f>H22/G22*100</f>
        <v>8.83984712119344</v>
      </c>
      <c r="L22" s="75">
        <v>16826</v>
      </c>
      <c r="M22" s="77">
        <v>14.3</v>
      </c>
      <c r="N22" s="75">
        <v>141</v>
      </c>
      <c r="O22" s="76">
        <v>0.1</v>
      </c>
      <c r="P22" s="78">
        <v>392</v>
      </c>
      <c r="Q22" s="76">
        <v>0.3</v>
      </c>
      <c r="S22" s="73"/>
    </row>
    <row r="23" spans="1:21">
      <c r="B23" s="2"/>
      <c r="C23" s="2"/>
      <c r="E23" s="2"/>
      <c r="I23"/>
      <c r="L23"/>
      <c r="M23"/>
      <c r="N23"/>
      <c r="O23"/>
    </row>
    <row r="24" spans="1:21">
      <c r="B24" s="79"/>
      <c r="C24" s="79"/>
      <c r="D24" s="79"/>
      <c r="E24" s="79"/>
      <c r="I24"/>
      <c r="L24"/>
      <c r="M24"/>
      <c r="N24"/>
      <c r="O24"/>
    </row>
    <row r="25" spans="1:21">
      <c r="I25"/>
      <c r="L25"/>
      <c r="M25"/>
      <c r="N25"/>
      <c r="O25"/>
    </row>
    <row r="26" spans="1:21">
      <c r="I26"/>
      <c r="L26"/>
      <c r="M26"/>
      <c r="N26"/>
      <c r="O26"/>
    </row>
    <row r="27" spans="1:21">
      <c r="I27"/>
      <c r="L27"/>
      <c r="M27"/>
      <c r="N27"/>
      <c r="O27"/>
    </row>
    <row r="28" spans="1:21">
      <c r="I28"/>
      <c r="L28"/>
      <c r="M28"/>
      <c r="N28"/>
      <c r="O28"/>
    </row>
    <row r="29" spans="1:21">
      <c r="I29"/>
      <c r="L29"/>
      <c r="M29"/>
      <c r="N29"/>
      <c r="O29"/>
    </row>
    <row r="30" spans="1:21">
      <c r="I30"/>
      <c r="L30"/>
      <c r="M30"/>
      <c r="N30"/>
      <c r="O30"/>
    </row>
    <row r="31" spans="1:21">
      <c r="I31"/>
      <c r="L31"/>
      <c r="M31"/>
      <c r="N31"/>
      <c r="O31"/>
    </row>
    <row r="32" spans="1:21">
      <c r="I32"/>
      <c r="L32"/>
      <c r="M32"/>
      <c r="N32"/>
      <c r="O32"/>
    </row>
    <row r="33" spans="9:15">
      <c r="I33"/>
      <c r="L33"/>
      <c r="M33"/>
      <c r="N33"/>
      <c r="O33"/>
    </row>
    <row r="34" spans="9:15">
      <c r="I34"/>
      <c r="L34"/>
      <c r="M34"/>
      <c r="N34"/>
      <c r="O34"/>
    </row>
    <row r="35" spans="9:15">
      <c r="I35"/>
      <c r="L35"/>
      <c r="M35"/>
      <c r="N35"/>
      <c r="O35"/>
    </row>
    <row r="36" spans="9:15">
      <c r="I36"/>
      <c r="L36"/>
      <c r="M36"/>
      <c r="N36"/>
      <c r="O36"/>
    </row>
    <row r="37" spans="9:15">
      <c r="I37"/>
      <c r="L37"/>
      <c r="M37"/>
      <c r="N37"/>
      <c r="O37"/>
    </row>
    <row r="38" spans="9:15">
      <c r="I38"/>
      <c r="L38"/>
      <c r="M38"/>
      <c r="N38"/>
      <c r="O38"/>
    </row>
  </sheetData>
  <mergeCells count="10">
    <mergeCell ref="A1:Q1"/>
    <mergeCell ref="L4:M4"/>
    <mergeCell ref="N4:O4"/>
    <mergeCell ref="P4:Q4"/>
    <mergeCell ref="A4:A5"/>
    <mergeCell ref="B4:B5"/>
    <mergeCell ref="C4:C5"/>
    <mergeCell ref="D4:D5"/>
    <mergeCell ref="E4:F4"/>
    <mergeCell ref="G4:K4"/>
  </mergeCells>
  <printOptions horizontalCentered="1"/>
  <pageMargins left="0.70866141732283472" right="0.70866141732283472" top="0.74803149606299213" bottom="0.74803149606299213" header="0.31496062992125984" footer="0.31496062992125984"/>
  <pageSetup paperSize="9" scale="60"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92D050"/>
  </sheetPr>
  <dimension ref="A1:G20"/>
  <sheetViews>
    <sheetView workbookViewId="0">
      <selection activeCell="M1" sqref="M1"/>
    </sheetView>
  </sheetViews>
  <sheetFormatPr defaultColWidth="8.5546875" defaultRowHeight="10"/>
  <cols>
    <col min="2" max="2" width="19.5546875" customWidth="1"/>
    <col min="3" max="3" width="20.44140625" customWidth="1"/>
    <col min="4" max="4" width="19.5546875" customWidth="1"/>
    <col min="5" max="5" width="16.5546875" customWidth="1"/>
  </cols>
  <sheetData>
    <row r="1" spans="1:7" ht="13.5">
      <c r="A1" s="217" t="s">
        <v>710</v>
      </c>
    </row>
    <row r="3" spans="1:7" ht="26">
      <c r="A3" s="3" t="s">
        <v>103</v>
      </c>
      <c r="B3" s="3" t="s">
        <v>1254</v>
      </c>
      <c r="C3" s="3" t="s">
        <v>1255</v>
      </c>
      <c r="D3" s="3" t="s">
        <v>1256</v>
      </c>
      <c r="E3" s="3" t="s">
        <v>1249</v>
      </c>
      <c r="F3" s="2"/>
      <c r="G3" s="2"/>
    </row>
    <row r="4" spans="1:7" ht="13">
      <c r="A4" s="8">
        <v>1</v>
      </c>
      <c r="B4" s="4">
        <v>6680</v>
      </c>
      <c r="C4" s="4">
        <v>6062</v>
      </c>
      <c r="D4" s="4">
        <v>6007</v>
      </c>
      <c r="E4" s="4">
        <v>-55</v>
      </c>
      <c r="F4" s="2"/>
      <c r="G4" s="2"/>
    </row>
    <row r="5" spans="1:7" ht="13">
      <c r="A5" s="8">
        <v>2</v>
      </c>
      <c r="B5" s="4">
        <v>10923</v>
      </c>
      <c r="C5" s="4">
        <v>10588</v>
      </c>
      <c r="D5" s="4">
        <v>10562</v>
      </c>
      <c r="E5" s="4">
        <v>-26</v>
      </c>
      <c r="F5" s="2"/>
      <c r="G5" s="2"/>
    </row>
    <row r="6" spans="1:7" ht="13">
      <c r="A6" s="8">
        <v>3</v>
      </c>
      <c r="B6" s="4">
        <v>7232</v>
      </c>
      <c r="C6" s="4">
        <v>6897</v>
      </c>
      <c r="D6" s="4">
        <v>7033</v>
      </c>
      <c r="E6" s="4">
        <v>136</v>
      </c>
      <c r="F6" s="2"/>
      <c r="G6" s="2"/>
    </row>
    <row r="7" spans="1:7" ht="13">
      <c r="A7" s="8">
        <v>4</v>
      </c>
      <c r="B7" s="4">
        <v>4638</v>
      </c>
      <c r="C7" s="4">
        <v>4430</v>
      </c>
      <c r="D7" s="4">
        <v>4398</v>
      </c>
      <c r="E7" s="4">
        <v>-32</v>
      </c>
      <c r="F7" s="2"/>
      <c r="G7" s="2"/>
    </row>
    <row r="8" spans="1:7" ht="13">
      <c r="A8" s="8">
        <v>5</v>
      </c>
      <c r="B8" s="4">
        <v>11706</v>
      </c>
      <c r="C8" s="4">
        <v>10986</v>
      </c>
      <c r="D8" s="4">
        <v>11033</v>
      </c>
      <c r="E8" s="4">
        <v>47</v>
      </c>
      <c r="F8" s="2"/>
      <c r="G8" s="2"/>
    </row>
    <row r="9" spans="1:7" ht="13">
      <c r="A9" s="8">
        <v>6</v>
      </c>
      <c r="B9" s="4">
        <v>18148</v>
      </c>
      <c r="C9" s="4">
        <v>16693</v>
      </c>
      <c r="D9" s="4">
        <v>16936</v>
      </c>
      <c r="E9" s="4">
        <v>243</v>
      </c>
      <c r="F9" s="2"/>
      <c r="G9" s="2"/>
    </row>
    <row r="10" spans="1:7" ht="13">
      <c r="A10" s="8">
        <v>7</v>
      </c>
      <c r="B10" s="4">
        <v>7849</v>
      </c>
      <c r="C10" s="4">
        <v>7541</v>
      </c>
      <c r="D10" s="4">
        <v>7470</v>
      </c>
      <c r="E10" s="4">
        <v>-71</v>
      </c>
      <c r="F10" s="2"/>
      <c r="G10" s="2"/>
    </row>
    <row r="11" spans="1:7" ht="13">
      <c r="A11" s="8" t="s">
        <v>1142</v>
      </c>
      <c r="B11" s="4">
        <v>3659</v>
      </c>
      <c r="C11" s="4">
        <v>3456</v>
      </c>
      <c r="D11" s="4">
        <v>3468</v>
      </c>
      <c r="E11" s="4">
        <v>12</v>
      </c>
      <c r="F11" s="2"/>
      <c r="G11" s="2"/>
    </row>
    <row r="12" spans="1:7" ht="13">
      <c r="A12" s="8" t="s">
        <v>1143</v>
      </c>
      <c r="B12" s="4">
        <v>3010</v>
      </c>
      <c r="C12" s="4">
        <v>2832</v>
      </c>
      <c r="D12" s="4">
        <v>2818</v>
      </c>
      <c r="E12" s="4">
        <v>-14</v>
      </c>
      <c r="F12" s="2"/>
      <c r="G12" s="2"/>
    </row>
    <row r="13" spans="1:7" ht="13">
      <c r="A13" s="8">
        <v>9</v>
      </c>
      <c r="B13" s="4">
        <v>12074</v>
      </c>
      <c r="C13" s="4">
        <v>11564</v>
      </c>
      <c r="D13" s="4">
        <v>11339</v>
      </c>
      <c r="E13" s="4">
        <v>-225</v>
      </c>
      <c r="F13" s="2"/>
      <c r="G13" s="2"/>
    </row>
    <row r="14" spans="1:7" ht="13">
      <c r="A14" s="8">
        <v>10</v>
      </c>
      <c r="B14" s="4">
        <v>9363</v>
      </c>
      <c r="C14" s="4">
        <v>8744</v>
      </c>
      <c r="D14" s="4">
        <v>8761</v>
      </c>
      <c r="E14" s="4">
        <v>17</v>
      </c>
      <c r="F14" s="2"/>
      <c r="G14" s="2"/>
    </row>
    <row r="15" spans="1:7" ht="13">
      <c r="A15" s="8" t="s">
        <v>1144</v>
      </c>
      <c r="B15" s="4">
        <v>6476</v>
      </c>
      <c r="C15" s="4">
        <v>6123</v>
      </c>
      <c r="D15" s="4">
        <v>6122</v>
      </c>
      <c r="E15" s="4">
        <v>-1</v>
      </c>
      <c r="F15" s="2"/>
      <c r="G15" s="2"/>
    </row>
    <row r="16" spans="1:7" ht="13">
      <c r="A16" s="8" t="s">
        <v>1145</v>
      </c>
      <c r="B16" s="4">
        <v>2385</v>
      </c>
      <c r="C16" s="4">
        <v>2276</v>
      </c>
      <c r="D16" s="4">
        <v>2292</v>
      </c>
      <c r="E16" s="4">
        <v>16</v>
      </c>
      <c r="F16" s="2"/>
      <c r="G16" s="2"/>
    </row>
    <row r="17" spans="1:7" ht="13">
      <c r="A17" s="8">
        <v>12</v>
      </c>
      <c r="B17" s="4">
        <v>8973</v>
      </c>
      <c r="C17" s="4">
        <v>8488</v>
      </c>
      <c r="D17" s="4">
        <v>8502</v>
      </c>
      <c r="E17" s="4">
        <v>14</v>
      </c>
      <c r="G17" s="2"/>
    </row>
    <row r="18" spans="1:7" ht="13">
      <c r="A18" s="8">
        <v>13</v>
      </c>
      <c r="B18" s="4">
        <v>9039</v>
      </c>
      <c r="C18" s="4">
        <v>8385</v>
      </c>
      <c r="D18" s="4">
        <v>8300</v>
      </c>
      <c r="E18" s="4">
        <v>-85</v>
      </c>
    </row>
    <row r="19" spans="1:7" ht="13">
      <c r="A19" s="8">
        <v>14</v>
      </c>
      <c r="B19" s="4">
        <v>3242</v>
      </c>
      <c r="C19" s="4">
        <v>2971</v>
      </c>
      <c r="D19" s="4">
        <v>2995</v>
      </c>
      <c r="E19" s="4">
        <v>24</v>
      </c>
    </row>
    <row r="20" spans="1:7" ht="13">
      <c r="A20" s="81" t="s">
        <v>97</v>
      </c>
      <c r="B20" s="6">
        <v>125397</v>
      </c>
      <c r="C20" s="6">
        <v>118036</v>
      </c>
      <c r="D20" s="6">
        <f>SUM(D4:D19)</f>
        <v>118036</v>
      </c>
      <c r="E20" s="6">
        <v>0</v>
      </c>
    </row>
  </sheetData>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92D050"/>
  </sheetPr>
  <dimension ref="A1"/>
  <sheetViews>
    <sheetView topLeftCell="A7" workbookViewId="0">
      <selection activeCell="V47" sqref="V47"/>
    </sheetView>
  </sheetViews>
  <sheetFormatPr defaultRowHeight="10"/>
  <sheetData>
    <row r="1" spans="1:1" ht="13.5">
      <c r="A1" s="217" t="s">
        <v>711</v>
      </c>
    </row>
  </sheetData>
  <printOptions horizontalCentered="1"/>
  <pageMargins left="0.70866141732283472" right="0.70866141732283472" top="0.74803149606299213" bottom="0.74803149606299213" header="0.31496062992125984" footer="0.31496062992125984"/>
  <pageSetup paperSize="9" scale="95"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92D050"/>
  </sheetPr>
  <dimension ref="A1:R21"/>
  <sheetViews>
    <sheetView workbookViewId="0">
      <selection activeCell="C23" sqref="C23"/>
    </sheetView>
  </sheetViews>
  <sheetFormatPr defaultColWidth="8.5546875" defaultRowHeight="10"/>
  <cols>
    <col min="1" max="1" width="13.5546875" customWidth="1"/>
    <col min="2" max="17" width="8.5546875" customWidth="1"/>
    <col min="18" max="18" width="13" customWidth="1"/>
  </cols>
  <sheetData>
    <row r="1" spans="1:18" ht="13.5">
      <c r="A1" s="282" t="s">
        <v>1257</v>
      </c>
      <c r="B1" s="282"/>
      <c r="C1" s="282"/>
      <c r="D1" s="282"/>
      <c r="E1" s="282"/>
      <c r="F1" s="282"/>
      <c r="G1" s="282"/>
      <c r="H1" s="282"/>
      <c r="I1" s="282"/>
      <c r="J1" s="282"/>
      <c r="K1" s="282"/>
      <c r="L1" s="282"/>
      <c r="M1" s="282"/>
      <c r="N1" s="282"/>
      <c r="O1" s="282"/>
      <c r="P1" s="282"/>
      <c r="Q1" s="282"/>
      <c r="R1" s="282"/>
    </row>
    <row r="3" spans="1:18" ht="13">
      <c r="A3" s="13"/>
      <c r="B3" s="288" t="s">
        <v>102</v>
      </c>
      <c r="C3" s="288"/>
      <c r="D3" s="288"/>
      <c r="E3" s="288"/>
      <c r="F3" s="288"/>
      <c r="G3" s="288"/>
      <c r="H3" s="288"/>
      <c r="I3" s="288"/>
      <c r="J3" s="288"/>
      <c r="K3" s="288"/>
      <c r="L3" s="288"/>
      <c r="M3" s="288"/>
      <c r="N3" s="288"/>
      <c r="O3" s="288"/>
      <c r="P3" s="288"/>
      <c r="Q3" s="288"/>
      <c r="R3" s="288"/>
    </row>
    <row r="4" spans="1:18" ht="12.75" customHeight="1">
      <c r="A4" s="3" t="s">
        <v>1089</v>
      </c>
      <c r="B4" s="81">
        <v>1</v>
      </c>
      <c r="C4" s="81">
        <v>2</v>
      </c>
      <c r="D4" s="81">
        <v>3</v>
      </c>
      <c r="E4" s="81">
        <v>4</v>
      </c>
      <c r="F4" s="81">
        <v>5</v>
      </c>
      <c r="G4" s="81">
        <v>6</v>
      </c>
      <c r="H4" s="81">
        <v>7</v>
      </c>
      <c r="I4" s="81" t="s">
        <v>1142</v>
      </c>
      <c r="J4" s="81" t="s">
        <v>1143</v>
      </c>
      <c r="K4" s="81">
        <v>9</v>
      </c>
      <c r="L4" s="81">
        <v>10</v>
      </c>
      <c r="M4" s="81" t="s">
        <v>1144</v>
      </c>
      <c r="N4" s="81" t="s">
        <v>1145</v>
      </c>
      <c r="O4" s="81" t="s">
        <v>99</v>
      </c>
      <c r="P4" s="81" t="s">
        <v>100</v>
      </c>
      <c r="Q4" s="81" t="s">
        <v>101</v>
      </c>
      <c r="R4" s="81" t="s">
        <v>97</v>
      </c>
    </row>
    <row r="5" spans="1:18" ht="12.75" customHeight="1">
      <c r="A5" s="8">
        <v>1</v>
      </c>
      <c r="B5" s="82">
        <v>5746</v>
      </c>
      <c r="C5" s="4">
        <v>30</v>
      </c>
      <c r="D5" s="4">
        <v>4</v>
      </c>
      <c r="E5" s="4">
        <v>14</v>
      </c>
      <c r="F5" s="4">
        <v>22</v>
      </c>
      <c r="G5" s="4">
        <v>23</v>
      </c>
      <c r="H5" s="4">
        <v>7</v>
      </c>
      <c r="I5" s="4">
        <v>10</v>
      </c>
      <c r="J5" s="4">
        <v>2</v>
      </c>
      <c r="K5" s="4">
        <v>173</v>
      </c>
      <c r="L5" s="4">
        <v>6</v>
      </c>
      <c r="M5" s="4">
        <v>3</v>
      </c>
      <c r="N5" s="4">
        <v>1</v>
      </c>
      <c r="O5" s="4">
        <v>1</v>
      </c>
      <c r="P5" s="4">
        <v>17</v>
      </c>
      <c r="Q5" s="4">
        <v>3</v>
      </c>
      <c r="R5" s="4">
        <v>6062</v>
      </c>
    </row>
    <row r="6" spans="1:18" ht="12.75" customHeight="1">
      <c r="A6" s="8">
        <v>2</v>
      </c>
      <c r="B6" s="4">
        <v>12</v>
      </c>
      <c r="C6" s="82">
        <v>10275</v>
      </c>
      <c r="D6" s="4">
        <v>115</v>
      </c>
      <c r="E6" s="4">
        <v>18</v>
      </c>
      <c r="F6" s="4">
        <v>58</v>
      </c>
      <c r="G6" s="4">
        <v>15</v>
      </c>
      <c r="H6" s="4">
        <v>5</v>
      </c>
      <c r="I6" s="4">
        <v>0</v>
      </c>
      <c r="J6" s="4">
        <v>0</v>
      </c>
      <c r="K6" s="4">
        <v>89</v>
      </c>
      <c r="L6" s="4">
        <v>0</v>
      </c>
      <c r="M6" s="4">
        <v>1</v>
      </c>
      <c r="N6" s="4">
        <v>0</v>
      </c>
      <c r="O6" s="4">
        <v>0</v>
      </c>
      <c r="P6" s="4">
        <v>0</v>
      </c>
      <c r="Q6" s="4">
        <v>0</v>
      </c>
      <c r="R6" s="4">
        <v>10588</v>
      </c>
    </row>
    <row r="7" spans="1:18" ht="12.75" customHeight="1">
      <c r="A7" s="8">
        <v>3</v>
      </c>
      <c r="B7" s="4">
        <v>0</v>
      </c>
      <c r="C7" s="4">
        <v>63</v>
      </c>
      <c r="D7" s="82">
        <v>6681</v>
      </c>
      <c r="E7" s="4">
        <v>19</v>
      </c>
      <c r="F7" s="4">
        <v>64</v>
      </c>
      <c r="G7" s="4">
        <v>16</v>
      </c>
      <c r="H7" s="4">
        <v>16</v>
      </c>
      <c r="I7" s="4">
        <v>2</v>
      </c>
      <c r="J7" s="4">
        <v>1</v>
      </c>
      <c r="K7" s="4">
        <v>33</v>
      </c>
      <c r="L7" s="4">
        <v>0</v>
      </c>
      <c r="M7" s="4">
        <v>0</v>
      </c>
      <c r="N7" s="4">
        <v>0</v>
      </c>
      <c r="O7" s="4">
        <v>0</v>
      </c>
      <c r="P7" s="4">
        <v>2</v>
      </c>
      <c r="Q7" s="4">
        <v>0</v>
      </c>
      <c r="R7" s="4">
        <v>6897</v>
      </c>
    </row>
    <row r="8" spans="1:18" ht="12.75" customHeight="1">
      <c r="A8" s="8">
        <v>4</v>
      </c>
      <c r="B8" s="4">
        <v>11</v>
      </c>
      <c r="C8" s="4">
        <v>20</v>
      </c>
      <c r="D8" s="4">
        <v>30</v>
      </c>
      <c r="E8" s="82">
        <v>4244</v>
      </c>
      <c r="F8" s="4">
        <v>46</v>
      </c>
      <c r="G8" s="4">
        <v>4</v>
      </c>
      <c r="H8" s="4">
        <v>18</v>
      </c>
      <c r="I8" s="4">
        <v>6</v>
      </c>
      <c r="J8" s="4">
        <v>23</v>
      </c>
      <c r="K8" s="4">
        <v>20</v>
      </c>
      <c r="L8" s="4">
        <v>1</v>
      </c>
      <c r="M8" s="4">
        <v>4</v>
      </c>
      <c r="N8" s="4">
        <v>0</v>
      </c>
      <c r="O8" s="4">
        <v>1</v>
      </c>
      <c r="P8" s="4">
        <v>0</v>
      </c>
      <c r="Q8" s="4">
        <v>2</v>
      </c>
      <c r="R8" s="4">
        <v>4430</v>
      </c>
    </row>
    <row r="9" spans="1:18" ht="12.75" customHeight="1">
      <c r="A9" s="8">
        <v>5</v>
      </c>
      <c r="B9" s="4">
        <v>3</v>
      </c>
      <c r="C9" s="4">
        <v>10</v>
      </c>
      <c r="D9" s="4">
        <v>85</v>
      </c>
      <c r="E9" s="4">
        <v>29</v>
      </c>
      <c r="F9" s="82">
        <v>10527</v>
      </c>
      <c r="G9" s="4">
        <v>241</v>
      </c>
      <c r="H9" s="4">
        <v>54</v>
      </c>
      <c r="I9" s="4">
        <v>1</v>
      </c>
      <c r="J9" s="4">
        <v>1</v>
      </c>
      <c r="K9" s="4">
        <v>11</v>
      </c>
      <c r="L9" s="4">
        <v>5</v>
      </c>
      <c r="M9" s="4">
        <v>9</v>
      </c>
      <c r="N9" s="4">
        <v>10</v>
      </c>
      <c r="O9" s="4">
        <v>0</v>
      </c>
      <c r="P9" s="4">
        <v>0</v>
      </c>
      <c r="Q9" s="4">
        <v>0</v>
      </c>
      <c r="R9" s="4">
        <v>10986</v>
      </c>
    </row>
    <row r="10" spans="1:18" ht="12.75" customHeight="1">
      <c r="A10" s="8">
        <v>6</v>
      </c>
      <c r="B10" s="4">
        <v>1</v>
      </c>
      <c r="C10" s="4">
        <v>2</v>
      </c>
      <c r="D10" s="4">
        <v>13</v>
      </c>
      <c r="E10" s="4">
        <v>3</v>
      </c>
      <c r="F10" s="4">
        <v>69</v>
      </c>
      <c r="G10" s="82">
        <v>16573</v>
      </c>
      <c r="H10" s="4">
        <v>1</v>
      </c>
      <c r="I10" s="4">
        <v>3</v>
      </c>
      <c r="J10" s="4">
        <v>0</v>
      </c>
      <c r="K10" s="4">
        <v>9</v>
      </c>
      <c r="L10" s="4">
        <v>0</v>
      </c>
      <c r="M10" s="4">
        <v>6</v>
      </c>
      <c r="N10" s="4">
        <v>5</v>
      </c>
      <c r="O10" s="4">
        <v>4</v>
      </c>
      <c r="P10" s="4">
        <v>1</v>
      </c>
      <c r="Q10" s="4">
        <v>3</v>
      </c>
      <c r="R10" s="4">
        <v>16693</v>
      </c>
    </row>
    <row r="11" spans="1:18" ht="12.75" customHeight="1">
      <c r="A11" s="8">
        <v>7</v>
      </c>
      <c r="B11" s="4">
        <v>0</v>
      </c>
      <c r="C11" s="4">
        <v>7</v>
      </c>
      <c r="D11" s="4">
        <v>22</v>
      </c>
      <c r="E11" s="4">
        <v>22</v>
      </c>
      <c r="F11" s="4">
        <v>84</v>
      </c>
      <c r="G11" s="4">
        <v>20</v>
      </c>
      <c r="H11" s="82">
        <v>7362</v>
      </c>
      <c r="I11" s="4">
        <v>7</v>
      </c>
      <c r="J11" s="4">
        <v>3</v>
      </c>
      <c r="K11" s="4">
        <v>7</v>
      </c>
      <c r="L11" s="4">
        <v>0</v>
      </c>
      <c r="M11" s="4">
        <v>2</v>
      </c>
      <c r="N11" s="4">
        <v>0</v>
      </c>
      <c r="O11" s="4">
        <v>0</v>
      </c>
      <c r="P11" s="4">
        <v>5</v>
      </c>
      <c r="Q11" s="4">
        <v>0</v>
      </c>
      <c r="R11" s="4">
        <v>7541</v>
      </c>
    </row>
    <row r="12" spans="1:18" ht="12.75" customHeight="1">
      <c r="A12" s="8" t="s">
        <v>1142</v>
      </c>
      <c r="B12" s="4">
        <v>0</v>
      </c>
      <c r="C12" s="4">
        <v>2</v>
      </c>
      <c r="D12" s="4">
        <v>0</v>
      </c>
      <c r="E12" s="4">
        <v>1</v>
      </c>
      <c r="F12" s="4">
        <v>1</v>
      </c>
      <c r="G12" s="4">
        <v>0</v>
      </c>
      <c r="H12" s="4">
        <v>0</v>
      </c>
      <c r="I12" s="82">
        <v>3434</v>
      </c>
      <c r="J12" s="4">
        <v>5</v>
      </c>
      <c r="K12" s="4">
        <v>4</v>
      </c>
      <c r="L12" s="4">
        <v>4</v>
      </c>
      <c r="M12" s="4">
        <v>3</v>
      </c>
      <c r="N12" s="4">
        <v>0</v>
      </c>
      <c r="O12" s="4">
        <v>1</v>
      </c>
      <c r="P12" s="4">
        <v>1</v>
      </c>
      <c r="Q12" s="4">
        <v>0</v>
      </c>
      <c r="R12" s="4">
        <v>3456</v>
      </c>
    </row>
    <row r="13" spans="1:18" ht="12.75" customHeight="1">
      <c r="A13" s="8" t="s">
        <v>1143</v>
      </c>
      <c r="B13" s="4">
        <v>8</v>
      </c>
      <c r="C13" s="4">
        <v>5</v>
      </c>
      <c r="D13" s="4">
        <v>1</v>
      </c>
      <c r="E13" s="4">
        <v>18</v>
      </c>
      <c r="F13" s="4">
        <v>6</v>
      </c>
      <c r="G13" s="4">
        <v>0</v>
      </c>
      <c r="H13" s="4">
        <v>7</v>
      </c>
      <c r="I13" s="4">
        <v>12</v>
      </c>
      <c r="J13" s="82">
        <v>2750</v>
      </c>
      <c r="K13" s="4">
        <v>19</v>
      </c>
      <c r="L13" s="4">
        <v>3</v>
      </c>
      <c r="M13" s="4">
        <v>0</v>
      </c>
      <c r="N13" s="4">
        <v>0</v>
      </c>
      <c r="O13" s="4">
        <v>2</v>
      </c>
      <c r="P13" s="4">
        <v>1</v>
      </c>
      <c r="Q13" s="4">
        <v>0</v>
      </c>
      <c r="R13" s="4">
        <v>2832</v>
      </c>
    </row>
    <row r="14" spans="1:18" ht="12.75" customHeight="1">
      <c r="A14" s="8">
        <v>9</v>
      </c>
      <c r="B14" s="4">
        <v>103</v>
      </c>
      <c r="C14" s="4">
        <v>176</v>
      </c>
      <c r="D14" s="4">
        <v>67</v>
      </c>
      <c r="E14" s="4">
        <v>21</v>
      </c>
      <c r="F14" s="4">
        <v>29</v>
      </c>
      <c r="G14" s="4">
        <v>45</v>
      </c>
      <c r="H14" s="4">
        <v>12</v>
      </c>
      <c r="I14" s="4">
        <v>6</v>
      </c>
      <c r="J14" s="4">
        <v>18</v>
      </c>
      <c r="K14" s="82">
        <v>11064</v>
      </c>
      <c r="L14" s="4">
        <v>3</v>
      </c>
      <c r="M14" s="4">
        <v>5</v>
      </c>
      <c r="N14" s="4">
        <v>7</v>
      </c>
      <c r="O14" s="4">
        <v>0</v>
      </c>
      <c r="P14" s="4">
        <v>5</v>
      </c>
      <c r="Q14" s="4">
        <v>3</v>
      </c>
      <c r="R14" s="4">
        <v>11564</v>
      </c>
    </row>
    <row r="15" spans="1:18" ht="12.75" customHeight="1">
      <c r="A15" s="8">
        <v>10</v>
      </c>
      <c r="B15" s="4">
        <v>1</v>
      </c>
      <c r="C15" s="4">
        <v>0</v>
      </c>
      <c r="D15" s="4">
        <v>0</v>
      </c>
      <c r="E15" s="4">
        <v>1</v>
      </c>
      <c r="F15" s="4">
        <v>0</v>
      </c>
      <c r="G15" s="4">
        <v>1</v>
      </c>
      <c r="H15" s="4">
        <v>0</v>
      </c>
      <c r="I15" s="4">
        <v>19</v>
      </c>
      <c r="J15" s="4">
        <v>0</v>
      </c>
      <c r="K15" s="4">
        <v>1</v>
      </c>
      <c r="L15" s="82">
        <v>8690</v>
      </c>
      <c r="M15" s="4">
        <v>19</v>
      </c>
      <c r="N15" s="4">
        <v>6</v>
      </c>
      <c r="O15" s="4">
        <v>1</v>
      </c>
      <c r="P15" s="4">
        <v>1</v>
      </c>
      <c r="Q15" s="4">
        <v>4</v>
      </c>
      <c r="R15" s="4">
        <v>8744</v>
      </c>
    </row>
    <row r="16" spans="1:18" ht="12.75" customHeight="1">
      <c r="A16" s="8" t="s">
        <v>1144</v>
      </c>
      <c r="B16" s="4">
        <v>1</v>
      </c>
      <c r="C16" s="4">
        <v>0</v>
      </c>
      <c r="D16" s="4">
        <v>0</v>
      </c>
      <c r="E16" s="4">
        <v>2</v>
      </c>
      <c r="F16" s="4">
        <v>27</v>
      </c>
      <c r="G16" s="4">
        <v>172</v>
      </c>
      <c r="H16" s="4">
        <v>0</v>
      </c>
      <c r="I16" s="4">
        <v>2</v>
      </c>
      <c r="J16" s="4">
        <v>1</v>
      </c>
      <c r="K16" s="4">
        <v>2</v>
      </c>
      <c r="L16" s="4">
        <v>11</v>
      </c>
      <c r="M16" s="82">
        <v>5868</v>
      </c>
      <c r="N16" s="4">
        <v>13</v>
      </c>
      <c r="O16" s="4">
        <v>4</v>
      </c>
      <c r="P16" s="4">
        <v>10</v>
      </c>
      <c r="Q16" s="4">
        <v>10</v>
      </c>
      <c r="R16" s="4">
        <v>6123</v>
      </c>
    </row>
    <row r="17" spans="1:18" ht="12.75" customHeight="1">
      <c r="A17" s="8" t="s">
        <v>1145</v>
      </c>
      <c r="B17" s="4">
        <v>1</v>
      </c>
      <c r="C17" s="4">
        <v>0</v>
      </c>
      <c r="D17" s="4">
        <v>0</v>
      </c>
      <c r="E17" s="4">
        <v>0</v>
      </c>
      <c r="F17" s="4">
        <v>4</v>
      </c>
      <c r="G17" s="4">
        <v>17</v>
      </c>
      <c r="H17" s="4">
        <v>0</v>
      </c>
      <c r="I17" s="4">
        <v>0</v>
      </c>
      <c r="J17" s="4">
        <v>0</v>
      </c>
      <c r="K17" s="4">
        <v>3</v>
      </c>
      <c r="L17" s="4">
        <v>0</v>
      </c>
      <c r="M17" s="4">
        <v>5</v>
      </c>
      <c r="N17" s="82">
        <v>2241</v>
      </c>
      <c r="O17" s="4">
        <v>0</v>
      </c>
      <c r="P17" s="4">
        <v>1</v>
      </c>
      <c r="Q17" s="4">
        <v>4</v>
      </c>
      <c r="R17" s="4">
        <v>2276</v>
      </c>
    </row>
    <row r="18" spans="1:18" ht="12.75" customHeight="1">
      <c r="A18" s="8">
        <v>12</v>
      </c>
      <c r="B18" s="4">
        <v>0</v>
      </c>
      <c r="C18" s="4">
        <v>0</v>
      </c>
      <c r="D18" s="4">
        <v>0</v>
      </c>
      <c r="E18" s="4">
        <v>2</v>
      </c>
      <c r="F18" s="4">
        <v>0</v>
      </c>
      <c r="G18" s="4">
        <v>0</v>
      </c>
      <c r="H18" s="4">
        <v>0</v>
      </c>
      <c r="I18" s="4">
        <v>0</v>
      </c>
      <c r="J18" s="4">
        <v>0</v>
      </c>
      <c r="K18" s="4">
        <v>0</v>
      </c>
      <c r="L18" s="4">
        <v>1</v>
      </c>
      <c r="M18" s="4">
        <v>0</v>
      </c>
      <c r="N18" s="4">
        <v>0</v>
      </c>
      <c r="O18" s="82">
        <v>8475</v>
      </c>
      <c r="P18" s="4">
        <v>3</v>
      </c>
      <c r="Q18" s="4">
        <v>7</v>
      </c>
      <c r="R18" s="4">
        <v>8488</v>
      </c>
    </row>
    <row r="19" spans="1:18" ht="12.75" customHeight="1">
      <c r="A19" s="8">
        <v>13</v>
      </c>
      <c r="B19" s="4">
        <v>18</v>
      </c>
      <c r="C19" s="4">
        <v>5</v>
      </c>
      <c r="D19" s="4">
        <v>5</v>
      </c>
      <c r="E19" s="4">
        <v>8</v>
      </c>
      <c r="F19" s="4">
        <v>3</v>
      </c>
      <c r="G19" s="4">
        <v>44</v>
      </c>
      <c r="H19" s="4">
        <v>12</v>
      </c>
      <c r="I19" s="4">
        <v>2</v>
      </c>
      <c r="J19" s="4">
        <v>2</v>
      </c>
      <c r="K19" s="4">
        <v>9</v>
      </c>
      <c r="L19" s="4">
        <v>0</v>
      </c>
      <c r="M19" s="4">
        <v>18</v>
      </c>
      <c r="N19" s="4">
        <v>4</v>
      </c>
      <c r="O19" s="4">
        <v>1</v>
      </c>
      <c r="P19" s="82">
        <v>8243</v>
      </c>
      <c r="Q19" s="4">
        <v>11</v>
      </c>
      <c r="R19" s="4">
        <v>8385</v>
      </c>
    </row>
    <row r="20" spans="1:18" ht="12.75" customHeight="1">
      <c r="A20" s="8">
        <v>14</v>
      </c>
      <c r="B20" s="4">
        <v>0</v>
      </c>
      <c r="C20" s="4">
        <v>0</v>
      </c>
      <c r="D20" s="4">
        <v>0</v>
      </c>
      <c r="E20" s="4">
        <v>0</v>
      </c>
      <c r="F20" s="4">
        <v>1</v>
      </c>
      <c r="G20" s="4">
        <v>2</v>
      </c>
      <c r="H20" s="4">
        <v>2</v>
      </c>
      <c r="I20" s="4">
        <v>3</v>
      </c>
      <c r="J20" s="4">
        <v>0</v>
      </c>
      <c r="K20" s="4">
        <v>3</v>
      </c>
      <c r="L20" s="4">
        <v>3</v>
      </c>
      <c r="M20" s="4">
        <v>5</v>
      </c>
      <c r="N20" s="4">
        <v>2</v>
      </c>
      <c r="O20" s="4">
        <v>5</v>
      </c>
      <c r="P20" s="4">
        <v>12</v>
      </c>
      <c r="Q20" s="82">
        <v>2933</v>
      </c>
      <c r="R20" s="4">
        <v>2971</v>
      </c>
    </row>
    <row r="21" spans="1:18" ht="13">
      <c r="A21" s="81" t="s">
        <v>97</v>
      </c>
      <c r="B21" s="6">
        <v>5905</v>
      </c>
      <c r="C21" s="6">
        <v>10595</v>
      </c>
      <c r="D21" s="6">
        <v>7023</v>
      </c>
      <c r="E21" s="6">
        <v>4402</v>
      </c>
      <c r="F21" s="6">
        <v>10941</v>
      </c>
      <c r="G21" s="6">
        <v>17173</v>
      </c>
      <c r="H21" s="6">
        <v>7496</v>
      </c>
      <c r="I21" s="6">
        <v>3507</v>
      </c>
      <c r="J21" s="6">
        <v>2806</v>
      </c>
      <c r="K21" s="6">
        <v>11447</v>
      </c>
      <c r="L21" s="6">
        <v>8727</v>
      </c>
      <c r="M21" s="6">
        <v>5948</v>
      </c>
      <c r="N21" s="6">
        <v>2289</v>
      </c>
      <c r="O21" s="6">
        <v>8495</v>
      </c>
      <c r="P21" s="6">
        <v>8302</v>
      </c>
      <c r="Q21" s="6">
        <v>2980</v>
      </c>
      <c r="R21" s="6">
        <v>118036</v>
      </c>
    </row>
  </sheetData>
  <mergeCells count="2">
    <mergeCell ref="B3:R3"/>
    <mergeCell ref="A1:R1"/>
  </mergeCells>
  <printOptions horizontalCentered="1"/>
  <pageMargins left="0.70866141732283472" right="0.70866141732283472" top="0.74803149606299213" bottom="0.74803149606299213" header="0.31496062992125984" footer="0.31496062992125984"/>
  <pageSetup paperSize="9" scale="9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92D050"/>
  </sheetPr>
  <dimension ref="A1:R21"/>
  <sheetViews>
    <sheetView workbookViewId="0">
      <selection activeCell="D23" sqref="D23"/>
    </sheetView>
  </sheetViews>
  <sheetFormatPr defaultColWidth="8.5546875" defaultRowHeight="12.5"/>
  <cols>
    <col min="1" max="1" width="17.5546875" style="14" customWidth="1"/>
    <col min="2" max="16" width="8.5546875" style="14" customWidth="1"/>
    <col min="17" max="16384" width="8.5546875" style="14"/>
  </cols>
  <sheetData>
    <row r="1" spans="1:18" ht="13.5">
      <c r="A1" s="282" t="s">
        <v>1258</v>
      </c>
      <c r="B1" s="282"/>
      <c r="C1" s="282"/>
      <c r="D1" s="282"/>
      <c r="E1" s="282"/>
      <c r="F1" s="282"/>
      <c r="G1" s="282"/>
      <c r="H1" s="282"/>
      <c r="I1" s="282"/>
      <c r="J1" s="282"/>
      <c r="K1" s="282"/>
      <c r="L1" s="282"/>
      <c r="M1" s="282"/>
      <c r="N1" s="282"/>
      <c r="O1" s="282"/>
      <c r="P1" s="282"/>
      <c r="Q1" s="282"/>
      <c r="R1" s="282"/>
    </row>
    <row r="3" spans="1:18" ht="13">
      <c r="A3" s="64"/>
      <c r="B3" s="288" t="s">
        <v>102</v>
      </c>
      <c r="C3" s="288"/>
      <c r="D3" s="288"/>
      <c r="E3" s="288"/>
      <c r="F3" s="288"/>
      <c r="G3" s="288"/>
      <c r="H3" s="288"/>
      <c r="I3" s="288"/>
      <c r="J3" s="288"/>
      <c r="K3" s="288"/>
      <c r="L3" s="288"/>
      <c r="M3" s="288"/>
      <c r="N3" s="288"/>
      <c r="O3" s="288"/>
      <c r="P3" s="288"/>
      <c r="Q3" s="288"/>
      <c r="R3" s="288"/>
    </row>
    <row r="4" spans="1:18" ht="12.75" customHeight="1">
      <c r="A4" s="3" t="s">
        <v>1089</v>
      </c>
      <c r="B4" s="81">
        <v>1</v>
      </c>
      <c r="C4" s="81">
        <v>2</v>
      </c>
      <c r="D4" s="81">
        <v>3</v>
      </c>
      <c r="E4" s="81">
        <v>4</v>
      </c>
      <c r="F4" s="81">
        <v>5</v>
      </c>
      <c r="G4" s="81">
        <v>6</v>
      </c>
      <c r="H4" s="81">
        <v>7</v>
      </c>
      <c r="I4" s="81" t="s">
        <v>1142</v>
      </c>
      <c r="J4" s="81" t="s">
        <v>1143</v>
      </c>
      <c r="K4" s="81">
        <v>9</v>
      </c>
      <c r="L4" s="81">
        <v>10</v>
      </c>
      <c r="M4" s="81" t="s">
        <v>1144</v>
      </c>
      <c r="N4" s="81" t="s">
        <v>1145</v>
      </c>
      <c r="O4" s="81">
        <v>12</v>
      </c>
      <c r="P4" s="81">
        <v>13</v>
      </c>
      <c r="Q4" s="81">
        <v>14</v>
      </c>
      <c r="R4" s="81" t="s">
        <v>97</v>
      </c>
    </row>
    <row r="5" spans="1:18" ht="12.75" customHeight="1">
      <c r="A5" s="8">
        <v>1</v>
      </c>
      <c r="B5" s="83">
        <v>94.8</v>
      </c>
      <c r="C5" s="84">
        <v>0.5</v>
      </c>
      <c r="D5" s="84">
        <v>0.1</v>
      </c>
      <c r="E5" s="84">
        <v>0.2</v>
      </c>
      <c r="F5" s="84">
        <v>0.4</v>
      </c>
      <c r="G5" s="84">
        <v>0.4</v>
      </c>
      <c r="H5" s="84">
        <v>0.1</v>
      </c>
      <c r="I5" s="84">
        <v>0.2</v>
      </c>
      <c r="J5" s="84">
        <v>0</v>
      </c>
      <c r="K5" s="84">
        <v>2.9</v>
      </c>
      <c r="L5" s="84">
        <v>0.1</v>
      </c>
      <c r="M5" s="84">
        <v>0</v>
      </c>
      <c r="N5" s="84">
        <v>0</v>
      </c>
      <c r="O5" s="84">
        <v>0</v>
      </c>
      <c r="P5" s="84">
        <v>0.3</v>
      </c>
      <c r="Q5" s="84">
        <v>0</v>
      </c>
      <c r="R5" s="84">
        <v>100</v>
      </c>
    </row>
    <row r="6" spans="1:18" ht="12.75" customHeight="1">
      <c r="A6" s="8">
        <v>2</v>
      </c>
      <c r="B6" s="84">
        <v>0.1</v>
      </c>
      <c r="C6" s="83">
        <v>97</v>
      </c>
      <c r="D6" s="84">
        <v>1.1000000000000001</v>
      </c>
      <c r="E6" s="84">
        <v>0.2</v>
      </c>
      <c r="F6" s="84">
        <v>0.5</v>
      </c>
      <c r="G6" s="84">
        <v>0.1</v>
      </c>
      <c r="H6" s="84">
        <v>0</v>
      </c>
      <c r="I6" s="84">
        <v>0</v>
      </c>
      <c r="J6" s="84">
        <v>0</v>
      </c>
      <c r="K6" s="84">
        <v>0.8</v>
      </c>
      <c r="L6" s="84">
        <v>0</v>
      </c>
      <c r="M6" s="84">
        <v>0</v>
      </c>
      <c r="N6" s="84">
        <v>0</v>
      </c>
      <c r="O6" s="84">
        <v>0</v>
      </c>
      <c r="P6" s="84">
        <v>0</v>
      </c>
      <c r="Q6" s="84">
        <v>0</v>
      </c>
      <c r="R6" s="84">
        <v>100</v>
      </c>
    </row>
    <row r="7" spans="1:18" ht="12.75" customHeight="1">
      <c r="A7" s="8">
        <v>3</v>
      </c>
      <c r="B7" s="84">
        <v>0</v>
      </c>
      <c r="C7" s="84">
        <v>0.9</v>
      </c>
      <c r="D7" s="83">
        <v>96.9</v>
      </c>
      <c r="E7" s="84">
        <v>0.3</v>
      </c>
      <c r="F7" s="84">
        <v>0.9</v>
      </c>
      <c r="G7" s="84">
        <v>0.2</v>
      </c>
      <c r="H7" s="84">
        <v>0.2</v>
      </c>
      <c r="I7" s="84">
        <v>0</v>
      </c>
      <c r="J7" s="84">
        <v>0</v>
      </c>
      <c r="K7" s="84">
        <v>0.5</v>
      </c>
      <c r="L7" s="84">
        <v>0</v>
      </c>
      <c r="M7" s="84">
        <v>0</v>
      </c>
      <c r="N7" s="84">
        <v>0</v>
      </c>
      <c r="O7" s="84">
        <v>0</v>
      </c>
      <c r="P7" s="84">
        <v>0</v>
      </c>
      <c r="Q7" s="84">
        <v>0</v>
      </c>
      <c r="R7" s="84">
        <v>100</v>
      </c>
    </row>
    <row r="8" spans="1:18" ht="12.75" customHeight="1">
      <c r="A8" s="8">
        <v>4</v>
      </c>
      <c r="B8" s="84">
        <v>0.2</v>
      </c>
      <c r="C8" s="84">
        <v>0.5</v>
      </c>
      <c r="D8" s="84">
        <v>0.7</v>
      </c>
      <c r="E8" s="83">
        <v>95.8</v>
      </c>
      <c r="F8" s="84">
        <v>1</v>
      </c>
      <c r="G8" s="84">
        <v>0.1</v>
      </c>
      <c r="H8" s="84">
        <v>0.4</v>
      </c>
      <c r="I8" s="84">
        <v>0.1</v>
      </c>
      <c r="J8" s="84">
        <v>0.5</v>
      </c>
      <c r="K8" s="84">
        <v>0.5</v>
      </c>
      <c r="L8" s="84">
        <v>0</v>
      </c>
      <c r="M8" s="84">
        <v>0.1</v>
      </c>
      <c r="N8" s="84">
        <v>0</v>
      </c>
      <c r="O8" s="84">
        <v>0</v>
      </c>
      <c r="P8" s="84">
        <v>0</v>
      </c>
      <c r="Q8" s="84">
        <v>0</v>
      </c>
      <c r="R8" s="84">
        <v>100</v>
      </c>
    </row>
    <row r="9" spans="1:18" ht="12.75" customHeight="1">
      <c r="A9" s="8">
        <v>5</v>
      </c>
      <c r="B9" s="84">
        <v>0</v>
      </c>
      <c r="C9" s="84">
        <v>0.1</v>
      </c>
      <c r="D9" s="84">
        <v>0.8</v>
      </c>
      <c r="E9" s="84">
        <v>0.3</v>
      </c>
      <c r="F9" s="83">
        <v>95.8</v>
      </c>
      <c r="G9" s="84">
        <v>2.2000000000000002</v>
      </c>
      <c r="H9" s="84">
        <v>0.5</v>
      </c>
      <c r="I9" s="84">
        <v>0</v>
      </c>
      <c r="J9" s="84">
        <v>0</v>
      </c>
      <c r="K9" s="84">
        <v>0.1</v>
      </c>
      <c r="L9" s="84">
        <v>0</v>
      </c>
      <c r="M9" s="84">
        <v>0.1</v>
      </c>
      <c r="N9" s="84">
        <v>0.1</v>
      </c>
      <c r="O9" s="84">
        <v>0</v>
      </c>
      <c r="P9" s="84">
        <v>0</v>
      </c>
      <c r="Q9" s="84">
        <v>0</v>
      </c>
      <c r="R9" s="84">
        <v>100</v>
      </c>
    </row>
    <row r="10" spans="1:18" ht="12.75" customHeight="1">
      <c r="A10" s="8">
        <v>6</v>
      </c>
      <c r="B10" s="84">
        <v>0</v>
      </c>
      <c r="C10" s="84">
        <v>0</v>
      </c>
      <c r="D10" s="84">
        <v>0.1</v>
      </c>
      <c r="E10" s="84">
        <v>0</v>
      </c>
      <c r="F10" s="84">
        <v>0.4</v>
      </c>
      <c r="G10" s="83">
        <v>99.3</v>
      </c>
      <c r="H10" s="84">
        <v>0</v>
      </c>
      <c r="I10" s="84">
        <v>0</v>
      </c>
      <c r="J10" s="84">
        <v>0</v>
      </c>
      <c r="K10" s="84">
        <v>0.1</v>
      </c>
      <c r="L10" s="84">
        <v>0</v>
      </c>
      <c r="M10" s="84">
        <v>0</v>
      </c>
      <c r="N10" s="84">
        <v>0</v>
      </c>
      <c r="O10" s="84">
        <v>0</v>
      </c>
      <c r="P10" s="84">
        <v>0</v>
      </c>
      <c r="Q10" s="84">
        <v>0</v>
      </c>
      <c r="R10" s="84">
        <v>100</v>
      </c>
    </row>
    <row r="11" spans="1:18" ht="12.75" customHeight="1">
      <c r="A11" s="8">
        <v>7</v>
      </c>
      <c r="B11" s="84">
        <v>0</v>
      </c>
      <c r="C11" s="84">
        <v>0.1</v>
      </c>
      <c r="D11" s="84">
        <v>0.3</v>
      </c>
      <c r="E11" s="84">
        <v>0.3</v>
      </c>
      <c r="F11" s="84">
        <v>1.1000000000000001</v>
      </c>
      <c r="G11" s="84">
        <v>0.3</v>
      </c>
      <c r="H11" s="83">
        <v>97.6</v>
      </c>
      <c r="I11" s="84">
        <v>0.1</v>
      </c>
      <c r="J11" s="84">
        <v>0</v>
      </c>
      <c r="K11" s="84">
        <v>0.1</v>
      </c>
      <c r="L11" s="84">
        <v>0</v>
      </c>
      <c r="M11" s="84">
        <v>0</v>
      </c>
      <c r="N11" s="84">
        <v>0</v>
      </c>
      <c r="O11" s="84">
        <v>0</v>
      </c>
      <c r="P11" s="84">
        <v>0.1</v>
      </c>
      <c r="Q11" s="84">
        <v>0</v>
      </c>
      <c r="R11" s="84">
        <v>100</v>
      </c>
    </row>
    <row r="12" spans="1:18" ht="12.75" customHeight="1">
      <c r="A12" s="8" t="s">
        <v>1142</v>
      </c>
      <c r="B12" s="84">
        <v>0</v>
      </c>
      <c r="C12" s="84">
        <v>0.1</v>
      </c>
      <c r="D12" s="84">
        <v>0</v>
      </c>
      <c r="E12" s="84">
        <v>0</v>
      </c>
      <c r="F12" s="84">
        <v>0</v>
      </c>
      <c r="G12" s="84">
        <v>0</v>
      </c>
      <c r="H12" s="84">
        <v>0</v>
      </c>
      <c r="I12" s="83">
        <v>99.4</v>
      </c>
      <c r="J12" s="84">
        <v>0.1</v>
      </c>
      <c r="K12" s="84">
        <v>0.1</v>
      </c>
      <c r="L12" s="84">
        <v>0.1</v>
      </c>
      <c r="M12" s="84">
        <v>0.1</v>
      </c>
      <c r="N12" s="84">
        <v>0</v>
      </c>
      <c r="O12" s="84">
        <v>0</v>
      </c>
      <c r="P12" s="84">
        <v>0</v>
      </c>
      <c r="Q12" s="84">
        <v>0</v>
      </c>
      <c r="R12" s="84">
        <v>100</v>
      </c>
    </row>
    <row r="13" spans="1:18" ht="12.75" customHeight="1">
      <c r="A13" s="8" t="s">
        <v>1143</v>
      </c>
      <c r="B13" s="84">
        <v>0.3</v>
      </c>
      <c r="C13" s="84">
        <v>0.2</v>
      </c>
      <c r="D13" s="84">
        <v>0</v>
      </c>
      <c r="E13" s="84">
        <v>0.6</v>
      </c>
      <c r="F13" s="84">
        <v>0.2</v>
      </c>
      <c r="G13" s="84">
        <v>0</v>
      </c>
      <c r="H13" s="84">
        <v>0.2</v>
      </c>
      <c r="I13" s="84">
        <v>0.4</v>
      </c>
      <c r="J13" s="83">
        <v>97.1</v>
      </c>
      <c r="K13" s="84">
        <v>0.7</v>
      </c>
      <c r="L13" s="84">
        <v>0.1</v>
      </c>
      <c r="M13" s="84">
        <v>0</v>
      </c>
      <c r="N13" s="84">
        <v>0</v>
      </c>
      <c r="O13" s="84">
        <v>0.1</v>
      </c>
      <c r="P13" s="84">
        <v>0</v>
      </c>
      <c r="Q13" s="84">
        <v>0</v>
      </c>
      <c r="R13" s="84">
        <v>100</v>
      </c>
    </row>
    <row r="14" spans="1:18" ht="12.75" customHeight="1">
      <c r="A14" s="8">
        <v>9</v>
      </c>
      <c r="B14" s="84">
        <v>0.9</v>
      </c>
      <c r="C14" s="84">
        <v>1.5</v>
      </c>
      <c r="D14" s="84">
        <v>0.6</v>
      </c>
      <c r="E14" s="84">
        <v>0.2</v>
      </c>
      <c r="F14" s="84">
        <v>0.3</v>
      </c>
      <c r="G14" s="84">
        <v>0.4</v>
      </c>
      <c r="H14" s="84">
        <v>0.1</v>
      </c>
      <c r="I14" s="84">
        <v>0.1</v>
      </c>
      <c r="J14" s="84">
        <v>0.2</v>
      </c>
      <c r="K14" s="83">
        <v>95.7</v>
      </c>
      <c r="L14" s="84">
        <v>0</v>
      </c>
      <c r="M14" s="84">
        <v>0</v>
      </c>
      <c r="N14" s="84">
        <v>0.1</v>
      </c>
      <c r="O14" s="84">
        <v>0</v>
      </c>
      <c r="P14" s="84">
        <v>0</v>
      </c>
      <c r="Q14" s="84">
        <v>0</v>
      </c>
      <c r="R14" s="84">
        <v>100</v>
      </c>
    </row>
    <row r="15" spans="1:18" ht="12.75" customHeight="1">
      <c r="A15" s="8">
        <v>10</v>
      </c>
      <c r="B15" s="84">
        <v>0</v>
      </c>
      <c r="C15" s="84">
        <v>0</v>
      </c>
      <c r="D15" s="84">
        <v>0</v>
      </c>
      <c r="E15" s="84">
        <v>0</v>
      </c>
      <c r="F15" s="84">
        <v>0</v>
      </c>
      <c r="G15" s="84">
        <v>0</v>
      </c>
      <c r="H15" s="84">
        <v>0</v>
      </c>
      <c r="I15" s="84">
        <v>0.2</v>
      </c>
      <c r="J15" s="84">
        <v>0</v>
      </c>
      <c r="K15" s="84">
        <v>0</v>
      </c>
      <c r="L15" s="83">
        <v>99.4</v>
      </c>
      <c r="M15" s="84">
        <v>0.2</v>
      </c>
      <c r="N15" s="84">
        <v>0.1</v>
      </c>
      <c r="O15" s="84">
        <v>0</v>
      </c>
      <c r="P15" s="84">
        <v>0</v>
      </c>
      <c r="Q15" s="84">
        <v>0</v>
      </c>
      <c r="R15" s="84">
        <v>100</v>
      </c>
    </row>
    <row r="16" spans="1:18" ht="12.75" customHeight="1">
      <c r="A16" s="8" t="s">
        <v>1144</v>
      </c>
      <c r="B16" s="84">
        <v>0</v>
      </c>
      <c r="C16" s="84">
        <v>0</v>
      </c>
      <c r="D16" s="84">
        <v>0</v>
      </c>
      <c r="E16" s="84">
        <v>0</v>
      </c>
      <c r="F16" s="84">
        <v>0.4</v>
      </c>
      <c r="G16" s="84">
        <v>2.8</v>
      </c>
      <c r="H16" s="84">
        <v>0</v>
      </c>
      <c r="I16" s="84">
        <v>0</v>
      </c>
      <c r="J16" s="84">
        <v>0</v>
      </c>
      <c r="K16" s="84">
        <v>0</v>
      </c>
      <c r="L16" s="84">
        <v>0.2</v>
      </c>
      <c r="M16" s="83">
        <v>95.8</v>
      </c>
      <c r="N16" s="84">
        <v>0.2</v>
      </c>
      <c r="O16" s="84">
        <v>0.1</v>
      </c>
      <c r="P16" s="84">
        <v>0.2</v>
      </c>
      <c r="Q16" s="84">
        <v>0.2</v>
      </c>
      <c r="R16" s="84">
        <v>100</v>
      </c>
    </row>
    <row r="17" spans="1:18" ht="12.75" customHeight="1">
      <c r="A17" s="8" t="s">
        <v>1145</v>
      </c>
      <c r="B17" s="84">
        <v>0</v>
      </c>
      <c r="C17" s="84">
        <v>0</v>
      </c>
      <c r="D17" s="84">
        <v>0</v>
      </c>
      <c r="E17" s="84">
        <v>0</v>
      </c>
      <c r="F17" s="84">
        <v>0.2</v>
      </c>
      <c r="G17" s="84">
        <v>0.7</v>
      </c>
      <c r="H17" s="84">
        <v>0</v>
      </c>
      <c r="I17" s="84">
        <v>0</v>
      </c>
      <c r="J17" s="84">
        <v>0</v>
      </c>
      <c r="K17" s="84">
        <v>0.1</v>
      </c>
      <c r="L17" s="84">
        <v>0</v>
      </c>
      <c r="M17" s="84">
        <v>0.2</v>
      </c>
      <c r="N17" s="83">
        <v>98.5</v>
      </c>
      <c r="O17" s="84">
        <v>0</v>
      </c>
      <c r="P17" s="84">
        <v>0</v>
      </c>
      <c r="Q17" s="84">
        <v>0.2</v>
      </c>
      <c r="R17" s="84">
        <v>100</v>
      </c>
    </row>
    <row r="18" spans="1:18" ht="12.75" customHeight="1">
      <c r="A18" s="8">
        <v>12</v>
      </c>
      <c r="B18" s="84">
        <v>0</v>
      </c>
      <c r="C18" s="84">
        <v>0</v>
      </c>
      <c r="D18" s="84">
        <v>0</v>
      </c>
      <c r="E18" s="84">
        <v>0</v>
      </c>
      <c r="F18" s="84">
        <v>0</v>
      </c>
      <c r="G18" s="84">
        <v>0</v>
      </c>
      <c r="H18" s="84">
        <v>0</v>
      </c>
      <c r="I18" s="84">
        <v>0</v>
      </c>
      <c r="J18" s="84">
        <v>0</v>
      </c>
      <c r="K18" s="84">
        <v>0</v>
      </c>
      <c r="L18" s="84">
        <v>0</v>
      </c>
      <c r="M18" s="84">
        <v>0</v>
      </c>
      <c r="N18" s="84">
        <v>0</v>
      </c>
      <c r="O18" s="83">
        <v>99.8</v>
      </c>
      <c r="P18" s="84">
        <v>0</v>
      </c>
      <c r="Q18" s="84">
        <v>0.1</v>
      </c>
      <c r="R18" s="84">
        <v>100</v>
      </c>
    </row>
    <row r="19" spans="1:18" ht="12.75" customHeight="1">
      <c r="A19" s="8">
        <v>13</v>
      </c>
      <c r="B19" s="84">
        <v>0.2</v>
      </c>
      <c r="C19" s="84">
        <v>0.1</v>
      </c>
      <c r="D19" s="84">
        <v>0.1</v>
      </c>
      <c r="E19" s="84">
        <v>0.1</v>
      </c>
      <c r="F19" s="84">
        <v>0</v>
      </c>
      <c r="G19" s="84">
        <v>0.5</v>
      </c>
      <c r="H19" s="84">
        <v>0.1</v>
      </c>
      <c r="I19" s="84">
        <v>0</v>
      </c>
      <c r="J19" s="84">
        <v>0</v>
      </c>
      <c r="K19" s="84">
        <v>0.1</v>
      </c>
      <c r="L19" s="84">
        <v>0</v>
      </c>
      <c r="M19" s="84">
        <v>0.2</v>
      </c>
      <c r="N19" s="84">
        <v>0</v>
      </c>
      <c r="O19" s="84">
        <v>0</v>
      </c>
      <c r="P19" s="83">
        <v>98.3</v>
      </c>
      <c r="Q19" s="84">
        <v>0.1</v>
      </c>
      <c r="R19" s="84">
        <v>100</v>
      </c>
    </row>
    <row r="20" spans="1:18" ht="12.75" customHeight="1">
      <c r="A20" s="8">
        <v>14</v>
      </c>
      <c r="B20" s="84">
        <v>0</v>
      </c>
      <c r="C20" s="84">
        <v>0</v>
      </c>
      <c r="D20" s="84">
        <v>0</v>
      </c>
      <c r="E20" s="84">
        <v>0</v>
      </c>
      <c r="F20" s="84">
        <v>0</v>
      </c>
      <c r="G20" s="84">
        <v>0.1</v>
      </c>
      <c r="H20" s="84">
        <v>0.1</v>
      </c>
      <c r="I20" s="84">
        <v>0.1</v>
      </c>
      <c r="J20" s="84">
        <v>0</v>
      </c>
      <c r="K20" s="84">
        <v>0.1</v>
      </c>
      <c r="L20" s="84">
        <v>0.1</v>
      </c>
      <c r="M20" s="84">
        <v>0.2</v>
      </c>
      <c r="N20" s="84">
        <v>0.1</v>
      </c>
      <c r="O20" s="84">
        <v>0.2</v>
      </c>
      <c r="P20" s="84">
        <v>0.4</v>
      </c>
      <c r="Q20" s="83">
        <v>98.7</v>
      </c>
      <c r="R20" s="84">
        <v>100</v>
      </c>
    </row>
    <row r="21" spans="1:18" ht="13">
      <c r="A21" s="81" t="s">
        <v>97</v>
      </c>
      <c r="B21" s="11">
        <v>5</v>
      </c>
      <c r="C21" s="11">
        <v>9</v>
      </c>
      <c r="D21" s="11">
        <v>5.9</v>
      </c>
      <c r="E21" s="11">
        <v>3.7</v>
      </c>
      <c r="F21" s="11">
        <v>9.3000000000000007</v>
      </c>
      <c r="G21" s="11">
        <v>14.5</v>
      </c>
      <c r="H21" s="11">
        <v>6.4</v>
      </c>
      <c r="I21" s="11">
        <v>3</v>
      </c>
      <c r="J21" s="11">
        <v>2.4</v>
      </c>
      <c r="K21" s="11">
        <v>9.6999999999999993</v>
      </c>
      <c r="L21" s="11">
        <v>7.4</v>
      </c>
      <c r="M21" s="11">
        <v>5</v>
      </c>
      <c r="N21" s="11">
        <v>1.9</v>
      </c>
      <c r="O21" s="11">
        <v>7.2</v>
      </c>
      <c r="P21" s="11">
        <v>7</v>
      </c>
      <c r="Q21" s="11">
        <v>2.5</v>
      </c>
      <c r="R21" s="11">
        <v>100</v>
      </c>
    </row>
  </sheetData>
  <mergeCells count="2">
    <mergeCell ref="B3:R3"/>
    <mergeCell ref="A1:R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92D050"/>
  </sheetPr>
  <dimension ref="A1:R21"/>
  <sheetViews>
    <sheetView workbookViewId="0">
      <selection activeCell="G29" sqref="G29"/>
    </sheetView>
  </sheetViews>
  <sheetFormatPr defaultColWidth="8.5546875" defaultRowHeight="10"/>
  <cols>
    <col min="1" max="1" width="13" customWidth="1"/>
    <col min="2" max="16" width="8.5546875" customWidth="1"/>
  </cols>
  <sheetData>
    <row r="1" spans="1:18" ht="13.5">
      <c r="A1" s="103" t="s">
        <v>1228</v>
      </c>
    </row>
    <row r="3" spans="1:18" ht="13">
      <c r="A3" s="64"/>
      <c r="B3" s="288" t="s">
        <v>102</v>
      </c>
      <c r="C3" s="288"/>
      <c r="D3" s="288"/>
      <c r="E3" s="288"/>
      <c r="F3" s="288"/>
      <c r="G3" s="288"/>
      <c r="H3" s="288"/>
      <c r="I3" s="288"/>
      <c r="J3" s="288"/>
      <c r="K3" s="288"/>
      <c r="L3" s="288"/>
      <c r="M3" s="288"/>
      <c r="N3" s="288"/>
      <c r="O3" s="288"/>
      <c r="P3" s="288"/>
      <c r="Q3" s="288"/>
      <c r="R3" s="288"/>
    </row>
    <row r="4" spans="1:18" ht="12.75" customHeight="1">
      <c r="A4" s="3" t="s">
        <v>1089</v>
      </c>
      <c r="B4" s="81">
        <v>1</v>
      </c>
      <c r="C4" s="81">
        <v>2</v>
      </c>
      <c r="D4" s="81">
        <v>3</v>
      </c>
      <c r="E4" s="81">
        <v>4</v>
      </c>
      <c r="F4" s="81">
        <v>5</v>
      </c>
      <c r="G4" s="81">
        <v>6</v>
      </c>
      <c r="H4" s="81">
        <v>7</v>
      </c>
      <c r="I4" s="81" t="s">
        <v>1142</v>
      </c>
      <c r="J4" s="81" t="s">
        <v>1143</v>
      </c>
      <c r="K4" s="81">
        <v>9</v>
      </c>
      <c r="L4" s="81">
        <v>10</v>
      </c>
      <c r="M4" s="81" t="s">
        <v>1144</v>
      </c>
      <c r="N4" s="81" t="s">
        <v>1145</v>
      </c>
      <c r="O4" s="81">
        <v>12</v>
      </c>
      <c r="P4" s="81">
        <v>13</v>
      </c>
      <c r="Q4" s="81">
        <v>14</v>
      </c>
      <c r="R4" s="81" t="s">
        <v>97</v>
      </c>
    </row>
    <row r="5" spans="1:18" ht="12.75" customHeight="1">
      <c r="A5" s="8">
        <v>1</v>
      </c>
      <c r="B5" s="83">
        <v>97.3</v>
      </c>
      <c r="C5" s="84">
        <v>0.3</v>
      </c>
      <c r="D5" s="84">
        <v>0.1</v>
      </c>
      <c r="E5" s="84">
        <v>0.3</v>
      </c>
      <c r="F5" s="84">
        <v>0.2</v>
      </c>
      <c r="G5" s="84">
        <v>0.1</v>
      </c>
      <c r="H5" s="84">
        <v>0.1</v>
      </c>
      <c r="I5" s="84">
        <v>0.3</v>
      </c>
      <c r="J5" s="84">
        <v>0.1</v>
      </c>
      <c r="K5" s="84">
        <v>1.5</v>
      </c>
      <c r="L5" s="84">
        <v>0.1</v>
      </c>
      <c r="M5" s="84">
        <v>0.1</v>
      </c>
      <c r="N5" s="84">
        <v>0</v>
      </c>
      <c r="O5" s="84">
        <v>0</v>
      </c>
      <c r="P5" s="84">
        <v>0.2</v>
      </c>
      <c r="Q5" s="84">
        <v>0.1</v>
      </c>
      <c r="R5" s="84">
        <v>5.0999999999999996</v>
      </c>
    </row>
    <row r="6" spans="1:18" ht="12.75" customHeight="1">
      <c r="A6" s="8">
        <v>2</v>
      </c>
      <c r="B6" s="84">
        <v>0.2</v>
      </c>
      <c r="C6" s="83">
        <v>97</v>
      </c>
      <c r="D6" s="84">
        <v>1.6</v>
      </c>
      <c r="E6" s="84">
        <v>0.4</v>
      </c>
      <c r="F6" s="84">
        <v>0.5</v>
      </c>
      <c r="G6" s="84">
        <v>0.1</v>
      </c>
      <c r="H6" s="84">
        <v>0.1</v>
      </c>
      <c r="I6" s="84">
        <v>0</v>
      </c>
      <c r="J6" s="84">
        <v>0</v>
      </c>
      <c r="K6" s="84">
        <v>0.8</v>
      </c>
      <c r="L6" s="84">
        <v>0</v>
      </c>
      <c r="M6" s="84">
        <v>0</v>
      </c>
      <c r="N6" s="84">
        <v>0</v>
      </c>
      <c r="O6" s="84">
        <v>0</v>
      </c>
      <c r="P6" s="84">
        <v>0</v>
      </c>
      <c r="Q6" s="84">
        <v>0</v>
      </c>
      <c r="R6" s="84">
        <v>9</v>
      </c>
    </row>
    <row r="7" spans="1:18" ht="12.75" customHeight="1">
      <c r="A7" s="8">
        <v>3</v>
      </c>
      <c r="B7" s="84">
        <v>0</v>
      </c>
      <c r="C7" s="84">
        <v>0.6</v>
      </c>
      <c r="D7" s="83">
        <v>95.1</v>
      </c>
      <c r="E7" s="84">
        <v>0.4</v>
      </c>
      <c r="F7" s="84">
        <v>0.6</v>
      </c>
      <c r="G7" s="84">
        <v>0.1</v>
      </c>
      <c r="H7" s="84">
        <v>0.2</v>
      </c>
      <c r="I7" s="84">
        <v>0.1</v>
      </c>
      <c r="J7" s="84">
        <v>0</v>
      </c>
      <c r="K7" s="84">
        <v>0.3</v>
      </c>
      <c r="L7" s="84">
        <v>0</v>
      </c>
      <c r="M7" s="84">
        <v>0</v>
      </c>
      <c r="N7" s="84">
        <v>0</v>
      </c>
      <c r="O7" s="84">
        <v>0</v>
      </c>
      <c r="P7" s="84">
        <v>0</v>
      </c>
      <c r="Q7" s="84">
        <v>0</v>
      </c>
      <c r="R7" s="84">
        <v>5.8</v>
      </c>
    </row>
    <row r="8" spans="1:18" ht="12.75" customHeight="1">
      <c r="A8" s="8">
        <v>4</v>
      </c>
      <c r="B8" s="84">
        <v>0.2</v>
      </c>
      <c r="C8" s="84">
        <v>0.2</v>
      </c>
      <c r="D8" s="84">
        <v>0.4</v>
      </c>
      <c r="E8" s="83">
        <v>96.4</v>
      </c>
      <c r="F8" s="84">
        <v>0.4</v>
      </c>
      <c r="G8" s="84">
        <v>0</v>
      </c>
      <c r="H8" s="84">
        <v>0.2</v>
      </c>
      <c r="I8" s="84">
        <v>0.2</v>
      </c>
      <c r="J8" s="84">
        <v>0.8</v>
      </c>
      <c r="K8" s="84">
        <v>0.2</v>
      </c>
      <c r="L8" s="84">
        <v>0</v>
      </c>
      <c r="M8" s="84">
        <v>0.1</v>
      </c>
      <c r="N8" s="84">
        <v>0</v>
      </c>
      <c r="O8" s="84">
        <v>0</v>
      </c>
      <c r="P8" s="84">
        <v>0</v>
      </c>
      <c r="Q8" s="84">
        <v>0.1</v>
      </c>
      <c r="R8" s="84">
        <v>3.8</v>
      </c>
    </row>
    <row r="9" spans="1:18" ht="12.75" customHeight="1">
      <c r="A9" s="8">
        <v>5</v>
      </c>
      <c r="B9" s="84">
        <v>0.1</v>
      </c>
      <c r="C9" s="84">
        <v>0.1</v>
      </c>
      <c r="D9" s="84">
        <v>1.2</v>
      </c>
      <c r="E9" s="84">
        <v>0.7</v>
      </c>
      <c r="F9" s="83">
        <v>96.2</v>
      </c>
      <c r="G9" s="84">
        <v>1.4</v>
      </c>
      <c r="H9" s="84">
        <v>0.7</v>
      </c>
      <c r="I9" s="84">
        <v>0</v>
      </c>
      <c r="J9" s="84">
        <v>0</v>
      </c>
      <c r="K9" s="84">
        <v>0.1</v>
      </c>
      <c r="L9" s="84">
        <v>0.1</v>
      </c>
      <c r="M9" s="84">
        <v>0.2</v>
      </c>
      <c r="N9" s="84">
        <v>0.4</v>
      </c>
      <c r="O9" s="84">
        <v>0</v>
      </c>
      <c r="P9" s="84">
        <v>0</v>
      </c>
      <c r="Q9" s="84">
        <v>0</v>
      </c>
      <c r="R9" s="84">
        <v>9.3000000000000007</v>
      </c>
    </row>
    <row r="10" spans="1:18" ht="12.75" customHeight="1">
      <c r="A10" s="8">
        <v>6</v>
      </c>
      <c r="B10" s="84">
        <v>0</v>
      </c>
      <c r="C10" s="84">
        <v>0</v>
      </c>
      <c r="D10" s="84">
        <v>0.2</v>
      </c>
      <c r="E10" s="84">
        <v>0.1</v>
      </c>
      <c r="F10" s="84">
        <v>0.6</v>
      </c>
      <c r="G10" s="83">
        <v>96.5</v>
      </c>
      <c r="H10" s="84">
        <v>0</v>
      </c>
      <c r="I10" s="84">
        <v>0.1</v>
      </c>
      <c r="J10" s="84">
        <v>0</v>
      </c>
      <c r="K10" s="84">
        <v>0.1</v>
      </c>
      <c r="L10" s="84">
        <v>0</v>
      </c>
      <c r="M10" s="84">
        <v>0.1</v>
      </c>
      <c r="N10" s="84">
        <v>0.2</v>
      </c>
      <c r="O10" s="84">
        <v>0</v>
      </c>
      <c r="P10" s="84">
        <v>0</v>
      </c>
      <c r="Q10" s="84">
        <v>0.1</v>
      </c>
      <c r="R10" s="84">
        <v>14.1</v>
      </c>
    </row>
    <row r="11" spans="1:18" ht="12.75" customHeight="1">
      <c r="A11" s="8">
        <v>7</v>
      </c>
      <c r="B11" s="84">
        <v>0</v>
      </c>
      <c r="C11" s="84">
        <v>0.1</v>
      </c>
      <c r="D11" s="84">
        <v>0.3</v>
      </c>
      <c r="E11" s="84">
        <v>0.5</v>
      </c>
      <c r="F11" s="84">
        <v>0.8</v>
      </c>
      <c r="G11" s="84">
        <v>0.1</v>
      </c>
      <c r="H11" s="83">
        <v>98.2</v>
      </c>
      <c r="I11" s="84">
        <v>0.2</v>
      </c>
      <c r="J11" s="84">
        <v>0.1</v>
      </c>
      <c r="K11" s="84">
        <v>0.1</v>
      </c>
      <c r="L11" s="84">
        <v>0</v>
      </c>
      <c r="M11" s="84">
        <v>0</v>
      </c>
      <c r="N11" s="84">
        <v>0</v>
      </c>
      <c r="O11" s="84">
        <v>0</v>
      </c>
      <c r="P11" s="84">
        <v>0.1</v>
      </c>
      <c r="Q11" s="84">
        <v>0</v>
      </c>
      <c r="R11" s="84">
        <v>6.4</v>
      </c>
    </row>
    <row r="12" spans="1:18" ht="12.75" customHeight="1">
      <c r="A12" s="8" t="s">
        <v>1142</v>
      </c>
      <c r="B12" s="84">
        <v>0</v>
      </c>
      <c r="C12" s="84">
        <v>0</v>
      </c>
      <c r="D12" s="84">
        <v>0</v>
      </c>
      <c r="E12" s="84">
        <v>0</v>
      </c>
      <c r="F12" s="84">
        <v>0</v>
      </c>
      <c r="G12" s="84">
        <v>0</v>
      </c>
      <c r="H12" s="84">
        <v>0</v>
      </c>
      <c r="I12" s="83">
        <v>97.9</v>
      </c>
      <c r="J12" s="84">
        <v>0.2</v>
      </c>
      <c r="K12" s="84">
        <v>0</v>
      </c>
      <c r="L12" s="84">
        <v>0</v>
      </c>
      <c r="M12" s="84">
        <v>0.1</v>
      </c>
      <c r="N12" s="84">
        <v>0</v>
      </c>
      <c r="O12" s="84">
        <v>0</v>
      </c>
      <c r="P12" s="84">
        <v>0</v>
      </c>
      <c r="Q12" s="84">
        <v>0</v>
      </c>
      <c r="R12" s="84">
        <v>2.9</v>
      </c>
    </row>
    <row r="13" spans="1:18" ht="12.75" customHeight="1">
      <c r="A13" s="8" t="s">
        <v>1143</v>
      </c>
      <c r="B13" s="84">
        <v>0.1</v>
      </c>
      <c r="C13" s="84">
        <v>0</v>
      </c>
      <c r="D13" s="84">
        <v>0</v>
      </c>
      <c r="E13" s="84">
        <v>0.4</v>
      </c>
      <c r="F13" s="84">
        <v>0.1</v>
      </c>
      <c r="G13" s="84">
        <v>0</v>
      </c>
      <c r="H13" s="84">
        <v>0.1</v>
      </c>
      <c r="I13" s="84">
        <v>0.3</v>
      </c>
      <c r="J13" s="83">
        <v>98</v>
      </c>
      <c r="K13" s="84">
        <v>0.2</v>
      </c>
      <c r="L13" s="84">
        <v>0</v>
      </c>
      <c r="M13" s="84">
        <v>0</v>
      </c>
      <c r="N13" s="84">
        <v>0</v>
      </c>
      <c r="O13" s="84">
        <v>0</v>
      </c>
      <c r="P13" s="84">
        <v>0</v>
      </c>
      <c r="Q13" s="84">
        <v>0</v>
      </c>
      <c r="R13" s="84">
        <v>2.4</v>
      </c>
    </row>
    <row r="14" spans="1:18" ht="12.75" customHeight="1">
      <c r="A14" s="8">
        <v>9</v>
      </c>
      <c r="B14" s="84">
        <v>1.7</v>
      </c>
      <c r="C14" s="84">
        <v>1.7</v>
      </c>
      <c r="D14" s="84">
        <v>1</v>
      </c>
      <c r="E14" s="84">
        <v>0.5</v>
      </c>
      <c r="F14" s="84">
        <v>0.3</v>
      </c>
      <c r="G14" s="84">
        <v>0.3</v>
      </c>
      <c r="H14" s="84">
        <v>0.2</v>
      </c>
      <c r="I14" s="84">
        <v>0.2</v>
      </c>
      <c r="J14" s="84">
        <v>0.6</v>
      </c>
      <c r="K14" s="83">
        <v>96.7</v>
      </c>
      <c r="L14" s="84">
        <v>0</v>
      </c>
      <c r="M14" s="84">
        <v>0.1</v>
      </c>
      <c r="N14" s="84">
        <v>0.3</v>
      </c>
      <c r="O14" s="84">
        <v>0</v>
      </c>
      <c r="P14" s="84">
        <v>0.1</v>
      </c>
      <c r="Q14" s="84">
        <v>0.1</v>
      </c>
      <c r="R14" s="84">
        <v>9.8000000000000007</v>
      </c>
    </row>
    <row r="15" spans="1:18" ht="12.75" customHeight="1">
      <c r="A15" s="8">
        <v>10</v>
      </c>
      <c r="B15" s="84">
        <v>0</v>
      </c>
      <c r="C15" s="84">
        <v>0</v>
      </c>
      <c r="D15" s="84">
        <v>0</v>
      </c>
      <c r="E15" s="84">
        <v>0</v>
      </c>
      <c r="F15" s="84">
        <v>0</v>
      </c>
      <c r="G15" s="84">
        <v>0</v>
      </c>
      <c r="H15" s="84">
        <v>0</v>
      </c>
      <c r="I15" s="84">
        <v>0.5</v>
      </c>
      <c r="J15" s="84">
        <v>0</v>
      </c>
      <c r="K15" s="84">
        <v>0</v>
      </c>
      <c r="L15" s="83">
        <v>99.6</v>
      </c>
      <c r="M15" s="84">
        <v>0.3</v>
      </c>
      <c r="N15" s="84">
        <v>0.3</v>
      </c>
      <c r="O15" s="84">
        <v>0</v>
      </c>
      <c r="P15" s="84">
        <v>0</v>
      </c>
      <c r="Q15" s="84">
        <v>0.1</v>
      </c>
      <c r="R15" s="84">
        <v>7.4</v>
      </c>
    </row>
    <row r="16" spans="1:18" ht="12.75" customHeight="1">
      <c r="A16" s="8" t="s">
        <v>1144</v>
      </c>
      <c r="B16" s="84">
        <v>0</v>
      </c>
      <c r="C16" s="84">
        <v>0</v>
      </c>
      <c r="D16" s="84">
        <v>0</v>
      </c>
      <c r="E16" s="84">
        <v>0</v>
      </c>
      <c r="F16" s="84">
        <v>0.2</v>
      </c>
      <c r="G16" s="84">
        <v>1</v>
      </c>
      <c r="H16" s="84">
        <v>0</v>
      </c>
      <c r="I16" s="84">
        <v>0.1</v>
      </c>
      <c r="J16" s="84">
        <v>0</v>
      </c>
      <c r="K16" s="84">
        <v>0</v>
      </c>
      <c r="L16" s="84">
        <v>0.1</v>
      </c>
      <c r="M16" s="83">
        <v>98.7</v>
      </c>
      <c r="N16" s="84">
        <v>0.6</v>
      </c>
      <c r="O16" s="84">
        <v>0</v>
      </c>
      <c r="P16" s="84">
        <v>0.1</v>
      </c>
      <c r="Q16" s="84">
        <v>0.3</v>
      </c>
      <c r="R16" s="84">
        <v>5.2</v>
      </c>
    </row>
    <row r="17" spans="1:18" ht="12.75" customHeight="1">
      <c r="A17" s="8" t="s">
        <v>1145</v>
      </c>
      <c r="B17" s="84">
        <v>0</v>
      </c>
      <c r="C17" s="84">
        <v>0</v>
      </c>
      <c r="D17" s="84">
        <v>0</v>
      </c>
      <c r="E17" s="84">
        <v>0</v>
      </c>
      <c r="F17" s="84">
        <v>0</v>
      </c>
      <c r="G17" s="84">
        <v>0.1</v>
      </c>
      <c r="H17" s="84">
        <v>0</v>
      </c>
      <c r="I17" s="84">
        <v>0</v>
      </c>
      <c r="J17" s="84">
        <v>0</v>
      </c>
      <c r="K17" s="84">
        <v>0</v>
      </c>
      <c r="L17" s="84">
        <v>0</v>
      </c>
      <c r="M17" s="84">
        <v>0.1</v>
      </c>
      <c r="N17" s="83">
        <v>97.9</v>
      </c>
      <c r="O17" s="84">
        <v>0</v>
      </c>
      <c r="P17" s="84">
        <v>0</v>
      </c>
      <c r="Q17" s="84">
        <v>0.1</v>
      </c>
      <c r="R17" s="84">
        <v>1.9</v>
      </c>
    </row>
    <row r="18" spans="1:18" ht="12.75" customHeight="1">
      <c r="A18" s="8">
        <v>12</v>
      </c>
      <c r="B18" s="84">
        <v>0</v>
      </c>
      <c r="C18" s="84">
        <v>0</v>
      </c>
      <c r="D18" s="84">
        <v>0</v>
      </c>
      <c r="E18" s="84">
        <v>0</v>
      </c>
      <c r="F18" s="84">
        <v>0</v>
      </c>
      <c r="G18" s="84">
        <v>0</v>
      </c>
      <c r="H18" s="84">
        <v>0</v>
      </c>
      <c r="I18" s="84">
        <v>0</v>
      </c>
      <c r="J18" s="84">
        <v>0</v>
      </c>
      <c r="K18" s="84">
        <v>0</v>
      </c>
      <c r="L18" s="84">
        <v>0</v>
      </c>
      <c r="M18" s="84">
        <v>0</v>
      </c>
      <c r="N18" s="84">
        <v>0</v>
      </c>
      <c r="O18" s="83">
        <v>99.8</v>
      </c>
      <c r="P18" s="84">
        <v>0</v>
      </c>
      <c r="Q18" s="84">
        <v>0.2</v>
      </c>
      <c r="R18" s="84">
        <v>7.2</v>
      </c>
    </row>
    <row r="19" spans="1:18" ht="12.75" customHeight="1">
      <c r="A19" s="8">
        <v>13</v>
      </c>
      <c r="B19" s="84">
        <v>0.3</v>
      </c>
      <c r="C19" s="84">
        <v>0</v>
      </c>
      <c r="D19" s="84">
        <v>0.1</v>
      </c>
      <c r="E19" s="84">
        <v>0.2</v>
      </c>
      <c r="F19" s="84">
        <v>0</v>
      </c>
      <c r="G19" s="84">
        <v>0.3</v>
      </c>
      <c r="H19" s="84">
        <v>0.2</v>
      </c>
      <c r="I19" s="84">
        <v>0.1</v>
      </c>
      <c r="J19" s="84">
        <v>0.1</v>
      </c>
      <c r="K19" s="84">
        <v>0.1</v>
      </c>
      <c r="L19" s="84">
        <v>0</v>
      </c>
      <c r="M19" s="84">
        <v>0.3</v>
      </c>
      <c r="N19" s="84">
        <v>0.2</v>
      </c>
      <c r="O19" s="84">
        <v>0</v>
      </c>
      <c r="P19" s="83">
        <v>99.3</v>
      </c>
      <c r="Q19" s="84">
        <v>0.4</v>
      </c>
      <c r="R19" s="84">
        <v>7.1</v>
      </c>
    </row>
    <row r="20" spans="1:18" ht="12.75" customHeight="1">
      <c r="A20" s="8">
        <v>14</v>
      </c>
      <c r="B20" s="84">
        <v>0</v>
      </c>
      <c r="C20" s="84">
        <v>0</v>
      </c>
      <c r="D20" s="84">
        <v>0</v>
      </c>
      <c r="E20" s="84">
        <v>0</v>
      </c>
      <c r="F20" s="84">
        <v>0</v>
      </c>
      <c r="G20" s="84">
        <v>0</v>
      </c>
      <c r="H20" s="84">
        <v>0</v>
      </c>
      <c r="I20" s="84">
        <v>0.1</v>
      </c>
      <c r="J20" s="84">
        <v>0</v>
      </c>
      <c r="K20" s="84">
        <v>0</v>
      </c>
      <c r="L20" s="84">
        <v>0</v>
      </c>
      <c r="M20" s="84">
        <v>0.1</v>
      </c>
      <c r="N20" s="84">
        <v>0.1</v>
      </c>
      <c r="O20" s="84">
        <v>0.1</v>
      </c>
      <c r="P20" s="84">
        <v>0.1</v>
      </c>
      <c r="Q20" s="83">
        <v>98.4</v>
      </c>
      <c r="R20" s="84">
        <v>2.5</v>
      </c>
    </row>
    <row r="21" spans="1:18" ht="13">
      <c r="A21" s="81" t="s">
        <v>97</v>
      </c>
      <c r="B21" s="81">
        <v>100</v>
      </c>
      <c r="C21" s="81">
        <v>100</v>
      </c>
      <c r="D21" s="81">
        <v>100</v>
      </c>
      <c r="E21" s="81">
        <v>100</v>
      </c>
      <c r="F21" s="81">
        <v>100</v>
      </c>
      <c r="G21" s="81">
        <v>100</v>
      </c>
      <c r="H21" s="81">
        <v>100</v>
      </c>
      <c r="I21" s="81">
        <v>100</v>
      </c>
      <c r="J21" s="81">
        <v>100</v>
      </c>
      <c r="K21" s="81">
        <v>100</v>
      </c>
      <c r="L21" s="81">
        <v>100</v>
      </c>
      <c r="M21" s="81">
        <v>100</v>
      </c>
      <c r="N21" s="81">
        <v>100</v>
      </c>
      <c r="O21" s="81">
        <v>100</v>
      </c>
      <c r="P21" s="81">
        <v>100</v>
      </c>
      <c r="Q21" s="81">
        <v>100</v>
      </c>
      <c r="R21" s="81">
        <v>100</v>
      </c>
    </row>
  </sheetData>
  <mergeCells count="1">
    <mergeCell ref="B3:R3"/>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92D050"/>
  </sheetPr>
  <dimension ref="A1:N20"/>
  <sheetViews>
    <sheetView workbookViewId="0">
      <selection activeCell="F28" sqref="F28"/>
    </sheetView>
  </sheetViews>
  <sheetFormatPr defaultColWidth="8.5546875" defaultRowHeight="10"/>
  <cols>
    <col min="1" max="1" width="13.5546875" customWidth="1"/>
    <col min="2" max="2" width="14.44140625" customWidth="1"/>
    <col min="3" max="3" width="10.44140625" customWidth="1"/>
    <col min="7" max="7" width="14" customWidth="1"/>
    <col min="8" max="8" width="9.5546875" customWidth="1"/>
  </cols>
  <sheetData>
    <row r="1" spans="1:14" ht="13.5">
      <c r="A1" s="215" t="s">
        <v>1259</v>
      </c>
      <c r="B1" s="14"/>
      <c r="C1" s="14"/>
      <c r="D1" s="14"/>
      <c r="E1" s="14"/>
      <c r="F1" s="14"/>
      <c r="G1" s="14"/>
      <c r="H1" s="14"/>
      <c r="I1" s="14"/>
      <c r="J1" s="14"/>
      <c r="K1" s="14"/>
    </row>
    <row r="2" spans="1:14" ht="12.5">
      <c r="I2" s="14"/>
      <c r="J2" s="14"/>
      <c r="K2" s="14"/>
    </row>
    <row r="3" spans="1:14" ht="26">
      <c r="A3" s="17" t="s">
        <v>1089</v>
      </c>
      <c r="B3" s="17" t="s">
        <v>722</v>
      </c>
      <c r="C3" s="17">
        <v>2011</v>
      </c>
      <c r="D3" s="17">
        <v>2012</v>
      </c>
      <c r="E3" s="17">
        <v>2013</v>
      </c>
      <c r="F3" s="17">
        <v>2014</v>
      </c>
      <c r="G3" s="17" t="s">
        <v>723</v>
      </c>
      <c r="H3" s="17" t="s">
        <v>97</v>
      </c>
      <c r="I3" s="85"/>
      <c r="J3" s="85"/>
      <c r="K3" s="85"/>
      <c r="L3" s="85"/>
      <c r="M3" s="85"/>
      <c r="N3" s="85"/>
    </row>
    <row r="4" spans="1:14" ht="13">
      <c r="A4" s="8">
        <v>1</v>
      </c>
      <c r="B4" s="4">
        <v>1</v>
      </c>
      <c r="C4" s="4">
        <v>1367</v>
      </c>
      <c r="D4" s="4">
        <v>1490</v>
      </c>
      <c r="E4" s="4">
        <v>1584</v>
      </c>
      <c r="F4" s="4">
        <v>1607</v>
      </c>
      <c r="G4" s="4">
        <v>13</v>
      </c>
      <c r="H4" s="4">
        <v>6062</v>
      </c>
      <c r="I4" s="85"/>
      <c r="J4" s="85"/>
      <c r="K4" s="85"/>
      <c r="L4" s="85"/>
      <c r="M4" s="85"/>
      <c r="N4" s="85"/>
    </row>
    <row r="5" spans="1:14" ht="13">
      <c r="A5" s="8">
        <v>2</v>
      </c>
      <c r="B5" s="4">
        <v>0</v>
      </c>
      <c r="C5" s="4">
        <v>2856</v>
      </c>
      <c r="D5" s="4">
        <v>2813</v>
      </c>
      <c r="E5" s="4">
        <v>2809</v>
      </c>
      <c r="F5" s="4">
        <v>2107</v>
      </c>
      <c r="G5" s="4">
        <v>3</v>
      </c>
      <c r="H5" s="4">
        <v>10588</v>
      </c>
      <c r="I5" s="85"/>
      <c r="J5" s="85"/>
      <c r="K5" s="85"/>
      <c r="L5" s="85"/>
      <c r="M5" s="85"/>
      <c r="N5" s="85"/>
    </row>
    <row r="6" spans="1:14" ht="13">
      <c r="A6" s="8">
        <v>3</v>
      </c>
      <c r="B6" s="4">
        <v>0</v>
      </c>
      <c r="C6" s="4">
        <v>1625</v>
      </c>
      <c r="D6" s="4">
        <v>1751</v>
      </c>
      <c r="E6" s="4">
        <v>1823</v>
      </c>
      <c r="F6" s="4">
        <v>1692</v>
      </c>
      <c r="G6" s="4">
        <v>6</v>
      </c>
      <c r="H6" s="4">
        <v>6897</v>
      </c>
      <c r="I6" s="85"/>
      <c r="J6" s="85"/>
      <c r="K6" s="85"/>
      <c r="L6" s="85"/>
      <c r="M6" s="85"/>
      <c r="N6" s="85"/>
    </row>
    <row r="7" spans="1:14" ht="13">
      <c r="A7" s="8">
        <v>4</v>
      </c>
      <c r="B7" s="4">
        <v>0</v>
      </c>
      <c r="C7" s="4">
        <v>1031</v>
      </c>
      <c r="D7" s="4">
        <v>1153</v>
      </c>
      <c r="E7" s="4">
        <v>1150</v>
      </c>
      <c r="F7" s="4">
        <v>1087</v>
      </c>
      <c r="G7" s="4">
        <v>9</v>
      </c>
      <c r="H7" s="4">
        <v>4430</v>
      </c>
      <c r="I7" s="85"/>
      <c r="J7" s="85"/>
      <c r="K7" s="85"/>
      <c r="L7" s="85"/>
      <c r="M7" s="85"/>
      <c r="N7" s="85"/>
    </row>
    <row r="8" spans="1:14" ht="13">
      <c r="A8" s="8">
        <v>5</v>
      </c>
      <c r="B8" s="4">
        <v>1</v>
      </c>
      <c r="C8" s="4">
        <v>2661</v>
      </c>
      <c r="D8" s="4">
        <v>2813</v>
      </c>
      <c r="E8" s="4">
        <v>2911</v>
      </c>
      <c r="F8" s="4">
        <v>2587</v>
      </c>
      <c r="G8" s="4">
        <v>13</v>
      </c>
      <c r="H8" s="4">
        <v>10986</v>
      </c>
      <c r="I8" s="85"/>
      <c r="J8" s="85"/>
      <c r="K8" s="85"/>
      <c r="L8" s="85"/>
      <c r="M8" s="85"/>
      <c r="N8" s="85"/>
    </row>
    <row r="9" spans="1:14" ht="13">
      <c r="A9" s="8">
        <v>6</v>
      </c>
      <c r="B9" s="4">
        <v>0</v>
      </c>
      <c r="C9" s="4">
        <v>4104</v>
      </c>
      <c r="D9" s="4">
        <v>4622</v>
      </c>
      <c r="E9" s="4">
        <v>4281</v>
      </c>
      <c r="F9" s="4">
        <v>3684</v>
      </c>
      <c r="G9" s="4">
        <v>2</v>
      </c>
      <c r="H9" s="4">
        <v>16693</v>
      </c>
      <c r="I9" s="85"/>
      <c r="J9" s="85"/>
      <c r="K9" s="85"/>
      <c r="L9" s="85"/>
      <c r="M9" s="85"/>
      <c r="N9" s="85"/>
    </row>
    <row r="10" spans="1:14" ht="13">
      <c r="A10" s="8">
        <v>7</v>
      </c>
      <c r="B10" s="4">
        <v>2</v>
      </c>
      <c r="C10" s="4">
        <v>1735</v>
      </c>
      <c r="D10" s="4">
        <v>1881</v>
      </c>
      <c r="E10" s="4">
        <v>2021</v>
      </c>
      <c r="F10" s="4">
        <v>1897</v>
      </c>
      <c r="G10" s="4">
        <v>5</v>
      </c>
      <c r="H10" s="4">
        <v>7541</v>
      </c>
      <c r="I10" s="85"/>
      <c r="J10" s="85"/>
      <c r="K10" s="85"/>
      <c r="L10" s="85"/>
      <c r="M10" s="85"/>
      <c r="N10" s="85"/>
    </row>
    <row r="11" spans="1:14" ht="13">
      <c r="A11" s="8" t="s">
        <v>1142</v>
      </c>
      <c r="B11" s="4">
        <v>0</v>
      </c>
      <c r="C11" s="4">
        <v>572</v>
      </c>
      <c r="D11" s="4">
        <v>994</v>
      </c>
      <c r="E11" s="4">
        <v>791</v>
      </c>
      <c r="F11" s="4">
        <v>1099</v>
      </c>
      <c r="G11" s="4">
        <v>0</v>
      </c>
      <c r="H11" s="4">
        <v>3456</v>
      </c>
      <c r="I11" s="85"/>
      <c r="J11" s="85"/>
      <c r="K11" s="85"/>
      <c r="L11" s="85"/>
      <c r="M11" s="85"/>
      <c r="N11" s="85"/>
    </row>
    <row r="12" spans="1:14" ht="13">
      <c r="A12" s="8" t="s">
        <v>1143</v>
      </c>
      <c r="B12" s="4">
        <v>0</v>
      </c>
      <c r="C12" s="4">
        <v>566</v>
      </c>
      <c r="D12" s="4">
        <v>666</v>
      </c>
      <c r="E12" s="4">
        <v>771</v>
      </c>
      <c r="F12" s="4">
        <v>824</v>
      </c>
      <c r="G12" s="4">
        <v>5</v>
      </c>
      <c r="H12" s="4">
        <v>2832</v>
      </c>
      <c r="I12" s="85"/>
      <c r="J12" s="85"/>
      <c r="K12" s="85"/>
      <c r="L12" s="85"/>
      <c r="M12" s="85"/>
      <c r="N12" s="85"/>
    </row>
    <row r="13" spans="1:14" ht="13">
      <c r="A13" s="8">
        <v>9</v>
      </c>
      <c r="B13" s="4">
        <v>1</v>
      </c>
      <c r="C13" s="4">
        <v>2691</v>
      </c>
      <c r="D13" s="4">
        <v>2917</v>
      </c>
      <c r="E13" s="4">
        <v>2977</v>
      </c>
      <c r="F13" s="4">
        <v>2965</v>
      </c>
      <c r="G13" s="4">
        <v>13</v>
      </c>
      <c r="H13" s="4">
        <v>11564</v>
      </c>
      <c r="I13" s="85"/>
      <c r="J13" s="85"/>
      <c r="K13" s="85"/>
      <c r="L13" s="85"/>
      <c r="M13" s="85"/>
      <c r="N13" s="85"/>
    </row>
    <row r="14" spans="1:14" ht="13">
      <c r="A14" s="8">
        <v>10</v>
      </c>
      <c r="B14" s="4">
        <v>0</v>
      </c>
      <c r="C14" s="4">
        <v>1729</v>
      </c>
      <c r="D14" s="4">
        <v>2408</v>
      </c>
      <c r="E14" s="4">
        <v>2194</v>
      </c>
      <c r="F14" s="4">
        <v>2413</v>
      </c>
      <c r="G14" s="4">
        <v>0</v>
      </c>
      <c r="H14" s="4">
        <v>8744</v>
      </c>
      <c r="I14" s="85"/>
      <c r="J14" s="85"/>
      <c r="K14" s="85"/>
      <c r="L14" s="85"/>
      <c r="M14" s="85"/>
      <c r="N14" s="85"/>
    </row>
    <row r="15" spans="1:14" ht="13">
      <c r="A15" s="8" t="s">
        <v>1144</v>
      </c>
      <c r="B15" s="4">
        <v>0</v>
      </c>
      <c r="C15" s="4">
        <v>1215</v>
      </c>
      <c r="D15" s="4">
        <v>1698</v>
      </c>
      <c r="E15" s="4">
        <v>1542</v>
      </c>
      <c r="F15" s="4">
        <v>1666</v>
      </c>
      <c r="G15" s="4">
        <v>2</v>
      </c>
      <c r="H15" s="4">
        <v>6123</v>
      </c>
      <c r="I15" s="85"/>
      <c r="J15" s="85"/>
      <c r="K15" s="85"/>
      <c r="L15" s="85"/>
      <c r="M15" s="85"/>
      <c r="N15" s="85"/>
    </row>
    <row r="16" spans="1:14" ht="13">
      <c r="A16" s="8" t="s">
        <v>1145</v>
      </c>
      <c r="B16" s="4">
        <v>0</v>
      </c>
      <c r="C16" s="4">
        <v>497</v>
      </c>
      <c r="D16" s="4">
        <v>563</v>
      </c>
      <c r="E16" s="4">
        <v>598</v>
      </c>
      <c r="F16" s="4">
        <v>618</v>
      </c>
      <c r="G16" s="4">
        <v>0</v>
      </c>
      <c r="H16" s="4">
        <v>2276</v>
      </c>
      <c r="I16" s="85"/>
      <c r="J16" s="85"/>
      <c r="K16" s="85"/>
      <c r="L16" s="85"/>
      <c r="M16" s="85"/>
      <c r="N16" s="85"/>
    </row>
    <row r="17" spans="1:14" ht="13">
      <c r="A17" s="8">
        <v>12</v>
      </c>
      <c r="B17" s="4">
        <v>0</v>
      </c>
      <c r="C17" s="4">
        <v>1632</v>
      </c>
      <c r="D17" s="4">
        <v>2631</v>
      </c>
      <c r="E17" s="4">
        <v>2044</v>
      </c>
      <c r="F17" s="4">
        <v>2181</v>
      </c>
      <c r="G17" s="4">
        <v>0</v>
      </c>
      <c r="H17" s="4">
        <v>8488</v>
      </c>
      <c r="I17" s="85"/>
      <c r="J17" s="85"/>
      <c r="K17" s="85"/>
      <c r="L17" s="85"/>
      <c r="M17" s="85"/>
      <c r="N17" s="85"/>
    </row>
    <row r="18" spans="1:14" ht="13">
      <c r="A18" s="8">
        <v>13</v>
      </c>
      <c r="B18" s="4">
        <v>0</v>
      </c>
      <c r="C18" s="4">
        <v>1677</v>
      </c>
      <c r="D18" s="4">
        <v>2123</v>
      </c>
      <c r="E18" s="4">
        <v>2113</v>
      </c>
      <c r="F18" s="4">
        <v>2471</v>
      </c>
      <c r="G18" s="4">
        <v>1</v>
      </c>
      <c r="H18" s="4">
        <v>8385</v>
      </c>
      <c r="I18" s="85"/>
      <c r="J18" s="85"/>
      <c r="K18" s="85"/>
      <c r="L18" s="85"/>
      <c r="M18" s="85"/>
      <c r="N18" s="85"/>
    </row>
    <row r="19" spans="1:14" ht="13">
      <c r="A19" s="8">
        <v>14</v>
      </c>
      <c r="B19" s="4">
        <v>0</v>
      </c>
      <c r="C19" s="4">
        <v>583</v>
      </c>
      <c r="D19" s="4">
        <v>812</v>
      </c>
      <c r="E19" s="4">
        <v>787</v>
      </c>
      <c r="F19" s="4">
        <v>787</v>
      </c>
      <c r="G19" s="4">
        <v>2</v>
      </c>
      <c r="H19" s="4">
        <v>2971</v>
      </c>
      <c r="I19" s="85"/>
      <c r="J19" s="85"/>
      <c r="K19" s="85"/>
      <c r="L19" s="85"/>
      <c r="M19" s="85"/>
      <c r="N19" s="85"/>
    </row>
    <row r="20" spans="1:14" ht="13">
      <c r="A20" s="81" t="s">
        <v>97</v>
      </c>
      <c r="B20" s="6">
        <v>5</v>
      </c>
      <c r="C20" s="6">
        <v>26541</v>
      </c>
      <c r="D20" s="6">
        <v>31335</v>
      </c>
      <c r="E20" s="6">
        <v>30396</v>
      </c>
      <c r="F20" s="6">
        <v>29685</v>
      </c>
      <c r="G20" s="6">
        <v>74</v>
      </c>
      <c r="H20" s="6">
        <v>118036</v>
      </c>
    </row>
  </sheetData>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rgb="FF92D050"/>
  </sheetPr>
  <dimension ref="A1:M54"/>
  <sheetViews>
    <sheetView workbookViewId="0">
      <selection activeCell="O24" sqref="O24"/>
    </sheetView>
  </sheetViews>
  <sheetFormatPr defaultColWidth="8.5546875" defaultRowHeight="10"/>
  <cols>
    <col min="1" max="1" width="16" style="9" customWidth="1"/>
    <col min="2" max="2" width="13.44140625" style="9" bestFit="1" customWidth="1"/>
    <col min="3" max="3" width="11" bestFit="1" customWidth="1"/>
    <col min="7" max="7" width="13" bestFit="1" customWidth="1"/>
    <col min="11" max="11" width="10.5546875" bestFit="1" customWidth="1"/>
  </cols>
  <sheetData>
    <row r="1" spans="1:13" ht="28.5" customHeight="1">
      <c r="A1" s="289" t="s">
        <v>721</v>
      </c>
      <c r="B1" s="289"/>
      <c r="C1" s="289"/>
      <c r="D1" s="289"/>
      <c r="E1" s="289"/>
      <c r="F1" s="289"/>
      <c r="G1" s="289"/>
      <c r="H1" s="289"/>
      <c r="I1" s="289"/>
      <c r="J1" s="289"/>
      <c r="K1" s="289"/>
      <c r="L1" s="289"/>
      <c r="M1" s="289"/>
    </row>
    <row r="2" spans="1:13" ht="10.5" customHeight="1">
      <c r="A2" s="228"/>
      <c r="B2" s="228"/>
      <c r="C2" s="228"/>
      <c r="D2" s="228"/>
      <c r="E2" s="228"/>
      <c r="F2" s="228"/>
      <c r="G2" s="228"/>
      <c r="H2" s="228"/>
    </row>
    <row r="4" spans="1:13">
      <c r="I4" s="86"/>
    </row>
    <row r="5" spans="1:13">
      <c r="I5" s="86"/>
    </row>
    <row r="6" spans="1:13">
      <c r="I6" s="86"/>
    </row>
    <row r="7" spans="1:13">
      <c r="I7" s="86"/>
    </row>
    <row r="8" spans="1:13">
      <c r="I8" s="86"/>
    </row>
    <row r="9" spans="1:13">
      <c r="I9" s="86"/>
    </row>
    <row r="10" spans="1:13">
      <c r="I10" s="86"/>
    </row>
    <row r="11" spans="1:13">
      <c r="I11" s="86"/>
    </row>
    <row r="12" spans="1:13">
      <c r="I12" s="86"/>
    </row>
    <row r="13" spans="1:13">
      <c r="I13" s="86"/>
    </row>
    <row r="14" spans="1:13">
      <c r="I14" s="86"/>
    </row>
    <row r="15" spans="1:13">
      <c r="I15" s="86"/>
    </row>
    <row r="16" spans="1:13">
      <c r="I16" s="86"/>
    </row>
    <row r="17" spans="1:9">
      <c r="I17" s="86"/>
    </row>
    <row r="18" spans="1:9">
      <c r="I18" s="86"/>
    </row>
    <row r="19" spans="1:9">
      <c r="I19" s="86"/>
    </row>
    <row r="20" spans="1:9">
      <c r="I20" s="86"/>
    </row>
    <row r="22" spans="1:9">
      <c r="A22"/>
      <c r="B22"/>
    </row>
    <row r="23" spans="1:9">
      <c r="A23" s="87"/>
      <c r="B23" s="87"/>
    </row>
    <row r="37" spans="1:8" ht="26">
      <c r="A37" s="17" t="s">
        <v>1089</v>
      </c>
      <c r="B37" s="17" t="s">
        <v>722</v>
      </c>
      <c r="C37" s="17">
        <v>2011</v>
      </c>
      <c r="D37" s="17">
        <v>2012</v>
      </c>
      <c r="E37" s="17">
        <v>2013</v>
      </c>
      <c r="F37" s="17">
        <v>2014</v>
      </c>
      <c r="G37" s="17" t="s">
        <v>723</v>
      </c>
      <c r="H37" s="17" t="s">
        <v>97</v>
      </c>
    </row>
    <row r="38" spans="1:8" ht="13">
      <c r="A38" s="8">
        <v>14</v>
      </c>
      <c r="B38" s="18">
        <v>0</v>
      </c>
      <c r="C38" s="18">
        <v>19.62302255132952</v>
      </c>
      <c r="D38" s="18">
        <v>27.330865028609896</v>
      </c>
      <c r="E38" s="18">
        <v>26.48939750925614</v>
      </c>
      <c r="F38" s="18">
        <v>26.48939750925614</v>
      </c>
      <c r="G38" s="18">
        <v>6.7317401548300237E-2</v>
      </c>
      <c r="H38" s="18">
        <v>100</v>
      </c>
    </row>
    <row r="39" spans="1:8" ht="13">
      <c r="A39" s="8">
        <v>13</v>
      </c>
      <c r="B39" s="18">
        <v>0</v>
      </c>
      <c r="C39" s="18">
        <v>20</v>
      </c>
      <c r="D39" s="18">
        <v>25.319022063208109</v>
      </c>
      <c r="E39" s="18">
        <v>25.199761478831245</v>
      </c>
      <c r="F39" s="18">
        <v>29.469290399522958</v>
      </c>
      <c r="G39" s="18">
        <v>1.1926058437686345E-2</v>
      </c>
      <c r="H39" s="18">
        <v>100</v>
      </c>
    </row>
    <row r="40" spans="1:8" ht="13">
      <c r="A40" s="8">
        <v>12</v>
      </c>
      <c r="B40" s="18">
        <v>0</v>
      </c>
      <c r="C40" s="18">
        <v>19.227144203581528</v>
      </c>
      <c r="D40" s="18">
        <v>30.996701225259187</v>
      </c>
      <c r="E40" s="18">
        <v>24.081055607917058</v>
      </c>
      <c r="F40" s="18">
        <v>25.695098963242224</v>
      </c>
      <c r="G40" s="18">
        <v>0</v>
      </c>
      <c r="H40" s="18">
        <v>100.00000000000001</v>
      </c>
    </row>
    <row r="41" spans="1:8" ht="13">
      <c r="A41" s="8" t="s">
        <v>1145</v>
      </c>
      <c r="B41" s="18">
        <v>0</v>
      </c>
      <c r="C41" s="18">
        <v>21.836555360281196</v>
      </c>
      <c r="D41" s="18">
        <v>24.736379613356764</v>
      </c>
      <c r="E41" s="18">
        <v>26.274165202108961</v>
      </c>
      <c r="F41" s="18">
        <v>27.152899824253073</v>
      </c>
      <c r="G41" s="18">
        <v>0</v>
      </c>
      <c r="H41" s="18">
        <v>100</v>
      </c>
    </row>
    <row r="42" spans="1:8" ht="13">
      <c r="A42" s="8" t="s">
        <v>1144</v>
      </c>
      <c r="B42" s="18">
        <v>0</v>
      </c>
      <c r="C42" s="18">
        <v>19.843214110730035</v>
      </c>
      <c r="D42" s="18">
        <v>27.731504164625182</v>
      </c>
      <c r="E42" s="18">
        <v>25.18373346398824</v>
      </c>
      <c r="F42" s="18">
        <v>27.208884533725296</v>
      </c>
      <c r="G42" s="18">
        <v>3.2663726931242851E-2</v>
      </c>
      <c r="H42" s="18">
        <v>100</v>
      </c>
    </row>
    <row r="43" spans="1:8" ht="13">
      <c r="A43" s="8">
        <v>10</v>
      </c>
      <c r="B43" s="18">
        <v>0</v>
      </c>
      <c r="C43" s="18">
        <v>19.77355901189387</v>
      </c>
      <c r="D43" s="18">
        <v>27.538883806038427</v>
      </c>
      <c r="E43" s="18">
        <v>25.091491308325708</v>
      </c>
      <c r="F43" s="18">
        <v>27.596065873741992</v>
      </c>
      <c r="G43" s="18">
        <v>0</v>
      </c>
      <c r="H43" s="18">
        <v>100</v>
      </c>
    </row>
    <row r="44" spans="1:8" ht="13">
      <c r="A44" s="8">
        <v>9</v>
      </c>
      <c r="B44" s="18">
        <v>8.6475268073331023E-3</v>
      </c>
      <c r="C44" s="18">
        <v>23.270494638533378</v>
      </c>
      <c r="D44" s="18">
        <v>25.22483569699066</v>
      </c>
      <c r="E44" s="18">
        <v>25.743687305430647</v>
      </c>
      <c r="F44" s="18">
        <v>25.639916983742651</v>
      </c>
      <c r="G44" s="18">
        <v>0.11241784849533035</v>
      </c>
      <c r="H44" s="18">
        <v>100</v>
      </c>
    </row>
    <row r="45" spans="1:8" ht="13">
      <c r="A45" s="8" t="s">
        <v>1143</v>
      </c>
      <c r="B45" s="18">
        <v>0</v>
      </c>
      <c r="C45" s="18">
        <v>19.985875706214689</v>
      </c>
      <c r="D45" s="18">
        <v>23.516949152542374</v>
      </c>
      <c r="E45" s="18">
        <v>27.224576271186439</v>
      </c>
      <c r="F45" s="18">
        <v>29.096045197740111</v>
      </c>
      <c r="G45" s="18">
        <v>0.17655367231638419</v>
      </c>
      <c r="H45" s="18">
        <v>100</v>
      </c>
    </row>
    <row r="46" spans="1:8" ht="13">
      <c r="A46" s="8" t="s">
        <v>1142</v>
      </c>
      <c r="B46" s="18">
        <v>0</v>
      </c>
      <c r="C46" s="18">
        <v>16.550925925925927</v>
      </c>
      <c r="D46" s="18">
        <v>28.761574074074076</v>
      </c>
      <c r="E46" s="18">
        <v>22.887731481481481</v>
      </c>
      <c r="F46" s="18">
        <v>31.799768518518519</v>
      </c>
      <c r="G46" s="18">
        <v>0</v>
      </c>
      <c r="H46" s="18">
        <v>99.999999999999986</v>
      </c>
    </row>
    <row r="47" spans="1:8" ht="13">
      <c r="A47" s="8">
        <v>7</v>
      </c>
      <c r="B47" s="18">
        <v>2.6521681474605489E-2</v>
      </c>
      <c r="C47" s="18">
        <v>23.007558679220264</v>
      </c>
      <c r="D47" s="18">
        <v>24.943641426866463</v>
      </c>
      <c r="E47" s="18">
        <v>26.800159130088847</v>
      </c>
      <c r="F47" s="18">
        <v>25.155814878663307</v>
      </c>
      <c r="G47" s="18">
        <v>6.6304203686513727E-2</v>
      </c>
      <c r="H47" s="18">
        <v>100</v>
      </c>
    </row>
    <row r="48" spans="1:8" ht="13">
      <c r="A48" s="8">
        <v>6</v>
      </c>
      <c r="B48" s="18">
        <v>0</v>
      </c>
      <c r="C48" s="18">
        <v>24.585155454382075</v>
      </c>
      <c r="D48" s="18">
        <v>27.688252560953693</v>
      </c>
      <c r="E48" s="18">
        <v>25.645480141376627</v>
      </c>
      <c r="F48" s="18">
        <v>22.069130773378063</v>
      </c>
      <c r="G48" s="18">
        <v>1.1981069909542922E-2</v>
      </c>
      <c r="H48" s="18">
        <v>100</v>
      </c>
    </row>
    <row r="49" spans="1:8" ht="13">
      <c r="A49" s="8">
        <v>5</v>
      </c>
      <c r="B49" s="18">
        <v>9.1024940833788447E-3</v>
      </c>
      <c r="C49" s="18">
        <v>24.22173675587111</v>
      </c>
      <c r="D49" s="18">
        <v>25.605315856544692</v>
      </c>
      <c r="E49" s="18">
        <v>26.497360276715821</v>
      </c>
      <c r="F49" s="18">
        <v>23.548152193701075</v>
      </c>
      <c r="G49" s="18">
        <v>0.118332423083925</v>
      </c>
      <c r="H49" s="18">
        <v>100</v>
      </c>
    </row>
    <row r="50" spans="1:8" ht="13">
      <c r="A50" s="8">
        <v>4</v>
      </c>
      <c r="B50" s="18">
        <v>0</v>
      </c>
      <c r="C50" s="18">
        <v>23.27313769751693</v>
      </c>
      <c r="D50" s="18">
        <v>26.02708803611738</v>
      </c>
      <c r="E50" s="18">
        <v>25.959367945823931</v>
      </c>
      <c r="F50" s="18">
        <v>24.537246049661398</v>
      </c>
      <c r="G50" s="18">
        <v>0.20316027088036118</v>
      </c>
      <c r="H50" s="18">
        <v>100</v>
      </c>
    </row>
    <row r="51" spans="1:8" ht="13">
      <c r="A51" s="8">
        <v>3</v>
      </c>
      <c r="B51" s="18">
        <v>0</v>
      </c>
      <c r="C51" s="18">
        <v>23.560968537045092</v>
      </c>
      <c r="D51" s="18">
        <v>25.387849789763667</v>
      </c>
      <c r="E51" s="18">
        <v>26.431781934174282</v>
      </c>
      <c r="F51" s="18">
        <v>24.532405393649412</v>
      </c>
      <c r="G51" s="18">
        <v>8.6994345367551115E-2</v>
      </c>
      <c r="H51" s="18">
        <v>100</v>
      </c>
    </row>
    <row r="52" spans="1:8" ht="13">
      <c r="A52" s="8">
        <v>2</v>
      </c>
      <c r="B52" s="18">
        <v>0</v>
      </c>
      <c r="C52" s="18">
        <v>26.973932754061202</v>
      </c>
      <c r="D52" s="18">
        <v>26.567812618058177</v>
      </c>
      <c r="E52" s="18">
        <v>26.53003400075557</v>
      </c>
      <c r="F52" s="18">
        <v>19.899886664148092</v>
      </c>
      <c r="G52" s="18">
        <v>2.8333962976955045E-2</v>
      </c>
      <c r="H52" s="18">
        <v>100</v>
      </c>
    </row>
    <row r="53" spans="1:8" ht="13">
      <c r="A53" s="8">
        <v>1</v>
      </c>
      <c r="B53" s="18">
        <v>1.649620587264929E-2</v>
      </c>
      <c r="C53" s="18">
        <v>22.550313427911579</v>
      </c>
      <c r="D53" s="18">
        <v>24.579346750247446</v>
      </c>
      <c r="E53" s="18">
        <v>26.12999010227648</v>
      </c>
      <c r="F53" s="18">
        <v>26.509402837347412</v>
      </c>
      <c r="G53" s="18">
        <v>0.21445067634444079</v>
      </c>
      <c r="H53" s="18">
        <v>100</v>
      </c>
    </row>
    <row r="54" spans="1:8" ht="10.5">
      <c r="A54" s="63" t="s">
        <v>97</v>
      </c>
      <c r="B54" s="19">
        <v>4.2359957978921683E-3</v>
      </c>
      <c r="C54" s="19">
        <v>22.485512894371208</v>
      </c>
      <c r="D54" s="19">
        <v>26.546985665390221</v>
      </c>
      <c r="E54" s="19">
        <v>25.751465654546067</v>
      </c>
      <c r="F54" s="19">
        <v>25.149107052085807</v>
      </c>
      <c r="G54" s="19">
        <v>6.2692737808804092E-2</v>
      </c>
      <c r="H54" s="19">
        <v>100</v>
      </c>
    </row>
  </sheetData>
  <mergeCells count="1">
    <mergeCell ref="A1:M1"/>
  </mergeCells>
  <printOptions horizontalCentered="1"/>
  <pageMargins left="0.70866141732283472" right="0.70866141732283472" top="0.74803149606299213" bottom="0.74803149606299213" header="0.31496062992125984" footer="0.31496062992125984"/>
  <pageSetup paperSize="9" scale="75"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92D050"/>
  </sheetPr>
  <dimension ref="A1:O62"/>
  <sheetViews>
    <sheetView topLeftCell="A5" workbookViewId="0">
      <selection activeCell="P12" sqref="P12"/>
    </sheetView>
  </sheetViews>
  <sheetFormatPr defaultColWidth="8.5546875" defaultRowHeight="10"/>
  <cols>
    <col min="1" max="1" width="16" customWidth="1"/>
    <col min="2" max="2" width="11" customWidth="1"/>
    <col min="3" max="3" width="12" customWidth="1"/>
    <col min="4" max="4" width="14.5546875" customWidth="1"/>
    <col min="5" max="6" width="13.5546875" customWidth="1"/>
    <col min="7" max="7" width="11.44140625" customWidth="1"/>
    <col min="9" max="9" width="11.44140625" customWidth="1"/>
    <col min="10" max="10" width="14" customWidth="1"/>
    <col min="11" max="11" width="15.44140625" customWidth="1"/>
    <col min="12" max="12" width="16.44140625" customWidth="1"/>
    <col min="13" max="14" width="11.44140625" customWidth="1"/>
  </cols>
  <sheetData>
    <row r="1" spans="1:15" ht="13.5">
      <c r="A1" s="293" t="s">
        <v>716</v>
      </c>
      <c r="B1" s="293"/>
      <c r="C1" s="293"/>
      <c r="D1" s="293"/>
      <c r="E1" s="293"/>
      <c r="F1" s="293"/>
      <c r="G1" s="293"/>
      <c r="H1" s="293"/>
      <c r="I1" s="293"/>
      <c r="J1" s="293"/>
      <c r="K1" s="293"/>
      <c r="L1" s="293"/>
      <c r="M1" s="293"/>
      <c r="N1" s="293"/>
    </row>
    <row r="3" spans="1:15" ht="11.25" customHeight="1"/>
    <row r="4" spans="1:15" ht="13">
      <c r="A4" s="20"/>
      <c r="B4" s="290" t="s">
        <v>728</v>
      </c>
      <c r="C4" s="291"/>
      <c r="D4" s="291"/>
      <c r="E4" s="291"/>
      <c r="F4" s="291"/>
      <c r="G4" s="291"/>
      <c r="H4" s="291"/>
      <c r="I4" s="291"/>
      <c r="J4" s="291"/>
      <c r="K4" s="291"/>
      <c r="L4" s="291"/>
      <c r="M4" s="291"/>
      <c r="N4" s="292"/>
    </row>
    <row r="5" spans="1:15" ht="12.75" customHeight="1">
      <c r="A5" s="21"/>
      <c r="B5" s="290" t="s">
        <v>730</v>
      </c>
      <c r="C5" s="291"/>
      <c r="D5" s="291"/>
      <c r="E5" s="291"/>
      <c r="F5" s="291"/>
      <c r="G5" s="291"/>
      <c r="H5" s="292"/>
      <c r="I5" s="290" t="s">
        <v>725</v>
      </c>
      <c r="J5" s="291"/>
      <c r="K5" s="291"/>
      <c r="L5" s="291"/>
      <c r="M5" s="291"/>
      <c r="N5" s="292"/>
    </row>
    <row r="6" spans="1:15" ht="65">
      <c r="A6" s="3" t="s">
        <v>1089</v>
      </c>
      <c r="B6" s="3" t="s">
        <v>726</v>
      </c>
      <c r="C6" s="3" t="s">
        <v>91</v>
      </c>
      <c r="D6" s="3" t="s">
        <v>727</v>
      </c>
      <c r="E6" s="3" t="s">
        <v>93</v>
      </c>
      <c r="F6" s="3" t="s">
        <v>94</v>
      </c>
      <c r="G6" s="3" t="s">
        <v>95</v>
      </c>
      <c r="H6" s="3" t="s">
        <v>96</v>
      </c>
      <c r="I6" s="3" t="s">
        <v>91</v>
      </c>
      <c r="J6" s="3" t="s">
        <v>727</v>
      </c>
      <c r="K6" s="3" t="s">
        <v>93</v>
      </c>
      <c r="L6" s="3" t="s">
        <v>94</v>
      </c>
      <c r="M6" s="3" t="s">
        <v>95</v>
      </c>
      <c r="N6" s="3" t="s">
        <v>96</v>
      </c>
    </row>
    <row r="7" spans="1:15" ht="13">
      <c r="A7" s="8">
        <v>1</v>
      </c>
      <c r="B7" s="4">
        <v>10685</v>
      </c>
      <c r="C7" s="4">
        <v>9201</v>
      </c>
      <c r="D7" s="4">
        <v>492</v>
      </c>
      <c r="E7" s="4">
        <v>951</v>
      </c>
      <c r="F7" s="4">
        <v>3</v>
      </c>
      <c r="G7" s="4">
        <v>11</v>
      </c>
      <c r="H7" s="4">
        <v>27</v>
      </c>
      <c r="I7" s="88">
        <v>86.111371080954612</v>
      </c>
      <c r="J7" s="88">
        <v>4.6045858680393081</v>
      </c>
      <c r="K7" s="88">
        <v>8.9003275620028077</v>
      </c>
      <c r="L7" s="88">
        <v>2.8076743097800654E-2</v>
      </c>
      <c r="M7" s="88">
        <v>0.10294805802526907</v>
      </c>
      <c r="N7" s="88">
        <v>0.25269068788020593</v>
      </c>
      <c r="O7" s="90">
        <f>-I7+I29</f>
        <v>1.8628948378840562</v>
      </c>
    </row>
    <row r="8" spans="1:15" ht="13">
      <c r="A8" s="8">
        <v>2</v>
      </c>
      <c r="B8" s="4">
        <v>19773</v>
      </c>
      <c r="C8" s="4">
        <v>18467</v>
      </c>
      <c r="D8" s="4">
        <v>178</v>
      </c>
      <c r="E8" s="4">
        <v>953</v>
      </c>
      <c r="F8" s="4">
        <v>1</v>
      </c>
      <c r="G8" s="4">
        <v>30</v>
      </c>
      <c r="H8" s="4">
        <v>144</v>
      </c>
      <c r="I8" s="88">
        <v>93.395033631720025</v>
      </c>
      <c r="J8" s="88">
        <v>0.90021746826480564</v>
      </c>
      <c r="K8" s="88">
        <v>4.8197036362716839</v>
      </c>
      <c r="L8" s="88">
        <v>5.0574015071056487E-3</v>
      </c>
      <c r="M8" s="88">
        <v>0.15172204521316948</v>
      </c>
      <c r="N8" s="88">
        <v>0.72826581702321347</v>
      </c>
      <c r="O8" s="90">
        <f t="shared" ref="O8:O23" si="0">-I8+I30</f>
        <v>3.6582342186766539</v>
      </c>
    </row>
    <row r="9" spans="1:15" ht="13">
      <c r="A9" s="8">
        <v>3</v>
      </c>
      <c r="B9" s="4">
        <v>11608</v>
      </c>
      <c r="C9" s="4">
        <v>11428</v>
      </c>
      <c r="D9" s="4">
        <v>74</v>
      </c>
      <c r="E9" s="4">
        <v>57</v>
      </c>
      <c r="F9" s="4">
        <v>0</v>
      </c>
      <c r="G9" s="4">
        <v>45</v>
      </c>
      <c r="H9" s="4">
        <v>4</v>
      </c>
      <c r="I9" s="88">
        <v>98.44934527911785</v>
      </c>
      <c r="J9" s="88">
        <v>0.63749138525155069</v>
      </c>
      <c r="K9" s="88">
        <v>0.49104066161268095</v>
      </c>
      <c r="L9" s="88">
        <v>0</v>
      </c>
      <c r="M9" s="88">
        <v>0.38766368022053754</v>
      </c>
      <c r="N9" s="88">
        <v>3.4458993797381113E-2</v>
      </c>
      <c r="O9" s="90">
        <f t="shared" si="0"/>
        <v>-8.7738783540061149E-2</v>
      </c>
    </row>
    <row r="10" spans="1:15" ht="13">
      <c r="A10" s="8">
        <v>4</v>
      </c>
      <c r="B10" s="4">
        <v>8433</v>
      </c>
      <c r="C10" s="4">
        <v>7251</v>
      </c>
      <c r="D10" s="4">
        <v>526</v>
      </c>
      <c r="E10" s="4">
        <v>439</v>
      </c>
      <c r="F10" s="4">
        <v>2</v>
      </c>
      <c r="G10" s="4">
        <v>15</v>
      </c>
      <c r="H10" s="4">
        <v>200</v>
      </c>
      <c r="I10" s="88">
        <v>85.983635716826754</v>
      </c>
      <c r="J10" s="88">
        <v>6.2374006877742199</v>
      </c>
      <c r="K10" s="88">
        <v>5.2057393572868493</v>
      </c>
      <c r="L10" s="88">
        <v>2.3716352424997034E-2</v>
      </c>
      <c r="M10" s="88">
        <v>0.17787264318747778</v>
      </c>
      <c r="N10" s="88">
        <v>2.3716352424997038</v>
      </c>
      <c r="O10" s="90">
        <f t="shared" si="0"/>
        <v>5.7996599942342044</v>
      </c>
    </row>
    <row r="11" spans="1:15" ht="13">
      <c r="A11" s="8">
        <v>5</v>
      </c>
      <c r="B11" s="4">
        <v>16407</v>
      </c>
      <c r="C11" s="4">
        <v>15903</v>
      </c>
      <c r="D11" s="4">
        <v>272</v>
      </c>
      <c r="E11" s="4">
        <v>181</v>
      </c>
      <c r="F11" s="4">
        <v>1</v>
      </c>
      <c r="G11" s="4">
        <v>42</v>
      </c>
      <c r="H11" s="4">
        <v>8</v>
      </c>
      <c r="I11" s="88">
        <v>96.928140427866154</v>
      </c>
      <c r="J11" s="88">
        <v>1.6578289754373132</v>
      </c>
      <c r="K11" s="88">
        <v>1.1031876638020357</v>
      </c>
      <c r="L11" s="88">
        <v>6.0949594685195344E-3</v>
      </c>
      <c r="M11" s="88">
        <v>0.25598829767782044</v>
      </c>
      <c r="N11" s="88">
        <v>4.8759675748156275E-2</v>
      </c>
      <c r="O11" s="90">
        <f t="shared" si="0"/>
        <v>1.1785408027910478</v>
      </c>
    </row>
    <row r="12" spans="1:15" ht="13">
      <c r="A12" s="8">
        <v>6</v>
      </c>
      <c r="B12" s="4">
        <v>26713</v>
      </c>
      <c r="C12" s="4">
        <v>25897</v>
      </c>
      <c r="D12" s="4">
        <v>556</v>
      </c>
      <c r="E12" s="4">
        <v>215</v>
      </c>
      <c r="F12" s="4">
        <v>0</v>
      </c>
      <c r="G12" s="4">
        <v>35</v>
      </c>
      <c r="H12" s="4">
        <v>10</v>
      </c>
      <c r="I12" s="88">
        <v>96.945307528169806</v>
      </c>
      <c r="J12" s="88">
        <v>2.0813835960019467</v>
      </c>
      <c r="K12" s="88">
        <v>0.80485157039643618</v>
      </c>
      <c r="L12" s="88">
        <v>0</v>
      </c>
      <c r="M12" s="88">
        <v>0.1310223486691873</v>
      </c>
      <c r="N12" s="88">
        <v>3.7434956762624941E-2</v>
      </c>
      <c r="O12" s="90">
        <f t="shared" si="0"/>
        <v>1.0778159367556128</v>
      </c>
    </row>
    <row r="13" spans="1:15" ht="13">
      <c r="A13" s="8">
        <v>7</v>
      </c>
      <c r="B13" s="4">
        <v>10004</v>
      </c>
      <c r="C13" s="4">
        <v>8758</v>
      </c>
      <c r="D13" s="4">
        <v>613</v>
      </c>
      <c r="E13" s="4">
        <v>585</v>
      </c>
      <c r="F13" s="4">
        <v>3</v>
      </c>
      <c r="G13" s="4">
        <v>30</v>
      </c>
      <c r="H13" s="4">
        <v>15</v>
      </c>
      <c r="I13" s="88">
        <v>87.54498200719712</v>
      </c>
      <c r="J13" s="88">
        <v>6.1275489804078367</v>
      </c>
      <c r="K13" s="88">
        <v>5.8476609356257496</v>
      </c>
      <c r="L13" s="88">
        <v>2.9988004798080767E-2</v>
      </c>
      <c r="M13" s="88">
        <v>0.2998800479808077</v>
      </c>
      <c r="N13" s="88">
        <v>0.14994002399040385</v>
      </c>
      <c r="O13" s="90">
        <f t="shared" si="0"/>
        <v>4.1139491690394436</v>
      </c>
    </row>
    <row r="14" spans="1:15" ht="13">
      <c r="A14" s="8" t="s">
        <v>1142</v>
      </c>
      <c r="B14" s="4">
        <v>5459</v>
      </c>
      <c r="C14" s="4">
        <v>1051</v>
      </c>
      <c r="D14" s="4">
        <v>3639</v>
      </c>
      <c r="E14" s="4">
        <v>636</v>
      </c>
      <c r="F14" s="4">
        <v>7</v>
      </c>
      <c r="G14" s="4">
        <v>7</v>
      </c>
      <c r="H14" s="4">
        <v>119</v>
      </c>
      <c r="I14" s="88">
        <v>19.252610368199306</v>
      </c>
      <c r="J14" s="88">
        <v>66.660560542223848</v>
      </c>
      <c r="K14" s="88">
        <v>11.650485436893204</v>
      </c>
      <c r="L14" s="88">
        <v>0.12822861329913904</v>
      </c>
      <c r="M14" s="88">
        <v>0.12822861329913904</v>
      </c>
      <c r="N14" s="88">
        <v>2.1798864260853636</v>
      </c>
      <c r="O14" s="90">
        <f t="shared" si="0"/>
        <v>7.3966951873562508</v>
      </c>
    </row>
    <row r="15" spans="1:15" ht="13">
      <c r="A15" s="8" t="s">
        <v>1143</v>
      </c>
      <c r="B15" s="4">
        <v>4074</v>
      </c>
      <c r="C15" s="4">
        <v>3117</v>
      </c>
      <c r="D15" s="4">
        <v>255</v>
      </c>
      <c r="E15" s="4">
        <v>681</v>
      </c>
      <c r="F15" s="4">
        <v>0</v>
      </c>
      <c r="G15" s="4">
        <v>6</v>
      </c>
      <c r="H15" s="4">
        <v>15</v>
      </c>
      <c r="I15" s="88">
        <v>76.50957290132547</v>
      </c>
      <c r="J15" s="88">
        <v>6.2592047128129602</v>
      </c>
      <c r="K15" s="88">
        <v>16.715758468335785</v>
      </c>
      <c r="L15" s="88">
        <v>0</v>
      </c>
      <c r="M15" s="88">
        <v>0.14727540500736377</v>
      </c>
      <c r="N15" s="88">
        <v>0.36818851251840939</v>
      </c>
      <c r="O15" s="90">
        <f t="shared" si="0"/>
        <v>12.155681335962669</v>
      </c>
    </row>
    <row r="16" spans="1:15" ht="13">
      <c r="A16" s="8">
        <v>9</v>
      </c>
      <c r="B16" s="4">
        <v>16347</v>
      </c>
      <c r="C16" s="4">
        <v>13352</v>
      </c>
      <c r="D16" s="4">
        <v>533</v>
      </c>
      <c r="E16" s="4">
        <v>2323</v>
      </c>
      <c r="F16" s="4">
        <v>0</v>
      </c>
      <c r="G16" s="4">
        <v>84</v>
      </c>
      <c r="H16" s="4">
        <v>55</v>
      </c>
      <c r="I16" s="88">
        <v>81.678595460940855</v>
      </c>
      <c r="J16" s="88">
        <v>3.2605371016088576</v>
      </c>
      <c r="K16" s="88">
        <v>14.210558512265248</v>
      </c>
      <c r="L16" s="88">
        <v>0</v>
      </c>
      <c r="M16" s="88">
        <v>0.51385575334923839</v>
      </c>
      <c r="N16" s="88">
        <v>0.33645317183581086</v>
      </c>
      <c r="O16" s="90">
        <f t="shared" si="0"/>
        <v>7.1574474307921179</v>
      </c>
    </row>
    <row r="17" spans="1:15" ht="13">
      <c r="A17" s="8">
        <v>10</v>
      </c>
      <c r="B17" s="4">
        <v>14073</v>
      </c>
      <c r="C17" s="4">
        <v>3734</v>
      </c>
      <c r="D17" s="4">
        <v>8053</v>
      </c>
      <c r="E17" s="4">
        <v>2000</v>
      </c>
      <c r="F17" s="4">
        <v>199</v>
      </c>
      <c r="G17" s="4">
        <v>0</v>
      </c>
      <c r="H17" s="4">
        <v>87</v>
      </c>
      <c r="I17" s="88">
        <v>26.533077524337383</v>
      </c>
      <c r="J17" s="88">
        <v>57.223051232857244</v>
      </c>
      <c r="K17" s="88">
        <v>14.21161088609394</v>
      </c>
      <c r="L17" s="88">
        <v>1.4140552831663469</v>
      </c>
      <c r="M17" s="88">
        <v>0</v>
      </c>
      <c r="N17" s="88">
        <v>0.61820507354508636</v>
      </c>
      <c r="O17" s="90">
        <f t="shared" si="0"/>
        <v>5.9234641042079055</v>
      </c>
    </row>
    <row r="18" spans="1:15" ht="13">
      <c r="A18" s="8" t="s">
        <v>1144</v>
      </c>
      <c r="B18" s="4">
        <v>9513</v>
      </c>
      <c r="C18" s="4">
        <v>2289</v>
      </c>
      <c r="D18" s="4">
        <v>6446</v>
      </c>
      <c r="E18" s="4">
        <v>674</v>
      </c>
      <c r="F18" s="4">
        <v>62</v>
      </c>
      <c r="G18" s="4">
        <v>2</v>
      </c>
      <c r="H18" s="4">
        <v>40</v>
      </c>
      <c r="I18" s="88">
        <v>24.061810154525386</v>
      </c>
      <c r="J18" s="88">
        <v>67.759907495006829</v>
      </c>
      <c r="K18" s="88">
        <v>7.0850415221276153</v>
      </c>
      <c r="L18" s="88">
        <v>0.6517397245874067</v>
      </c>
      <c r="M18" s="88">
        <v>2.1023862083464732E-2</v>
      </c>
      <c r="N18" s="88">
        <v>0.42047724166929468</v>
      </c>
      <c r="O18" s="90">
        <f t="shared" si="0"/>
        <v>11.100691886957552</v>
      </c>
    </row>
    <row r="19" spans="1:15" ht="13">
      <c r="A19" s="8" t="s">
        <v>1145</v>
      </c>
      <c r="B19" s="4">
        <v>3639</v>
      </c>
      <c r="C19" s="4">
        <v>2810</v>
      </c>
      <c r="D19" s="4">
        <v>777</v>
      </c>
      <c r="E19" s="4">
        <v>45</v>
      </c>
      <c r="F19" s="4">
        <v>1</v>
      </c>
      <c r="G19" s="4">
        <v>4</v>
      </c>
      <c r="H19" s="4">
        <v>2</v>
      </c>
      <c r="I19" s="88">
        <v>77.219016213245396</v>
      </c>
      <c r="J19" s="88">
        <v>21.352019785655401</v>
      </c>
      <c r="K19" s="88">
        <v>1.2366034624896949</v>
      </c>
      <c r="L19" s="88">
        <v>2.7480076944215441E-2</v>
      </c>
      <c r="M19" s="88">
        <v>0.10992030777686176</v>
      </c>
      <c r="N19" s="88">
        <v>5.4960153888430882E-2</v>
      </c>
      <c r="O19" s="90">
        <f t="shared" si="0"/>
        <v>11.137750043345122</v>
      </c>
    </row>
    <row r="20" spans="1:15" ht="13">
      <c r="A20" s="8">
        <v>12</v>
      </c>
      <c r="B20" s="4">
        <v>11882</v>
      </c>
      <c r="C20" s="4">
        <v>3994</v>
      </c>
      <c r="D20" s="4">
        <v>7440</v>
      </c>
      <c r="E20" s="4">
        <v>372</v>
      </c>
      <c r="F20" s="4">
        <v>6</v>
      </c>
      <c r="G20" s="4">
        <v>0</v>
      </c>
      <c r="H20" s="4">
        <v>70</v>
      </c>
      <c r="I20" s="88">
        <v>33.613869718902542</v>
      </c>
      <c r="J20" s="88">
        <v>62.615721259047298</v>
      </c>
      <c r="K20" s="88">
        <v>3.1307860629523647</v>
      </c>
      <c r="L20" s="88">
        <v>5.0496549402457493E-2</v>
      </c>
      <c r="M20" s="88">
        <v>0</v>
      </c>
      <c r="N20" s="88">
        <v>0.58912640969533747</v>
      </c>
      <c r="O20" s="90">
        <f t="shared" si="0"/>
        <v>7.338062420588507</v>
      </c>
    </row>
    <row r="21" spans="1:15" ht="13">
      <c r="A21" s="8">
        <v>13</v>
      </c>
      <c r="B21" s="4">
        <v>11941</v>
      </c>
      <c r="C21" s="4">
        <v>7458</v>
      </c>
      <c r="D21" s="4">
        <v>3970</v>
      </c>
      <c r="E21" s="4">
        <v>467</v>
      </c>
      <c r="F21" s="4">
        <v>2</v>
      </c>
      <c r="G21" s="4">
        <v>1</v>
      </c>
      <c r="H21" s="4">
        <v>43</v>
      </c>
      <c r="I21" s="88">
        <v>62.457080646512019</v>
      </c>
      <c r="J21" s="88">
        <v>33.246796750690898</v>
      </c>
      <c r="K21" s="88">
        <v>3.9108952349049493</v>
      </c>
      <c r="L21" s="88">
        <v>1.6749015995310274E-2</v>
      </c>
      <c r="M21" s="88">
        <v>8.3745079976551371E-3</v>
      </c>
      <c r="N21" s="88">
        <v>0.36010384389917094</v>
      </c>
      <c r="O21" s="90">
        <f t="shared" si="0"/>
        <v>10.411136407751549</v>
      </c>
    </row>
    <row r="22" spans="1:15" ht="13">
      <c r="A22" s="8">
        <v>14</v>
      </c>
      <c r="B22" s="4">
        <v>4327</v>
      </c>
      <c r="C22" s="4">
        <v>1242</v>
      </c>
      <c r="D22" s="4">
        <v>2986</v>
      </c>
      <c r="E22" s="4">
        <v>82</v>
      </c>
      <c r="F22" s="4">
        <v>6</v>
      </c>
      <c r="G22" s="4">
        <v>0</v>
      </c>
      <c r="H22" s="4">
        <v>11</v>
      </c>
      <c r="I22" s="88">
        <v>28.703489715738389</v>
      </c>
      <c r="J22" s="88">
        <v>69.008550959094066</v>
      </c>
      <c r="K22" s="88">
        <v>1.8950774208458518</v>
      </c>
      <c r="L22" s="88">
        <v>0.13866420152530623</v>
      </c>
      <c r="M22" s="88">
        <v>0</v>
      </c>
      <c r="N22" s="88">
        <v>0.25421770279639472</v>
      </c>
      <c r="O22" s="90">
        <f t="shared" si="0"/>
        <v>12.191831724854001</v>
      </c>
    </row>
    <row r="23" spans="1:15" ht="13">
      <c r="A23" s="81" t="s">
        <v>97</v>
      </c>
      <c r="B23" s="6">
        <v>184878</v>
      </c>
      <c r="C23" s="6">
        <v>135952</v>
      </c>
      <c r="D23" s="6">
        <v>36810</v>
      </c>
      <c r="E23" s="6">
        <v>10661</v>
      </c>
      <c r="F23" s="6">
        <v>293</v>
      </c>
      <c r="G23" s="6">
        <v>312</v>
      </c>
      <c r="H23" s="6">
        <v>850</v>
      </c>
      <c r="I23" s="89">
        <v>73.536061619013608</v>
      </c>
      <c r="J23" s="89">
        <v>19.910427416999319</v>
      </c>
      <c r="K23" s="89">
        <v>5.7665054792890444</v>
      </c>
      <c r="L23" s="89">
        <v>0.15848289142028799</v>
      </c>
      <c r="M23" s="89">
        <v>0.16875993898679129</v>
      </c>
      <c r="N23" s="89">
        <v>0.45976265429093777</v>
      </c>
      <c r="O23" s="90">
        <f t="shared" si="0"/>
        <v>4.4232050453938569</v>
      </c>
    </row>
    <row r="26" spans="1:15" ht="13">
      <c r="B26" s="290" t="s">
        <v>729</v>
      </c>
      <c r="C26" s="291"/>
      <c r="D26" s="291"/>
      <c r="E26" s="291"/>
      <c r="F26" s="291"/>
      <c r="G26" s="291"/>
      <c r="H26" s="291"/>
      <c r="I26" s="291"/>
      <c r="J26" s="291"/>
      <c r="K26" s="291"/>
      <c r="L26" s="291"/>
      <c r="M26" s="291"/>
      <c r="N26" s="292"/>
    </row>
    <row r="27" spans="1:15" ht="12.75" customHeight="1">
      <c r="A27" s="21"/>
      <c r="B27" s="290" t="s">
        <v>730</v>
      </c>
      <c r="C27" s="291"/>
      <c r="D27" s="291"/>
      <c r="E27" s="291"/>
      <c r="F27" s="291"/>
      <c r="G27" s="291"/>
      <c r="H27" s="292"/>
      <c r="I27" s="290" t="s">
        <v>725</v>
      </c>
      <c r="J27" s="291"/>
      <c r="K27" s="291"/>
      <c r="L27" s="291"/>
      <c r="M27" s="291"/>
      <c r="N27" s="292"/>
    </row>
    <row r="28" spans="1:15" ht="65">
      <c r="A28" s="3" t="s">
        <v>1089</v>
      </c>
      <c r="B28" s="3" t="s">
        <v>726</v>
      </c>
      <c r="C28" s="3" t="s">
        <v>91</v>
      </c>
      <c r="D28" s="3" t="s">
        <v>727</v>
      </c>
      <c r="E28" s="3" t="s">
        <v>93</v>
      </c>
      <c r="F28" s="3" t="s">
        <v>94</v>
      </c>
      <c r="G28" s="3" t="s">
        <v>95</v>
      </c>
      <c r="H28" s="3" t="s">
        <v>96</v>
      </c>
      <c r="I28" s="3" t="s">
        <v>91</v>
      </c>
      <c r="J28" s="3" t="s">
        <v>727</v>
      </c>
      <c r="K28" s="3" t="s">
        <v>93</v>
      </c>
      <c r="L28" s="3" t="s">
        <v>94</v>
      </c>
      <c r="M28" s="3" t="s">
        <v>95</v>
      </c>
      <c r="N28" s="3" t="s">
        <v>96</v>
      </c>
    </row>
    <row r="29" spans="1:15" ht="13">
      <c r="A29" s="8">
        <v>1</v>
      </c>
      <c r="B29" s="4">
        <v>6062</v>
      </c>
      <c r="C29" s="4">
        <v>5333</v>
      </c>
      <c r="D29" s="4">
        <v>270</v>
      </c>
      <c r="E29" s="4">
        <v>444</v>
      </c>
      <c r="F29" s="4">
        <v>0</v>
      </c>
      <c r="G29" s="4">
        <v>0</v>
      </c>
      <c r="H29" s="4">
        <v>15</v>
      </c>
      <c r="I29" s="88">
        <v>87.974265918838668</v>
      </c>
      <c r="J29" s="88">
        <v>4.4539755856153089</v>
      </c>
      <c r="K29" s="88">
        <v>7.3243154074562851</v>
      </c>
      <c r="L29" s="88">
        <v>0</v>
      </c>
      <c r="M29" s="88">
        <v>0</v>
      </c>
      <c r="N29" s="88">
        <v>0.24744308808973939</v>
      </c>
      <c r="O29" s="90"/>
    </row>
    <row r="30" spans="1:15" ht="13">
      <c r="A30" s="8">
        <v>2</v>
      </c>
      <c r="B30" s="4">
        <v>10588</v>
      </c>
      <c r="C30" s="4">
        <v>10276</v>
      </c>
      <c r="D30" s="4">
        <v>100</v>
      </c>
      <c r="E30" s="4">
        <v>74</v>
      </c>
      <c r="F30" s="4">
        <v>2</v>
      </c>
      <c r="G30" s="4">
        <v>0</v>
      </c>
      <c r="H30" s="4">
        <v>16</v>
      </c>
      <c r="I30" s="88">
        <v>97.053267850396679</v>
      </c>
      <c r="J30" s="88">
        <v>0.94446543256516813</v>
      </c>
      <c r="K30" s="88">
        <v>0.6989044200982244</v>
      </c>
      <c r="L30" s="88">
        <v>1.8889308651303362E-2</v>
      </c>
      <c r="M30" s="88">
        <v>0</v>
      </c>
      <c r="N30" s="88">
        <v>0.1511144692104269</v>
      </c>
      <c r="O30" s="90"/>
    </row>
    <row r="31" spans="1:15" ht="13">
      <c r="A31" s="8">
        <v>3</v>
      </c>
      <c r="B31" s="4">
        <v>6897</v>
      </c>
      <c r="C31" s="4">
        <v>6784</v>
      </c>
      <c r="D31" s="4">
        <v>60</v>
      </c>
      <c r="E31" s="4">
        <v>28</v>
      </c>
      <c r="F31" s="4">
        <v>0</v>
      </c>
      <c r="G31" s="4">
        <v>0</v>
      </c>
      <c r="H31" s="4">
        <v>17</v>
      </c>
      <c r="I31" s="88">
        <v>98.361606495577789</v>
      </c>
      <c r="J31" s="88">
        <v>0.86994345367551118</v>
      </c>
      <c r="K31" s="88">
        <v>0.40597361171523855</v>
      </c>
      <c r="L31" s="88">
        <v>0</v>
      </c>
      <c r="M31" s="88">
        <v>0</v>
      </c>
      <c r="N31" s="88">
        <v>0.24648397854139481</v>
      </c>
      <c r="O31" s="90"/>
    </row>
    <row r="32" spans="1:15" ht="13">
      <c r="A32" s="8">
        <v>4</v>
      </c>
      <c r="B32" s="4">
        <v>4430</v>
      </c>
      <c r="C32" s="4">
        <v>4066</v>
      </c>
      <c r="D32" s="4">
        <v>185</v>
      </c>
      <c r="E32" s="4">
        <v>143</v>
      </c>
      <c r="F32" s="4">
        <v>0</v>
      </c>
      <c r="G32" s="4">
        <v>7</v>
      </c>
      <c r="H32" s="4">
        <v>18</v>
      </c>
      <c r="I32" s="88">
        <v>91.783295711060958</v>
      </c>
      <c r="J32" s="88">
        <v>4.1760722347629802</v>
      </c>
      <c r="K32" s="88">
        <v>3.2279909706546275</v>
      </c>
      <c r="L32" s="88">
        <v>0</v>
      </c>
      <c r="M32" s="88">
        <v>0.1580135440180587</v>
      </c>
      <c r="N32" s="88">
        <v>0.40632054176072235</v>
      </c>
      <c r="O32" s="90"/>
    </row>
    <row r="33" spans="1:15" ht="13">
      <c r="A33" s="8">
        <v>5</v>
      </c>
      <c r="B33" s="4">
        <v>10986</v>
      </c>
      <c r="C33" s="4">
        <v>10778</v>
      </c>
      <c r="D33" s="4">
        <v>111</v>
      </c>
      <c r="E33" s="4">
        <v>68</v>
      </c>
      <c r="F33" s="4">
        <v>1</v>
      </c>
      <c r="G33" s="4">
        <v>1</v>
      </c>
      <c r="H33" s="4">
        <v>19</v>
      </c>
      <c r="I33" s="88">
        <v>98.106681230657202</v>
      </c>
      <c r="J33" s="88">
        <v>1.0103768432550519</v>
      </c>
      <c r="K33" s="88">
        <v>0.61896959766976156</v>
      </c>
      <c r="L33" s="88">
        <v>9.1024940833788447E-3</v>
      </c>
      <c r="M33" s="88">
        <v>9.1024940833788447E-3</v>
      </c>
      <c r="N33" s="88">
        <v>0.17294738758419809</v>
      </c>
      <c r="O33" s="90"/>
    </row>
    <row r="34" spans="1:15" ht="13">
      <c r="A34" s="8">
        <v>6</v>
      </c>
      <c r="B34" s="4">
        <v>16693</v>
      </c>
      <c r="C34" s="4">
        <v>16363</v>
      </c>
      <c r="D34" s="4">
        <v>232</v>
      </c>
      <c r="E34" s="4">
        <v>86</v>
      </c>
      <c r="F34" s="4">
        <v>4</v>
      </c>
      <c r="G34" s="4">
        <v>1</v>
      </c>
      <c r="H34" s="4">
        <v>20</v>
      </c>
      <c r="I34" s="88">
        <v>98.023123464925419</v>
      </c>
      <c r="J34" s="88">
        <v>1.3898041095069791</v>
      </c>
      <c r="K34" s="88">
        <v>0.51518600611034571</v>
      </c>
      <c r="L34" s="88">
        <v>2.3962139819085845E-2</v>
      </c>
      <c r="M34" s="88">
        <v>5.9905349547714612E-3</v>
      </c>
      <c r="N34" s="88">
        <v>0.11981069909542921</v>
      </c>
      <c r="O34" s="90"/>
    </row>
    <row r="35" spans="1:15" ht="13">
      <c r="A35" s="8">
        <v>7</v>
      </c>
      <c r="B35" s="4">
        <v>7541</v>
      </c>
      <c r="C35" s="4">
        <v>6912</v>
      </c>
      <c r="D35" s="4">
        <v>348</v>
      </c>
      <c r="E35" s="4">
        <v>256</v>
      </c>
      <c r="F35" s="4">
        <v>0</v>
      </c>
      <c r="G35" s="4">
        <v>0</v>
      </c>
      <c r="H35" s="4">
        <v>21</v>
      </c>
      <c r="I35" s="88">
        <v>91.658931176236564</v>
      </c>
      <c r="J35" s="88">
        <v>4.6147725765813554</v>
      </c>
      <c r="K35" s="88">
        <v>3.3947752287495025</v>
      </c>
      <c r="L35" s="88">
        <v>0</v>
      </c>
      <c r="M35" s="88">
        <v>0</v>
      </c>
      <c r="N35" s="88">
        <v>0.27847765548335762</v>
      </c>
      <c r="O35" s="90"/>
    </row>
    <row r="36" spans="1:15" ht="13">
      <c r="A36" s="8" t="s">
        <v>1142</v>
      </c>
      <c r="B36" s="4">
        <v>3456</v>
      </c>
      <c r="C36" s="4">
        <v>921</v>
      </c>
      <c r="D36" s="4">
        <v>1977</v>
      </c>
      <c r="E36" s="4">
        <v>448</v>
      </c>
      <c r="F36" s="4">
        <v>3</v>
      </c>
      <c r="G36" s="4">
        <v>18</v>
      </c>
      <c r="H36" s="4">
        <v>22</v>
      </c>
      <c r="I36" s="88">
        <v>26.649305555555557</v>
      </c>
      <c r="J36" s="88">
        <v>57.204861111111114</v>
      </c>
      <c r="K36" s="88">
        <v>12.962962962962962</v>
      </c>
      <c r="L36" s="88">
        <v>8.6805555555555552E-2</v>
      </c>
      <c r="M36" s="88">
        <v>0.52083333333333326</v>
      </c>
      <c r="N36" s="88">
        <v>0.63657407407407407</v>
      </c>
      <c r="O36" s="90"/>
    </row>
    <row r="37" spans="1:15" ht="13">
      <c r="A37" s="8" t="s">
        <v>1143</v>
      </c>
      <c r="B37" s="4">
        <v>2832</v>
      </c>
      <c r="C37" s="4">
        <v>2511</v>
      </c>
      <c r="D37" s="4">
        <v>97</v>
      </c>
      <c r="E37" s="4">
        <v>217</v>
      </c>
      <c r="F37" s="4">
        <v>0</v>
      </c>
      <c r="G37" s="4">
        <v>1</v>
      </c>
      <c r="H37" s="4">
        <v>23</v>
      </c>
      <c r="I37" s="88">
        <v>88.665254237288138</v>
      </c>
      <c r="J37" s="88">
        <v>3.4251412429378529</v>
      </c>
      <c r="K37" s="88">
        <v>7.6624293785310726</v>
      </c>
      <c r="L37" s="88">
        <v>0</v>
      </c>
      <c r="M37" s="88">
        <v>3.5310734463276837E-2</v>
      </c>
      <c r="N37" s="88">
        <v>0.81214689265536721</v>
      </c>
      <c r="O37" s="90"/>
    </row>
    <row r="38" spans="1:15" ht="13">
      <c r="A38" s="8">
        <v>9</v>
      </c>
      <c r="B38" s="4">
        <v>11564</v>
      </c>
      <c r="C38" s="4">
        <v>10273</v>
      </c>
      <c r="D38" s="4">
        <v>267</v>
      </c>
      <c r="E38" s="4">
        <v>957</v>
      </c>
      <c r="F38" s="4">
        <v>0</v>
      </c>
      <c r="G38" s="4">
        <v>0</v>
      </c>
      <c r="H38" s="4">
        <v>24</v>
      </c>
      <c r="I38" s="88">
        <v>88.836042891732973</v>
      </c>
      <c r="J38" s="88">
        <v>2.3088896575579385</v>
      </c>
      <c r="K38" s="88">
        <v>8.2756831546177789</v>
      </c>
      <c r="L38" s="88">
        <v>0</v>
      </c>
      <c r="M38" s="88">
        <v>0</v>
      </c>
      <c r="N38" s="88">
        <v>0.20754064337599448</v>
      </c>
      <c r="O38" s="90"/>
    </row>
    <row r="39" spans="1:15" ht="13">
      <c r="A39" s="8">
        <v>10</v>
      </c>
      <c r="B39" s="4">
        <v>8744</v>
      </c>
      <c r="C39" s="4">
        <v>2838</v>
      </c>
      <c r="D39" s="4">
        <v>4878</v>
      </c>
      <c r="E39" s="4">
        <v>593</v>
      </c>
      <c r="F39" s="4">
        <v>356</v>
      </c>
      <c r="G39" s="4">
        <v>15</v>
      </c>
      <c r="H39" s="4">
        <v>25</v>
      </c>
      <c r="I39" s="88">
        <v>32.456541628545288</v>
      </c>
      <c r="J39" s="88">
        <v>55.786825251601101</v>
      </c>
      <c r="K39" s="88">
        <v>6.7817932296431831</v>
      </c>
      <c r="L39" s="88">
        <v>4.0713632204940531</v>
      </c>
      <c r="M39" s="88">
        <v>0.17154620311070448</v>
      </c>
      <c r="N39" s="88">
        <v>0.28591033851784081</v>
      </c>
      <c r="O39" s="90"/>
    </row>
    <row r="40" spans="1:15" ht="13">
      <c r="A40" s="8" t="s">
        <v>1144</v>
      </c>
      <c r="B40" s="4">
        <v>6123</v>
      </c>
      <c r="C40" s="4">
        <v>2153</v>
      </c>
      <c r="D40" s="4">
        <v>3626</v>
      </c>
      <c r="E40" s="4">
        <v>241</v>
      </c>
      <c r="F40" s="4">
        <v>60</v>
      </c>
      <c r="G40" s="4">
        <v>4</v>
      </c>
      <c r="H40" s="4">
        <v>26</v>
      </c>
      <c r="I40" s="88">
        <v>35.162502041482938</v>
      </c>
      <c r="J40" s="88">
        <v>59.219336926343288</v>
      </c>
      <c r="K40" s="88">
        <v>3.9359790952147637</v>
      </c>
      <c r="L40" s="88">
        <v>0.97991180793728561</v>
      </c>
      <c r="M40" s="88">
        <v>6.5327453862485702E-2</v>
      </c>
      <c r="N40" s="88">
        <v>0.42462845010615713</v>
      </c>
      <c r="O40" s="90"/>
    </row>
    <row r="41" spans="1:15" ht="13">
      <c r="A41" s="8" t="s">
        <v>1145</v>
      </c>
      <c r="B41" s="4">
        <v>2276</v>
      </c>
      <c r="C41" s="4">
        <v>2011</v>
      </c>
      <c r="D41" s="4">
        <v>243</v>
      </c>
      <c r="E41" s="4">
        <v>17</v>
      </c>
      <c r="F41" s="4">
        <v>0</v>
      </c>
      <c r="G41" s="4">
        <v>2</v>
      </c>
      <c r="H41" s="4">
        <v>27</v>
      </c>
      <c r="I41" s="88">
        <v>88.356766256590518</v>
      </c>
      <c r="J41" s="88">
        <v>10.676625659050968</v>
      </c>
      <c r="K41" s="88">
        <v>0.74692442882249555</v>
      </c>
      <c r="L41" s="88">
        <v>0</v>
      </c>
      <c r="M41" s="88">
        <v>8.7873462214411238E-2</v>
      </c>
      <c r="N41" s="88">
        <v>1.1862917398945518</v>
      </c>
      <c r="O41" s="90"/>
    </row>
    <row r="42" spans="1:15" ht="13">
      <c r="A42" s="8">
        <v>12</v>
      </c>
      <c r="B42" s="4">
        <v>8488</v>
      </c>
      <c r="C42" s="4">
        <v>3476</v>
      </c>
      <c r="D42" s="4">
        <v>4856</v>
      </c>
      <c r="E42" s="4">
        <v>137</v>
      </c>
      <c r="F42" s="4">
        <v>12</v>
      </c>
      <c r="G42" s="4">
        <v>0</v>
      </c>
      <c r="H42" s="4">
        <v>28</v>
      </c>
      <c r="I42" s="88">
        <v>40.951932139491049</v>
      </c>
      <c r="J42" s="88">
        <v>57.210179076343067</v>
      </c>
      <c r="K42" s="88">
        <v>1.614043355325165</v>
      </c>
      <c r="L42" s="88">
        <v>0.14137606032045241</v>
      </c>
      <c r="M42" s="88">
        <v>0</v>
      </c>
      <c r="N42" s="88">
        <v>0.32987747408105561</v>
      </c>
      <c r="O42" s="90"/>
    </row>
    <row r="43" spans="1:15" ht="13">
      <c r="A43" s="8">
        <v>13</v>
      </c>
      <c r="B43" s="4">
        <v>8385</v>
      </c>
      <c r="C43" s="4">
        <v>6110</v>
      </c>
      <c r="D43" s="4">
        <v>1990</v>
      </c>
      <c r="E43" s="4">
        <v>225</v>
      </c>
      <c r="F43" s="4">
        <v>7</v>
      </c>
      <c r="G43" s="4">
        <v>46</v>
      </c>
      <c r="H43" s="4">
        <v>29</v>
      </c>
      <c r="I43" s="88">
        <v>72.868217054263567</v>
      </c>
      <c r="J43" s="88">
        <v>23.732856290995826</v>
      </c>
      <c r="K43" s="88">
        <v>2.6833631484794274</v>
      </c>
      <c r="L43" s="88">
        <v>8.3482409063804414E-2</v>
      </c>
      <c r="M43" s="88">
        <v>0.54859868813357193</v>
      </c>
      <c r="N43" s="88">
        <v>0.34585569469290395</v>
      </c>
      <c r="O43" s="90"/>
    </row>
    <row r="44" spans="1:15" ht="13">
      <c r="A44" s="8">
        <v>14</v>
      </c>
      <c r="B44" s="4">
        <v>2971</v>
      </c>
      <c r="C44" s="4">
        <v>1215</v>
      </c>
      <c r="D44" s="4">
        <v>1724</v>
      </c>
      <c r="E44" s="4">
        <v>8</v>
      </c>
      <c r="F44" s="4">
        <v>11</v>
      </c>
      <c r="G44" s="4">
        <v>0</v>
      </c>
      <c r="H44" s="4">
        <v>30</v>
      </c>
      <c r="I44" s="88">
        <v>40.89532144059239</v>
      </c>
      <c r="J44" s="88">
        <v>58.027600134634802</v>
      </c>
      <c r="K44" s="88">
        <v>0.26926960619320095</v>
      </c>
      <c r="L44" s="88">
        <v>0.37024570851565131</v>
      </c>
      <c r="M44" s="88">
        <v>0</v>
      </c>
      <c r="N44" s="88">
        <v>1.0097610232245036</v>
      </c>
      <c r="O44" s="90"/>
    </row>
    <row r="45" spans="1:15" ht="13">
      <c r="A45" s="81" t="s">
        <v>97</v>
      </c>
      <c r="B45" s="6">
        <v>118036</v>
      </c>
      <c r="C45" s="6">
        <v>92020</v>
      </c>
      <c r="D45" s="6">
        <v>20964</v>
      </c>
      <c r="E45" s="6">
        <v>3942</v>
      </c>
      <c r="F45" s="6">
        <v>456</v>
      </c>
      <c r="G45" s="6">
        <v>95</v>
      </c>
      <c r="H45" s="6">
        <v>360</v>
      </c>
      <c r="I45" s="89">
        <v>77.959266664407465</v>
      </c>
      <c r="J45" s="89">
        <v>17.8</v>
      </c>
      <c r="K45" s="89">
        <v>3.3</v>
      </c>
      <c r="L45" s="89">
        <v>0.4</v>
      </c>
      <c r="M45" s="89">
        <v>0.1</v>
      </c>
      <c r="N45" s="89">
        <v>0.3</v>
      </c>
      <c r="O45" s="90"/>
    </row>
    <row r="46" spans="1:15" ht="13">
      <c r="B46" s="91"/>
      <c r="C46" s="91"/>
      <c r="D46" s="91"/>
      <c r="E46" s="92"/>
      <c r="F46" s="92"/>
      <c r="G46" s="92"/>
    </row>
    <row r="47" spans="1:15" ht="13">
      <c r="B47" s="91"/>
      <c r="C47" s="91"/>
      <c r="D47" s="91"/>
      <c r="E47" s="92"/>
      <c r="F47" s="92"/>
      <c r="G47" s="92"/>
    </row>
    <row r="48" spans="1:15" ht="13">
      <c r="B48" s="91"/>
      <c r="C48" s="91"/>
      <c r="D48" s="91"/>
      <c r="E48" s="92"/>
      <c r="F48" s="92"/>
      <c r="G48" s="92"/>
    </row>
    <row r="49" spans="2:7" ht="13">
      <c r="B49" s="91"/>
      <c r="C49" s="91"/>
      <c r="D49" s="91"/>
      <c r="E49" s="92"/>
      <c r="F49" s="92"/>
      <c r="G49" s="92"/>
    </row>
    <row r="50" spans="2:7" ht="13">
      <c r="B50" s="91"/>
      <c r="C50" s="91"/>
      <c r="D50" s="91"/>
      <c r="E50" s="92"/>
      <c r="F50" s="92"/>
      <c r="G50" s="92"/>
    </row>
    <row r="51" spans="2:7" ht="13">
      <c r="B51" s="91"/>
      <c r="C51" s="91"/>
      <c r="D51" s="91"/>
      <c r="E51" s="92"/>
      <c r="F51" s="92"/>
      <c r="G51" s="92"/>
    </row>
    <row r="52" spans="2:7" ht="13">
      <c r="B52" s="91"/>
      <c r="C52" s="91"/>
      <c r="D52" s="91"/>
      <c r="E52" s="92"/>
      <c r="F52" s="92"/>
      <c r="G52" s="92"/>
    </row>
    <row r="53" spans="2:7" ht="13">
      <c r="B53" s="91"/>
      <c r="C53" s="91"/>
      <c r="D53" s="91"/>
      <c r="E53" s="91"/>
      <c r="F53" s="92"/>
      <c r="G53" s="92"/>
    </row>
    <row r="54" spans="2:7" ht="13">
      <c r="B54" s="91"/>
      <c r="C54" s="91"/>
      <c r="D54" s="91"/>
      <c r="E54" s="91"/>
      <c r="F54" s="92"/>
      <c r="G54" s="92"/>
    </row>
    <row r="55" spans="2:7" ht="13">
      <c r="B55" s="91"/>
      <c r="C55" s="91"/>
      <c r="D55" s="91"/>
      <c r="E55" s="91"/>
      <c r="F55" s="92"/>
      <c r="G55" s="92"/>
    </row>
    <row r="56" spans="2:7" ht="13">
      <c r="B56" s="91"/>
      <c r="C56" s="91"/>
      <c r="D56" s="91"/>
      <c r="E56" s="91"/>
      <c r="F56" s="92"/>
      <c r="G56" s="92"/>
    </row>
    <row r="57" spans="2:7" ht="13">
      <c r="B57" s="91"/>
      <c r="C57" s="91"/>
      <c r="D57" s="91"/>
      <c r="E57" s="92"/>
      <c r="F57" s="92"/>
      <c r="G57" s="92"/>
    </row>
    <row r="58" spans="2:7" ht="13">
      <c r="B58" s="91"/>
      <c r="C58" s="91"/>
      <c r="D58" s="91"/>
      <c r="E58" s="92"/>
      <c r="F58" s="92"/>
      <c r="G58" s="92"/>
    </row>
    <row r="59" spans="2:7" ht="13">
      <c r="B59" s="91"/>
      <c r="C59" s="91"/>
      <c r="D59" s="91"/>
      <c r="E59" s="92"/>
      <c r="F59" s="92"/>
      <c r="G59" s="92"/>
    </row>
    <row r="60" spans="2:7" ht="13">
      <c r="B60" s="91"/>
      <c r="C60" s="91"/>
      <c r="D60" s="91"/>
      <c r="E60" s="92"/>
      <c r="F60" s="92"/>
      <c r="G60" s="92"/>
    </row>
    <row r="61" spans="2:7" ht="13">
      <c r="B61" s="91"/>
      <c r="C61" s="91"/>
      <c r="D61" s="91"/>
      <c r="E61" s="92"/>
      <c r="F61" s="92"/>
      <c r="G61" s="92"/>
    </row>
    <row r="62" spans="2:7" ht="13">
      <c r="B62" s="80"/>
      <c r="C62" s="80"/>
      <c r="D62" s="80"/>
      <c r="E62" s="80"/>
      <c r="F62" s="80"/>
      <c r="G62" s="93"/>
    </row>
  </sheetData>
  <mergeCells count="7">
    <mergeCell ref="B27:H27"/>
    <mergeCell ref="I27:N27"/>
    <mergeCell ref="A1:N1"/>
    <mergeCell ref="B4:N4"/>
    <mergeCell ref="B5:H5"/>
    <mergeCell ref="I5:N5"/>
    <mergeCell ref="B26:N26"/>
  </mergeCells>
  <printOptions horizontalCentered="1"/>
  <pageMargins left="0.70866141732283472" right="0.70866141732283472" top="0.74803149606299213" bottom="0.74803149606299213" header="0.31496062992125984" footer="0.31496062992125984"/>
  <pageSetup paperSize="9" scale="90"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rgb="FF92D050"/>
  </sheetPr>
  <dimension ref="A1:K20"/>
  <sheetViews>
    <sheetView workbookViewId="0"/>
  </sheetViews>
  <sheetFormatPr defaultColWidth="12" defaultRowHeight="12.5"/>
  <cols>
    <col min="1" max="1" width="16.5546875" style="14" customWidth="1"/>
    <col min="2" max="7" width="12" style="14"/>
    <col min="8" max="8" width="12.44140625" style="14" bestFit="1" customWidth="1"/>
    <col min="9" max="9" width="13.5546875" style="14" bestFit="1" customWidth="1"/>
    <col min="10" max="11" width="12.44140625" style="14" bestFit="1" customWidth="1"/>
    <col min="12" max="16384" width="12" style="14"/>
  </cols>
  <sheetData>
    <row r="1" spans="1:11" s="94" customFormat="1" ht="13.5">
      <c r="A1" s="216" t="s">
        <v>1510</v>
      </c>
    </row>
    <row r="3" spans="1:11" ht="26">
      <c r="A3" s="17" t="s">
        <v>1089</v>
      </c>
      <c r="B3" s="17" t="s">
        <v>104</v>
      </c>
      <c r="C3" s="17" t="s">
        <v>105</v>
      </c>
      <c r="D3" s="17" t="s">
        <v>106</v>
      </c>
      <c r="E3" s="17" t="s">
        <v>107</v>
      </c>
      <c r="F3" s="17" t="s">
        <v>97</v>
      </c>
    </row>
    <row r="4" spans="1:11" ht="13">
      <c r="A4" s="8">
        <v>1</v>
      </c>
      <c r="B4" s="4">
        <v>142</v>
      </c>
      <c r="C4" s="4">
        <v>5907</v>
      </c>
      <c r="D4" s="4">
        <v>12</v>
      </c>
      <c r="E4" s="4">
        <v>1</v>
      </c>
      <c r="F4" s="4">
        <v>6062</v>
      </c>
      <c r="H4" s="85"/>
      <c r="I4" s="85"/>
      <c r="J4" s="85"/>
      <c r="K4" s="85"/>
    </row>
    <row r="5" spans="1:11" ht="13">
      <c r="A5" s="8">
        <v>2</v>
      </c>
      <c r="B5" s="4">
        <v>69</v>
      </c>
      <c r="C5" s="4">
        <v>10514</v>
      </c>
      <c r="D5" s="4">
        <v>3</v>
      </c>
      <c r="E5" s="4">
        <v>2</v>
      </c>
      <c r="F5" s="4">
        <v>10588</v>
      </c>
      <c r="H5" s="85"/>
      <c r="I5" s="85"/>
      <c r="J5" s="85"/>
      <c r="K5" s="85"/>
    </row>
    <row r="6" spans="1:11" ht="13">
      <c r="A6" s="8">
        <v>3</v>
      </c>
      <c r="B6" s="4">
        <v>41</v>
      </c>
      <c r="C6" s="4">
        <v>6850</v>
      </c>
      <c r="D6" s="4">
        <v>6</v>
      </c>
      <c r="E6" s="4">
        <v>0</v>
      </c>
      <c r="F6" s="4">
        <v>6897</v>
      </c>
      <c r="H6" s="85"/>
      <c r="I6" s="85"/>
      <c r="J6" s="85"/>
      <c r="K6" s="85"/>
    </row>
    <row r="7" spans="1:11" ht="13">
      <c r="A7" s="8">
        <v>4</v>
      </c>
      <c r="B7" s="4">
        <v>157</v>
      </c>
      <c r="C7" s="4">
        <v>4265</v>
      </c>
      <c r="D7" s="4">
        <v>8</v>
      </c>
      <c r="E7" s="4">
        <v>0</v>
      </c>
      <c r="F7" s="4">
        <v>4430</v>
      </c>
      <c r="H7" s="85"/>
      <c r="I7" s="85"/>
      <c r="J7" s="85"/>
      <c r="K7" s="85"/>
    </row>
    <row r="8" spans="1:11" ht="13">
      <c r="A8" s="8">
        <v>5</v>
      </c>
      <c r="B8" s="4">
        <v>107</v>
      </c>
      <c r="C8" s="4">
        <v>10858</v>
      </c>
      <c r="D8" s="4">
        <v>21</v>
      </c>
      <c r="E8" s="4">
        <v>0</v>
      </c>
      <c r="F8" s="4">
        <v>10986</v>
      </c>
      <c r="H8" s="85"/>
      <c r="I8" s="85"/>
      <c r="J8" s="85"/>
      <c r="K8" s="85"/>
    </row>
    <row r="9" spans="1:11" ht="13">
      <c r="A9" s="8">
        <v>6</v>
      </c>
      <c r="B9" s="4">
        <v>506</v>
      </c>
      <c r="C9" s="4">
        <v>16145</v>
      </c>
      <c r="D9" s="4">
        <v>42</v>
      </c>
      <c r="E9" s="4">
        <v>0</v>
      </c>
      <c r="F9" s="4">
        <v>16693</v>
      </c>
      <c r="H9" s="85"/>
      <c r="I9" s="85"/>
      <c r="J9" s="85"/>
      <c r="K9" s="85"/>
    </row>
    <row r="10" spans="1:11" ht="13">
      <c r="A10" s="8">
        <v>7</v>
      </c>
      <c r="B10" s="4">
        <v>534</v>
      </c>
      <c r="C10" s="4">
        <v>6998</v>
      </c>
      <c r="D10" s="4">
        <v>9</v>
      </c>
      <c r="E10" s="4">
        <v>0</v>
      </c>
      <c r="F10" s="4">
        <v>7541</v>
      </c>
      <c r="H10" s="85"/>
      <c r="I10" s="85"/>
      <c r="J10" s="85"/>
      <c r="K10" s="85"/>
    </row>
    <row r="11" spans="1:11" ht="13">
      <c r="A11" s="8" t="s">
        <v>1142</v>
      </c>
      <c r="B11" s="4">
        <v>2239</v>
      </c>
      <c r="C11" s="4">
        <v>1171</v>
      </c>
      <c r="D11" s="4">
        <v>46</v>
      </c>
      <c r="E11" s="4">
        <v>0</v>
      </c>
      <c r="F11" s="4">
        <v>3456</v>
      </c>
      <c r="H11" s="85"/>
      <c r="I11" s="85"/>
      <c r="J11" s="85"/>
      <c r="K11" s="85"/>
    </row>
    <row r="12" spans="1:11" ht="13">
      <c r="A12" s="8" t="s">
        <v>1143</v>
      </c>
      <c r="B12" s="4">
        <v>137</v>
      </c>
      <c r="C12" s="4">
        <v>2692</v>
      </c>
      <c r="D12" s="4">
        <v>3</v>
      </c>
      <c r="E12" s="4">
        <v>0</v>
      </c>
      <c r="F12" s="4">
        <v>2832</v>
      </c>
      <c r="H12" s="85"/>
      <c r="I12" s="85"/>
      <c r="J12" s="85"/>
      <c r="K12" s="85"/>
    </row>
    <row r="13" spans="1:11" ht="13">
      <c r="A13" s="8">
        <v>9</v>
      </c>
      <c r="B13" s="4">
        <v>154</v>
      </c>
      <c r="C13" s="4">
        <v>11401</v>
      </c>
      <c r="D13" s="4">
        <v>9</v>
      </c>
      <c r="E13" s="4">
        <v>0</v>
      </c>
      <c r="F13" s="4">
        <v>11564</v>
      </c>
      <c r="H13" s="85"/>
      <c r="I13" s="85"/>
      <c r="J13" s="85"/>
      <c r="K13" s="85"/>
    </row>
    <row r="14" spans="1:11" ht="13">
      <c r="A14" s="8">
        <v>10</v>
      </c>
      <c r="B14" s="4">
        <v>5574</v>
      </c>
      <c r="C14" s="4">
        <v>2051</v>
      </c>
      <c r="D14" s="4">
        <v>1119</v>
      </c>
      <c r="E14" s="4">
        <v>0</v>
      </c>
      <c r="F14" s="4">
        <v>8744</v>
      </c>
      <c r="H14" s="85"/>
      <c r="I14" s="85"/>
      <c r="J14" s="85"/>
      <c r="K14" s="85"/>
    </row>
    <row r="15" spans="1:11" ht="13">
      <c r="A15" s="8" t="s">
        <v>1144</v>
      </c>
      <c r="B15" s="4">
        <v>4295</v>
      </c>
      <c r="C15" s="4">
        <v>1454</v>
      </c>
      <c r="D15" s="4">
        <v>374</v>
      </c>
      <c r="E15" s="4">
        <v>0</v>
      </c>
      <c r="F15" s="4">
        <v>6123</v>
      </c>
      <c r="H15" s="85"/>
      <c r="I15" s="85"/>
      <c r="J15" s="85"/>
      <c r="K15" s="85"/>
    </row>
    <row r="16" spans="1:11" ht="13">
      <c r="A16" s="8" t="s">
        <v>1145</v>
      </c>
      <c r="B16" s="4">
        <v>301</v>
      </c>
      <c r="C16" s="4">
        <v>1962</v>
      </c>
      <c r="D16" s="4">
        <v>13</v>
      </c>
      <c r="E16" s="4">
        <v>0</v>
      </c>
      <c r="F16" s="4">
        <v>2276</v>
      </c>
      <c r="H16" s="85"/>
      <c r="I16" s="85"/>
      <c r="J16" s="85"/>
      <c r="K16" s="85"/>
    </row>
    <row r="17" spans="1:11" ht="13">
      <c r="A17" s="8">
        <v>12</v>
      </c>
      <c r="B17" s="4">
        <v>7671</v>
      </c>
      <c r="C17" s="4">
        <v>678</v>
      </c>
      <c r="D17" s="4">
        <v>139</v>
      </c>
      <c r="E17" s="4">
        <v>0</v>
      </c>
      <c r="F17" s="4">
        <v>8488</v>
      </c>
      <c r="H17" s="85"/>
      <c r="I17" s="85"/>
      <c r="J17" s="85"/>
      <c r="K17" s="85"/>
    </row>
    <row r="18" spans="1:11" ht="13">
      <c r="A18" s="8">
        <v>13</v>
      </c>
      <c r="B18" s="4">
        <v>1897</v>
      </c>
      <c r="C18" s="4">
        <v>6451</v>
      </c>
      <c r="D18" s="4">
        <v>35</v>
      </c>
      <c r="E18" s="4">
        <v>2</v>
      </c>
      <c r="F18" s="4">
        <v>8385</v>
      </c>
      <c r="H18" s="85"/>
      <c r="I18" s="85"/>
      <c r="J18" s="85"/>
      <c r="K18" s="85"/>
    </row>
    <row r="19" spans="1:11" ht="13">
      <c r="A19" s="8">
        <v>14</v>
      </c>
      <c r="B19" s="4">
        <v>1866</v>
      </c>
      <c r="C19" s="4">
        <v>985</v>
      </c>
      <c r="D19" s="4">
        <v>120</v>
      </c>
      <c r="E19" s="4">
        <v>0</v>
      </c>
      <c r="F19" s="4">
        <v>2971</v>
      </c>
      <c r="H19" s="85"/>
      <c r="I19" s="85"/>
      <c r="J19" s="85"/>
      <c r="K19" s="85"/>
    </row>
    <row r="20" spans="1:11" ht="13">
      <c r="A20" s="81" t="s">
        <v>97</v>
      </c>
      <c r="B20" s="6">
        <v>25690</v>
      </c>
      <c r="C20" s="6">
        <v>90382</v>
      </c>
      <c r="D20" s="6">
        <v>1959</v>
      </c>
      <c r="E20" s="6">
        <v>5</v>
      </c>
      <c r="F20" s="6">
        <v>118036</v>
      </c>
      <c r="H20" s="85"/>
      <c r="I20" s="85"/>
      <c r="J20" s="85"/>
      <c r="K20" s="85"/>
    </row>
  </sheetData>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002060"/>
  </sheetPr>
  <dimension ref="A1:A253"/>
  <sheetViews>
    <sheetView workbookViewId="0">
      <selection activeCell="A14" sqref="A14"/>
    </sheetView>
  </sheetViews>
  <sheetFormatPr defaultColWidth="8.5546875" defaultRowHeight="11.5"/>
  <cols>
    <col min="1" max="1" width="185.44140625" style="262" bestFit="1" customWidth="1"/>
    <col min="2" max="16384" width="8.5546875" style="259"/>
  </cols>
  <sheetData>
    <row r="1" spans="1:1" ht="17.25" customHeight="1">
      <c r="A1" s="270" t="s">
        <v>1575</v>
      </c>
    </row>
    <row r="2" spans="1:1">
      <c r="A2" s="258" t="s">
        <v>1559</v>
      </c>
    </row>
    <row r="3" spans="1:1">
      <c r="A3" s="258" t="s">
        <v>706</v>
      </c>
    </row>
    <row r="4" spans="1:1">
      <c r="A4" s="258" t="s">
        <v>707</v>
      </c>
    </row>
    <row r="5" spans="1:1">
      <c r="A5" s="258" t="s">
        <v>708</v>
      </c>
    </row>
    <row r="6" spans="1:1">
      <c r="A6" s="258" t="s">
        <v>1243</v>
      </c>
    </row>
    <row r="7" spans="1:1">
      <c r="A7" s="258" t="s">
        <v>1224</v>
      </c>
    </row>
    <row r="8" spans="1:1">
      <c r="A8" s="258" t="s">
        <v>709</v>
      </c>
    </row>
    <row r="9" spans="1:1">
      <c r="A9" s="258" t="s">
        <v>710</v>
      </c>
    </row>
    <row r="10" spans="1:1">
      <c r="A10" s="258" t="s">
        <v>711</v>
      </c>
    </row>
    <row r="11" spans="1:1">
      <c r="A11" s="258" t="s">
        <v>712</v>
      </c>
    </row>
    <row r="12" spans="1:1">
      <c r="A12" s="258" t="s">
        <v>713</v>
      </c>
    </row>
    <row r="13" spans="1:1">
      <c r="A13" s="258" t="s">
        <v>714</v>
      </c>
    </row>
    <row r="14" spans="1:1">
      <c r="A14" s="258" t="s">
        <v>715</v>
      </c>
    </row>
    <row r="15" spans="1:1">
      <c r="A15" s="258" t="s">
        <v>721</v>
      </c>
    </row>
    <row r="16" spans="1:1">
      <c r="A16" s="258" t="s">
        <v>716</v>
      </c>
    </row>
    <row r="17" spans="1:1">
      <c r="A17" s="258" t="s">
        <v>1510</v>
      </c>
    </row>
    <row r="18" spans="1:1">
      <c r="A18" s="258" t="s">
        <v>1090</v>
      </c>
    </row>
    <row r="19" spans="1:1">
      <c r="A19" s="258" t="s">
        <v>717</v>
      </c>
    </row>
    <row r="20" spans="1:1">
      <c r="A20" s="258" t="s">
        <v>1562</v>
      </c>
    </row>
    <row r="21" spans="1:1">
      <c r="A21" s="258" t="s">
        <v>1563</v>
      </c>
    </row>
    <row r="22" spans="1:1" ht="34.5">
      <c r="A22" s="258" t="s">
        <v>1497</v>
      </c>
    </row>
    <row r="23" spans="1:1">
      <c r="A23" s="258" t="s">
        <v>1511</v>
      </c>
    </row>
    <row r="24" spans="1:1">
      <c r="A24" s="258" t="s">
        <v>1260</v>
      </c>
    </row>
    <row r="25" spans="1:1">
      <c r="A25" s="258" t="s">
        <v>1261</v>
      </c>
    </row>
    <row r="26" spans="1:1">
      <c r="A26" s="258" t="s">
        <v>1262</v>
      </c>
    </row>
    <row r="27" spans="1:1">
      <c r="A27" s="258" t="s">
        <v>1513</v>
      </c>
    </row>
    <row r="28" spans="1:1">
      <c r="A28" s="258" t="s">
        <v>1514</v>
      </c>
    </row>
    <row r="29" spans="1:1">
      <c r="A29" s="258" t="s">
        <v>1527</v>
      </c>
    </row>
    <row r="30" spans="1:1">
      <c r="A30" s="258" t="s">
        <v>1281</v>
      </c>
    </row>
    <row r="31" spans="1:1">
      <c r="A31" s="258" t="s">
        <v>1515</v>
      </c>
    </row>
    <row r="32" spans="1:1" ht="23">
      <c r="A32" s="258" t="s">
        <v>1506</v>
      </c>
    </row>
    <row r="33" spans="1:1">
      <c r="A33" s="258" t="s">
        <v>1516</v>
      </c>
    </row>
    <row r="34" spans="1:1">
      <c r="A34" s="258" t="s">
        <v>1517</v>
      </c>
    </row>
    <row r="35" spans="1:1">
      <c r="A35" s="258" t="s">
        <v>1518</v>
      </c>
    </row>
    <row r="36" spans="1:1">
      <c r="A36" s="258" t="s">
        <v>1519</v>
      </c>
    </row>
    <row r="37" spans="1:1" ht="69">
      <c r="A37" s="258" t="s">
        <v>1528</v>
      </c>
    </row>
    <row r="38" spans="1:1" ht="46">
      <c r="A38" s="258" t="s">
        <v>1536</v>
      </c>
    </row>
    <row r="39" spans="1:1" ht="46">
      <c r="A39" s="258" t="s">
        <v>1537</v>
      </c>
    </row>
    <row r="40" spans="1:1" ht="46">
      <c r="A40" s="258" t="s">
        <v>1538</v>
      </c>
    </row>
    <row r="41" spans="1:1" ht="46">
      <c r="A41" s="258" t="s">
        <v>1542</v>
      </c>
    </row>
    <row r="42" spans="1:1" ht="23">
      <c r="A42" s="258" t="s">
        <v>1539</v>
      </c>
    </row>
    <row r="43" spans="1:1" ht="69">
      <c r="A43" s="258" t="s">
        <v>1541</v>
      </c>
    </row>
    <row r="44" spans="1:1" ht="57.5">
      <c r="A44" s="258" t="s">
        <v>1540</v>
      </c>
    </row>
    <row r="45" spans="1:1" ht="23">
      <c r="A45" s="258" t="s">
        <v>1560</v>
      </c>
    </row>
    <row r="46" spans="1:1">
      <c r="A46" s="258" t="s">
        <v>1521</v>
      </c>
    </row>
    <row r="47" spans="1:1" ht="23">
      <c r="A47" s="258" t="s">
        <v>1564</v>
      </c>
    </row>
    <row r="48" spans="1:1">
      <c r="A48" s="258" t="s">
        <v>1522</v>
      </c>
    </row>
    <row r="49" spans="1:1" ht="23">
      <c r="A49" s="258" t="s">
        <v>1561</v>
      </c>
    </row>
    <row r="50" spans="1:1">
      <c r="A50" s="258" t="s">
        <v>1523</v>
      </c>
    </row>
    <row r="51" spans="1:1" ht="23">
      <c r="A51" s="258" t="s">
        <v>1524</v>
      </c>
    </row>
    <row r="52" spans="1:1">
      <c r="A52" s="258" t="s">
        <v>1525</v>
      </c>
    </row>
    <row r="53" spans="1:1">
      <c r="A53" s="258" t="s">
        <v>1478</v>
      </c>
    </row>
    <row r="54" spans="1:1">
      <c r="A54" s="258" t="s">
        <v>1479</v>
      </c>
    </row>
    <row r="55" spans="1:1">
      <c r="A55" s="258" t="s">
        <v>1504</v>
      </c>
    </row>
    <row r="56" spans="1:1">
      <c r="A56" s="258" t="s">
        <v>1505</v>
      </c>
    </row>
    <row r="57" spans="1:1">
      <c r="A57" s="258" t="s">
        <v>1480</v>
      </c>
    </row>
    <row r="58" spans="1:1">
      <c r="A58" s="258" t="s">
        <v>1481</v>
      </c>
    </row>
    <row r="59" spans="1:1" ht="34.5">
      <c r="A59" s="258" t="s">
        <v>1502</v>
      </c>
    </row>
    <row r="60" spans="1:1" s="260" customFormat="1" ht="13.5">
      <c r="A60" s="258" t="s">
        <v>1565</v>
      </c>
    </row>
    <row r="61" spans="1:1">
      <c r="A61" s="258" t="s">
        <v>1526</v>
      </c>
    </row>
    <row r="62" spans="1:1">
      <c r="A62" s="258" t="s">
        <v>1550</v>
      </c>
    </row>
    <row r="63" spans="1:1">
      <c r="A63" s="261"/>
    </row>
    <row r="64" spans="1:1">
      <c r="A64" s="261"/>
    </row>
    <row r="65" spans="1:1">
      <c r="A65" s="261"/>
    </row>
    <row r="66" spans="1:1">
      <c r="A66" s="261"/>
    </row>
    <row r="67" spans="1:1">
      <c r="A67" s="261"/>
    </row>
    <row r="68" spans="1:1">
      <c r="A68" s="261"/>
    </row>
    <row r="69" spans="1:1">
      <c r="A69" s="261"/>
    </row>
    <row r="70" spans="1:1">
      <c r="A70" s="261"/>
    </row>
    <row r="71" spans="1:1">
      <c r="A71" s="261"/>
    </row>
    <row r="72" spans="1:1">
      <c r="A72" s="261"/>
    </row>
    <row r="73" spans="1:1">
      <c r="A73" s="261"/>
    </row>
    <row r="74" spans="1:1">
      <c r="A74" s="261"/>
    </row>
    <row r="75" spans="1:1">
      <c r="A75" s="261"/>
    </row>
    <row r="76" spans="1:1">
      <c r="A76" s="261"/>
    </row>
    <row r="77" spans="1:1">
      <c r="A77" s="261"/>
    </row>
    <row r="78" spans="1:1">
      <c r="A78" s="261"/>
    </row>
    <row r="79" spans="1:1">
      <c r="A79" s="261"/>
    </row>
    <row r="80" spans="1:1">
      <c r="A80" s="261"/>
    </row>
    <row r="81" spans="1:1">
      <c r="A81" s="261"/>
    </row>
    <row r="82" spans="1:1">
      <c r="A82" s="261"/>
    </row>
    <row r="83" spans="1:1">
      <c r="A83" s="261"/>
    </row>
    <row r="84" spans="1:1">
      <c r="A84" s="261"/>
    </row>
    <row r="85" spans="1:1">
      <c r="A85" s="261"/>
    </row>
    <row r="86" spans="1:1">
      <c r="A86" s="261"/>
    </row>
    <row r="87" spans="1:1">
      <c r="A87" s="261"/>
    </row>
    <row r="88" spans="1:1">
      <c r="A88" s="261"/>
    </row>
    <row r="89" spans="1:1">
      <c r="A89" s="261"/>
    </row>
    <row r="90" spans="1:1">
      <c r="A90" s="261"/>
    </row>
    <row r="91" spans="1:1">
      <c r="A91" s="261"/>
    </row>
    <row r="92" spans="1:1">
      <c r="A92" s="261"/>
    </row>
    <row r="93" spans="1:1">
      <c r="A93" s="261"/>
    </row>
    <row r="94" spans="1:1">
      <c r="A94" s="261"/>
    </row>
    <row r="95" spans="1:1">
      <c r="A95" s="261"/>
    </row>
    <row r="96" spans="1:1">
      <c r="A96" s="261"/>
    </row>
    <row r="97" spans="1:1">
      <c r="A97" s="261"/>
    </row>
    <row r="98" spans="1:1">
      <c r="A98" s="261"/>
    </row>
    <row r="99" spans="1:1">
      <c r="A99" s="261"/>
    </row>
    <row r="100" spans="1:1">
      <c r="A100" s="261"/>
    </row>
    <row r="101" spans="1:1">
      <c r="A101" s="261"/>
    </row>
    <row r="102" spans="1:1">
      <c r="A102" s="261"/>
    </row>
    <row r="103" spans="1:1">
      <c r="A103" s="261"/>
    </row>
    <row r="104" spans="1:1">
      <c r="A104" s="261"/>
    </row>
    <row r="105" spans="1:1">
      <c r="A105" s="261"/>
    </row>
    <row r="106" spans="1:1">
      <c r="A106" s="261"/>
    </row>
    <row r="107" spans="1:1">
      <c r="A107" s="261"/>
    </row>
    <row r="108" spans="1:1">
      <c r="A108" s="261"/>
    </row>
    <row r="109" spans="1:1">
      <c r="A109" s="261"/>
    </row>
    <row r="110" spans="1:1">
      <c r="A110" s="261"/>
    </row>
    <row r="111" spans="1:1">
      <c r="A111" s="261"/>
    </row>
    <row r="112" spans="1:1">
      <c r="A112" s="261"/>
    </row>
    <row r="113" spans="1:1">
      <c r="A113" s="261"/>
    </row>
    <row r="114" spans="1:1">
      <c r="A114" s="261"/>
    </row>
    <row r="115" spans="1:1">
      <c r="A115" s="261"/>
    </row>
    <row r="116" spans="1:1">
      <c r="A116" s="261"/>
    </row>
    <row r="117" spans="1:1">
      <c r="A117" s="261"/>
    </row>
    <row r="118" spans="1:1">
      <c r="A118" s="261"/>
    </row>
    <row r="119" spans="1:1">
      <c r="A119" s="261"/>
    </row>
    <row r="120" spans="1:1">
      <c r="A120" s="261"/>
    </row>
    <row r="121" spans="1:1">
      <c r="A121" s="261"/>
    </row>
    <row r="122" spans="1:1">
      <c r="A122" s="261"/>
    </row>
    <row r="123" spans="1:1">
      <c r="A123" s="261"/>
    </row>
    <row r="124" spans="1:1">
      <c r="A124" s="261"/>
    </row>
    <row r="125" spans="1:1">
      <c r="A125" s="261"/>
    </row>
    <row r="126" spans="1:1">
      <c r="A126" s="261"/>
    </row>
    <row r="127" spans="1:1">
      <c r="A127" s="261"/>
    </row>
    <row r="128" spans="1:1">
      <c r="A128" s="261"/>
    </row>
    <row r="129" spans="1:1">
      <c r="A129" s="261"/>
    </row>
    <row r="130" spans="1:1">
      <c r="A130" s="261"/>
    </row>
    <row r="131" spans="1:1">
      <c r="A131" s="261"/>
    </row>
    <row r="132" spans="1:1">
      <c r="A132" s="261"/>
    </row>
    <row r="133" spans="1:1">
      <c r="A133" s="261"/>
    </row>
    <row r="134" spans="1:1">
      <c r="A134" s="261"/>
    </row>
    <row r="135" spans="1:1">
      <c r="A135" s="261"/>
    </row>
    <row r="136" spans="1:1">
      <c r="A136" s="261"/>
    </row>
    <row r="137" spans="1:1">
      <c r="A137" s="261"/>
    </row>
    <row r="138" spans="1:1">
      <c r="A138" s="261"/>
    </row>
    <row r="139" spans="1:1">
      <c r="A139" s="261"/>
    </row>
    <row r="140" spans="1:1">
      <c r="A140" s="261"/>
    </row>
    <row r="141" spans="1:1">
      <c r="A141" s="261"/>
    </row>
    <row r="142" spans="1:1">
      <c r="A142" s="261"/>
    </row>
    <row r="143" spans="1:1">
      <c r="A143" s="261"/>
    </row>
    <row r="144" spans="1:1">
      <c r="A144" s="261"/>
    </row>
    <row r="145" spans="1:1">
      <c r="A145" s="261"/>
    </row>
    <row r="146" spans="1:1">
      <c r="A146" s="261"/>
    </row>
    <row r="147" spans="1:1">
      <c r="A147" s="261"/>
    </row>
    <row r="148" spans="1:1">
      <c r="A148" s="261"/>
    </row>
    <row r="149" spans="1:1">
      <c r="A149" s="261"/>
    </row>
    <row r="150" spans="1:1">
      <c r="A150" s="261"/>
    </row>
    <row r="151" spans="1:1">
      <c r="A151" s="261"/>
    </row>
    <row r="152" spans="1:1">
      <c r="A152" s="261"/>
    </row>
    <row r="153" spans="1:1">
      <c r="A153" s="261"/>
    </row>
    <row r="154" spans="1:1">
      <c r="A154" s="261"/>
    </row>
    <row r="155" spans="1:1">
      <c r="A155" s="261"/>
    </row>
    <row r="156" spans="1:1">
      <c r="A156" s="261"/>
    </row>
    <row r="157" spans="1:1">
      <c r="A157" s="261"/>
    </row>
    <row r="158" spans="1:1">
      <c r="A158" s="261"/>
    </row>
    <row r="159" spans="1:1">
      <c r="A159" s="261"/>
    </row>
    <row r="160" spans="1:1">
      <c r="A160" s="261"/>
    </row>
    <row r="161" spans="1:1">
      <c r="A161" s="261"/>
    </row>
    <row r="162" spans="1:1">
      <c r="A162" s="261"/>
    </row>
    <row r="163" spans="1:1">
      <c r="A163" s="261"/>
    </row>
    <row r="164" spans="1:1">
      <c r="A164" s="261"/>
    </row>
    <row r="165" spans="1:1">
      <c r="A165" s="261"/>
    </row>
    <row r="166" spans="1:1">
      <c r="A166" s="261"/>
    </row>
    <row r="167" spans="1:1">
      <c r="A167" s="261"/>
    </row>
    <row r="168" spans="1:1">
      <c r="A168" s="261"/>
    </row>
    <row r="169" spans="1:1">
      <c r="A169" s="261"/>
    </row>
    <row r="170" spans="1:1">
      <c r="A170" s="261"/>
    </row>
    <row r="171" spans="1:1">
      <c r="A171" s="261"/>
    </row>
    <row r="172" spans="1:1">
      <c r="A172" s="261"/>
    </row>
    <row r="173" spans="1:1">
      <c r="A173" s="261"/>
    </row>
    <row r="174" spans="1:1">
      <c r="A174" s="261"/>
    </row>
    <row r="175" spans="1:1">
      <c r="A175" s="261"/>
    </row>
    <row r="176" spans="1:1">
      <c r="A176" s="261"/>
    </row>
    <row r="177" spans="1:1">
      <c r="A177" s="261"/>
    </row>
    <row r="178" spans="1:1">
      <c r="A178" s="261"/>
    </row>
    <row r="179" spans="1:1">
      <c r="A179" s="261"/>
    </row>
    <row r="180" spans="1:1">
      <c r="A180" s="261"/>
    </row>
    <row r="181" spans="1:1">
      <c r="A181" s="261"/>
    </row>
    <row r="182" spans="1:1">
      <c r="A182" s="261"/>
    </row>
    <row r="183" spans="1:1">
      <c r="A183" s="261"/>
    </row>
    <row r="184" spans="1:1">
      <c r="A184" s="261"/>
    </row>
    <row r="185" spans="1:1">
      <c r="A185" s="261"/>
    </row>
    <row r="186" spans="1:1">
      <c r="A186" s="261"/>
    </row>
    <row r="187" spans="1:1">
      <c r="A187" s="261"/>
    </row>
    <row r="188" spans="1:1">
      <c r="A188" s="261"/>
    </row>
    <row r="189" spans="1:1">
      <c r="A189" s="261"/>
    </row>
    <row r="190" spans="1:1">
      <c r="A190" s="261"/>
    </row>
    <row r="191" spans="1:1">
      <c r="A191" s="261"/>
    </row>
    <row r="192" spans="1:1">
      <c r="A192" s="261"/>
    </row>
    <row r="193" spans="1:1">
      <c r="A193" s="261"/>
    </row>
    <row r="194" spans="1:1">
      <c r="A194" s="261"/>
    </row>
    <row r="195" spans="1:1">
      <c r="A195" s="261"/>
    </row>
    <row r="196" spans="1:1">
      <c r="A196" s="261"/>
    </row>
    <row r="197" spans="1:1">
      <c r="A197" s="261"/>
    </row>
    <row r="198" spans="1:1">
      <c r="A198" s="261"/>
    </row>
    <row r="199" spans="1:1">
      <c r="A199" s="261"/>
    </row>
    <row r="200" spans="1:1">
      <c r="A200" s="261"/>
    </row>
    <row r="201" spans="1:1">
      <c r="A201" s="261"/>
    </row>
    <row r="202" spans="1:1">
      <c r="A202" s="261"/>
    </row>
    <row r="203" spans="1:1">
      <c r="A203" s="261"/>
    </row>
    <row r="204" spans="1:1">
      <c r="A204" s="261"/>
    </row>
    <row r="205" spans="1:1">
      <c r="A205" s="261"/>
    </row>
    <row r="206" spans="1:1">
      <c r="A206" s="261"/>
    </row>
    <row r="207" spans="1:1">
      <c r="A207" s="261"/>
    </row>
    <row r="208" spans="1:1">
      <c r="A208" s="261"/>
    </row>
    <row r="209" spans="1:1">
      <c r="A209" s="261"/>
    </row>
    <row r="210" spans="1:1">
      <c r="A210" s="261"/>
    </row>
    <row r="211" spans="1:1">
      <c r="A211" s="261"/>
    </row>
    <row r="212" spans="1:1">
      <c r="A212" s="261"/>
    </row>
    <row r="213" spans="1:1">
      <c r="A213" s="261"/>
    </row>
    <row r="214" spans="1:1">
      <c r="A214" s="261"/>
    </row>
    <row r="215" spans="1:1">
      <c r="A215" s="261"/>
    </row>
    <row r="216" spans="1:1">
      <c r="A216" s="261"/>
    </row>
    <row r="217" spans="1:1">
      <c r="A217" s="261"/>
    </row>
    <row r="218" spans="1:1">
      <c r="A218" s="261"/>
    </row>
    <row r="219" spans="1:1">
      <c r="A219" s="261"/>
    </row>
    <row r="220" spans="1:1">
      <c r="A220" s="261"/>
    </row>
    <row r="221" spans="1:1">
      <c r="A221" s="261"/>
    </row>
    <row r="222" spans="1:1">
      <c r="A222" s="261"/>
    </row>
    <row r="223" spans="1:1">
      <c r="A223" s="261"/>
    </row>
    <row r="224" spans="1:1">
      <c r="A224" s="261"/>
    </row>
    <row r="225" spans="1:1">
      <c r="A225" s="261"/>
    </row>
    <row r="226" spans="1:1">
      <c r="A226" s="261"/>
    </row>
    <row r="227" spans="1:1">
      <c r="A227" s="261"/>
    </row>
    <row r="228" spans="1:1">
      <c r="A228" s="261"/>
    </row>
    <row r="229" spans="1:1">
      <c r="A229" s="261"/>
    </row>
    <row r="230" spans="1:1">
      <c r="A230" s="261"/>
    </row>
    <row r="231" spans="1:1">
      <c r="A231" s="261"/>
    </row>
    <row r="232" spans="1:1">
      <c r="A232" s="261"/>
    </row>
    <row r="233" spans="1:1">
      <c r="A233" s="261"/>
    </row>
    <row r="234" spans="1:1">
      <c r="A234" s="261"/>
    </row>
    <row r="235" spans="1:1">
      <c r="A235" s="261"/>
    </row>
    <row r="236" spans="1:1">
      <c r="A236" s="261"/>
    </row>
    <row r="237" spans="1:1">
      <c r="A237" s="261"/>
    </row>
    <row r="238" spans="1:1">
      <c r="A238" s="261"/>
    </row>
    <row r="239" spans="1:1">
      <c r="A239" s="261"/>
    </row>
    <row r="240" spans="1:1">
      <c r="A240" s="261"/>
    </row>
    <row r="241" spans="1:1">
      <c r="A241" s="261"/>
    </row>
    <row r="242" spans="1:1">
      <c r="A242" s="261"/>
    </row>
    <row r="243" spans="1:1">
      <c r="A243" s="261"/>
    </row>
    <row r="244" spans="1:1">
      <c r="A244" s="261"/>
    </row>
    <row r="245" spans="1:1">
      <c r="A245" s="261"/>
    </row>
    <row r="246" spans="1:1">
      <c r="A246" s="261"/>
    </row>
    <row r="247" spans="1:1">
      <c r="A247" s="261"/>
    </row>
    <row r="248" spans="1:1">
      <c r="A248" s="261"/>
    </row>
    <row r="249" spans="1:1">
      <c r="A249" s="261"/>
    </row>
    <row r="250" spans="1:1">
      <c r="A250" s="261"/>
    </row>
    <row r="251" spans="1:1">
      <c r="A251" s="261"/>
    </row>
    <row r="252" spans="1:1">
      <c r="A252" s="261"/>
    </row>
    <row r="253" spans="1:1">
      <c r="A253" s="261"/>
    </row>
  </sheetData>
  <printOptions horizontalCentered="1"/>
  <pageMargins left="0.23622047244094491" right="0.23622047244094491" top="0.74803149606299213" bottom="0.74803149606299213" header="0.31496062992125984" footer="0.31496062992125984"/>
  <pageSetup paperSize="9" scale="95" fitToWidth="0" fitToHeight="0"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rgb="FF92D050"/>
  </sheetPr>
  <dimension ref="A1:F20"/>
  <sheetViews>
    <sheetView workbookViewId="0"/>
  </sheetViews>
  <sheetFormatPr defaultColWidth="12" defaultRowHeight="12.5"/>
  <cols>
    <col min="1" max="1" width="16.44140625" style="14" customWidth="1"/>
    <col min="2" max="16384" width="12" style="14"/>
  </cols>
  <sheetData>
    <row r="1" spans="1:6" s="94" customFormat="1" ht="13.5">
      <c r="A1" s="216" t="s">
        <v>1090</v>
      </c>
    </row>
    <row r="3" spans="1:6" ht="26">
      <c r="A3" s="17" t="s">
        <v>1089</v>
      </c>
      <c r="B3" s="17" t="s">
        <v>104</v>
      </c>
      <c r="C3" s="17" t="s">
        <v>105</v>
      </c>
      <c r="D3" s="17" t="s">
        <v>106</v>
      </c>
      <c r="E3" s="17" t="s">
        <v>107</v>
      </c>
      <c r="F3" s="17" t="s">
        <v>97</v>
      </c>
    </row>
    <row r="4" spans="1:6" ht="13">
      <c r="A4" s="8">
        <v>1</v>
      </c>
      <c r="B4" s="84">
        <v>2.342461233916199</v>
      </c>
      <c r="C4" s="84">
        <v>97.443088089739405</v>
      </c>
      <c r="D4" s="84">
        <v>0.19795447047179149</v>
      </c>
      <c r="E4" s="110">
        <v>1.649620587264929E-2</v>
      </c>
      <c r="F4" s="84">
        <v>100</v>
      </c>
    </row>
    <row r="5" spans="1:6" ht="13">
      <c r="A5" s="8">
        <v>2</v>
      </c>
      <c r="B5" s="84">
        <v>0.65168114846996594</v>
      </c>
      <c r="C5" s="84">
        <v>99.301095579901784</v>
      </c>
      <c r="D5" s="84">
        <v>2.8333962976955045E-2</v>
      </c>
      <c r="E5" s="110">
        <v>1.8889308651303362E-2</v>
      </c>
      <c r="F5" s="84">
        <v>100</v>
      </c>
    </row>
    <row r="6" spans="1:6" ht="13">
      <c r="A6" s="8">
        <v>3</v>
      </c>
      <c r="B6" s="84">
        <v>0.59446136001159922</v>
      </c>
      <c r="C6" s="84">
        <v>99.31854429462085</v>
      </c>
      <c r="D6" s="84">
        <v>8.6994345367551115E-2</v>
      </c>
      <c r="E6" s="110">
        <v>0</v>
      </c>
      <c r="F6" s="84">
        <v>100</v>
      </c>
    </row>
    <row r="7" spans="1:6" ht="13">
      <c r="A7" s="8">
        <v>4</v>
      </c>
      <c r="B7" s="84">
        <v>3.5440180586907446</v>
      </c>
      <c r="C7" s="84">
        <v>96.27539503386005</v>
      </c>
      <c r="D7" s="84">
        <v>0.18058690744920991</v>
      </c>
      <c r="E7" s="110">
        <v>0</v>
      </c>
      <c r="F7" s="84">
        <v>100</v>
      </c>
    </row>
    <row r="8" spans="1:6" ht="13">
      <c r="A8" s="8">
        <v>5</v>
      </c>
      <c r="B8" s="84">
        <v>0.97396686692153656</v>
      </c>
      <c r="C8" s="84">
        <v>98.834880757327497</v>
      </c>
      <c r="D8" s="84">
        <v>0.19115237575095578</v>
      </c>
      <c r="E8" s="110">
        <v>0</v>
      </c>
      <c r="F8" s="84">
        <v>100</v>
      </c>
    </row>
    <row r="9" spans="1:6" ht="13">
      <c r="A9" s="8">
        <v>6</v>
      </c>
      <c r="B9" s="84">
        <v>3.0312106871143594</v>
      </c>
      <c r="C9" s="84">
        <v>96.717186844785246</v>
      </c>
      <c r="D9" s="84">
        <v>0.25160246810040138</v>
      </c>
      <c r="E9" s="110">
        <v>0</v>
      </c>
      <c r="F9" s="84">
        <v>100</v>
      </c>
    </row>
    <row r="10" spans="1:6" ht="13">
      <c r="A10" s="8">
        <v>7</v>
      </c>
      <c r="B10" s="84">
        <v>7.0812889537196648</v>
      </c>
      <c r="C10" s="84">
        <v>92.799363479644612</v>
      </c>
      <c r="D10" s="84">
        <v>0.1193475666357247</v>
      </c>
      <c r="E10" s="110">
        <v>0</v>
      </c>
      <c r="F10" s="84">
        <v>100</v>
      </c>
    </row>
    <row r="11" spans="1:6" ht="13">
      <c r="A11" s="8" t="s">
        <v>1142</v>
      </c>
      <c r="B11" s="84">
        <v>64.785879629629633</v>
      </c>
      <c r="C11" s="84">
        <v>33.883101851851855</v>
      </c>
      <c r="D11" s="84">
        <v>1.3310185185185186</v>
      </c>
      <c r="E11" s="110">
        <v>0</v>
      </c>
      <c r="F11" s="84">
        <v>100</v>
      </c>
    </row>
    <row r="12" spans="1:6" ht="13">
      <c r="A12" s="8" t="s">
        <v>1143</v>
      </c>
      <c r="B12" s="84">
        <v>4.8375706214689265</v>
      </c>
      <c r="C12" s="84">
        <v>95.056497175141246</v>
      </c>
      <c r="D12" s="84">
        <v>0.1059322033898305</v>
      </c>
      <c r="E12" s="110">
        <v>0</v>
      </c>
      <c r="F12" s="84">
        <v>100</v>
      </c>
    </row>
    <row r="13" spans="1:6" ht="13">
      <c r="A13" s="8">
        <v>9</v>
      </c>
      <c r="B13" s="84">
        <v>1.331719128329298</v>
      </c>
      <c r="C13" s="84">
        <v>98.590453130404711</v>
      </c>
      <c r="D13" s="84">
        <v>7.7827741265997924E-2</v>
      </c>
      <c r="E13" s="110">
        <v>0</v>
      </c>
      <c r="F13" s="84">
        <v>100</v>
      </c>
    </row>
    <row r="14" spans="1:6" ht="13">
      <c r="A14" s="8">
        <v>10</v>
      </c>
      <c r="B14" s="84">
        <v>63.746569075937785</v>
      </c>
      <c r="C14" s="84">
        <v>23.45608417200366</v>
      </c>
      <c r="D14" s="84">
        <v>12.797346752058555</v>
      </c>
      <c r="E14" s="110">
        <v>0</v>
      </c>
      <c r="F14" s="84">
        <v>100</v>
      </c>
    </row>
    <row r="15" spans="1:6" ht="13">
      <c r="A15" s="8" t="s">
        <v>1144</v>
      </c>
      <c r="B15" s="84">
        <v>70.145353584844031</v>
      </c>
      <c r="C15" s="84">
        <v>23.746529479013557</v>
      </c>
      <c r="D15" s="84">
        <v>6.1081169361424141</v>
      </c>
      <c r="E15" s="110">
        <v>0</v>
      </c>
      <c r="F15" s="84">
        <v>100</v>
      </c>
    </row>
    <row r="16" spans="1:6" ht="13">
      <c r="A16" s="8" t="s">
        <v>1145</v>
      </c>
      <c r="B16" s="84">
        <v>13.224956063268891</v>
      </c>
      <c r="C16" s="84">
        <v>86.203866432337435</v>
      </c>
      <c r="D16" s="84">
        <v>0.5711775043936731</v>
      </c>
      <c r="E16" s="110">
        <v>0</v>
      </c>
      <c r="F16" s="84">
        <v>100</v>
      </c>
    </row>
    <row r="17" spans="1:6" ht="13">
      <c r="A17" s="8">
        <v>12</v>
      </c>
      <c r="B17" s="84">
        <v>90.374646559849197</v>
      </c>
      <c r="C17" s="84">
        <v>7.9877474081055606</v>
      </c>
      <c r="D17" s="84">
        <v>1.6376060320452401</v>
      </c>
      <c r="E17" s="110">
        <v>0</v>
      </c>
      <c r="F17" s="84">
        <v>100</v>
      </c>
    </row>
    <row r="18" spans="1:6" ht="13">
      <c r="A18" s="8">
        <v>13</v>
      </c>
      <c r="B18" s="84">
        <v>22.623732856290996</v>
      </c>
      <c r="C18" s="84">
        <v>76.935002981514614</v>
      </c>
      <c r="D18" s="84">
        <v>0.41741204531902204</v>
      </c>
      <c r="E18" s="110">
        <v>2.3852116875372691E-2</v>
      </c>
      <c r="F18" s="84">
        <v>100</v>
      </c>
    </row>
    <row r="19" spans="1:6" ht="13">
      <c r="A19" s="8">
        <v>14</v>
      </c>
      <c r="B19" s="84">
        <v>62.807135644564113</v>
      </c>
      <c r="C19" s="84">
        <v>33.153820262537863</v>
      </c>
      <c r="D19" s="84">
        <v>4.0390440928980142</v>
      </c>
      <c r="E19" s="110">
        <v>0</v>
      </c>
      <c r="F19" s="84">
        <v>100</v>
      </c>
    </row>
    <row r="20" spans="1:6" ht="13">
      <c r="A20" s="81" t="s">
        <v>97</v>
      </c>
      <c r="B20" s="11">
        <v>21.764546409569963</v>
      </c>
      <c r="C20" s="11">
        <v>76.571554441017994</v>
      </c>
      <c r="D20" s="11">
        <v>1.6596631536141517</v>
      </c>
      <c r="E20" s="111">
        <v>4.2359957978921683E-3</v>
      </c>
      <c r="F20" s="11">
        <v>100</v>
      </c>
    </row>
  </sheetData>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rgb="FF92D050"/>
  </sheetPr>
  <dimension ref="A1:A2"/>
  <sheetViews>
    <sheetView workbookViewId="0"/>
  </sheetViews>
  <sheetFormatPr defaultColWidth="8.5546875" defaultRowHeight="10"/>
  <cols>
    <col min="2" max="2" width="11.5546875" customWidth="1"/>
    <col min="4" max="4" width="21.5546875" bestFit="1" customWidth="1"/>
    <col min="5" max="5" width="12.5546875" bestFit="1" customWidth="1"/>
    <col min="6" max="6" width="9.44140625" customWidth="1"/>
    <col min="9" max="10" width="14.44140625" bestFit="1" customWidth="1"/>
    <col min="11" max="11" width="22" bestFit="1" customWidth="1"/>
    <col min="12" max="12" width="14.44140625" bestFit="1" customWidth="1"/>
    <col min="13" max="13" width="12.5546875" bestFit="1" customWidth="1"/>
  </cols>
  <sheetData>
    <row r="1" spans="1:1" ht="13.5">
      <c r="A1" s="217" t="s">
        <v>717</v>
      </c>
    </row>
    <row r="2" spans="1:1" ht="11.5">
      <c r="A2" s="20"/>
    </row>
  </sheetData>
  <printOptions horizontalCentered="1"/>
  <pageMargins left="0.70866141732283472" right="0.70866141732283472" top="0.74803149606299213" bottom="0.74803149606299213" header="0.31496062992125984" footer="0.31496062992125984"/>
  <pageSetup paperSize="9" scale="95" orientation="landscape"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rgb="FF92D050"/>
  </sheetPr>
  <dimension ref="A1:I20"/>
  <sheetViews>
    <sheetView workbookViewId="0">
      <selection sqref="A1:I1"/>
    </sheetView>
  </sheetViews>
  <sheetFormatPr defaultColWidth="8.5546875" defaultRowHeight="10"/>
  <sheetData>
    <row r="1" spans="1:9" ht="13.5">
      <c r="A1" s="294" t="s">
        <v>1562</v>
      </c>
      <c r="B1" s="294"/>
      <c r="C1" s="294"/>
      <c r="D1" s="294"/>
      <c r="E1" s="294"/>
      <c r="F1" s="294"/>
      <c r="G1" s="294"/>
      <c r="H1" s="294"/>
      <c r="I1" s="294"/>
    </row>
    <row r="2" spans="1:9" ht="13.5" customHeight="1">
      <c r="A2" s="237"/>
      <c r="B2" s="237"/>
      <c r="C2" s="237"/>
      <c r="D2" s="237"/>
      <c r="E2" s="237"/>
      <c r="F2" s="237"/>
      <c r="G2" s="237"/>
      <c r="H2" s="237"/>
      <c r="I2" s="237"/>
    </row>
    <row r="3" spans="1:9" ht="39">
      <c r="A3" s="17" t="s">
        <v>103</v>
      </c>
      <c r="B3" s="17" t="s">
        <v>1482</v>
      </c>
      <c r="C3" s="17" t="s">
        <v>1483</v>
      </c>
      <c r="D3" s="17" t="s">
        <v>1484</v>
      </c>
      <c r="E3" s="17" t="s">
        <v>1485</v>
      </c>
      <c r="F3" s="17" t="s">
        <v>1486</v>
      </c>
      <c r="G3" s="17" t="s">
        <v>1487</v>
      </c>
      <c r="H3" s="17" t="s">
        <v>1488</v>
      </c>
      <c r="I3" s="17" t="s">
        <v>97</v>
      </c>
    </row>
    <row r="4" spans="1:9" ht="13">
      <c r="A4" s="8" t="s">
        <v>1092</v>
      </c>
      <c r="B4" s="116">
        <v>599</v>
      </c>
      <c r="C4" s="116">
        <v>1844</v>
      </c>
      <c r="D4" s="116">
        <v>1912</v>
      </c>
      <c r="E4" s="116">
        <v>1022</v>
      </c>
      <c r="F4" s="116">
        <v>638</v>
      </c>
      <c r="G4" s="116">
        <v>43</v>
      </c>
      <c r="H4" s="116">
        <v>4</v>
      </c>
      <c r="I4" s="8">
        <f>SUM(B4:H4)</f>
        <v>6062</v>
      </c>
    </row>
    <row r="5" spans="1:9" ht="13">
      <c r="A5" s="8" t="s">
        <v>1093</v>
      </c>
      <c r="B5" s="116">
        <v>240</v>
      </c>
      <c r="C5" s="116">
        <v>744</v>
      </c>
      <c r="D5" s="116">
        <v>922</v>
      </c>
      <c r="E5" s="116">
        <v>890</v>
      </c>
      <c r="F5" s="116">
        <v>3105</v>
      </c>
      <c r="G5" s="116">
        <v>2277</v>
      </c>
      <c r="H5" s="116">
        <v>2410</v>
      </c>
      <c r="I5" s="8">
        <f t="shared" ref="I5:I19" si="0">SUM(B5:H5)</f>
        <v>10588</v>
      </c>
    </row>
    <row r="6" spans="1:9" ht="13">
      <c r="A6" s="8" t="s">
        <v>1094</v>
      </c>
      <c r="B6" s="116">
        <v>90</v>
      </c>
      <c r="C6" s="116">
        <v>425</v>
      </c>
      <c r="D6" s="116">
        <v>599</v>
      </c>
      <c r="E6" s="116">
        <v>862</v>
      </c>
      <c r="F6" s="116">
        <v>4059</v>
      </c>
      <c r="G6" s="116">
        <v>862</v>
      </c>
      <c r="H6" s="116">
        <v>0</v>
      </c>
      <c r="I6" s="8">
        <f t="shared" si="0"/>
        <v>6897</v>
      </c>
    </row>
    <row r="7" spans="1:9" ht="13">
      <c r="A7" s="8" t="s">
        <v>1095</v>
      </c>
      <c r="B7" s="116">
        <v>138</v>
      </c>
      <c r="C7" s="116">
        <v>581</v>
      </c>
      <c r="D7" s="116">
        <v>650</v>
      </c>
      <c r="E7" s="116">
        <v>749</v>
      </c>
      <c r="F7" s="116">
        <v>1961</v>
      </c>
      <c r="G7" s="116">
        <v>350</v>
      </c>
      <c r="H7" s="116">
        <v>1</v>
      </c>
      <c r="I7" s="8">
        <f t="shared" si="0"/>
        <v>4430</v>
      </c>
    </row>
    <row r="8" spans="1:9" ht="13">
      <c r="A8" s="8" t="s">
        <v>1096</v>
      </c>
      <c r="B8" s="116">
        <v>170</v>
      </c>
      <c r="C8" s="116">
        <v>682</v>
      </c>
      <c r="D8" s="116">
        <v>817</v>
      </c>
      <c r="E8" s="116">
        <v>1042</v>
      </c>
      <c r="F8" s="116">
        <v>5789</v>
      </c>
      <c r="G8" s="116">
        <v>2433</v>
      </c>
      <c r="H8" s="116">
        <v>53</v>
      </c>
      <c r="I8" s="8">
        <f t="shared" si="0"/>
        <v>10986</v>
      </c>
    </row>
    <row r="9" spans="1:9" ht="13">
      <c r="A9" s="8" t="s">
        <v>1097</v>
      </c>
      <c r="B9" s="116">
        <v>318</v>
      </c>
      <c r="C9" s="116">
        <v>521</v>
      </c>
      <c r="D9" s="116">
        <v>599</v>
      </c>
      <c r="E9" s="116">
        <v>979</v>
      </c>
      <c r="F9" s="116">
        <v>8336</v>
      </c>
      <c r="G9" s="116">
        <v>5788</v>
      </c>
      <c r="H9" s="116">
        <v>152</v>
      </c>
      <c r="I9" s="8">
        <f t="shared" si="0"/>
        <v>16693</v>
      </c>
    </row>
    <row r="10" spans="1:9" ht="13">
      <c r="A10" s="8" t="s">
        <v>1098</v>
      </c>
      <c r="B10" s="116">
        <v>301</v>
      </c>
      <c r="C10" s="116">
        <v>631</v>
      </c>
      <c r="D10" s="116">
        <v>825</v>
      </c>
      <c r="E10" s="116">
        <v>1066</v>
      </c>
      <c r="F10" s="116">
        <v>4093</v>
      </c>
      <c r="G10" s="116">
        <v>617</v>
      </c>
      <c r="H10" s="116">
        <v>8</v>
      </c>
      <c r="I10" s="8">
        <f t="shared" si="0"/>
        <v>7541</v>
      </c>
    </row>
    <row r="11" spans="1:9" ht="13">
      <c r="A11" s="8" t="s">
        <v>1142</v>
      </c>
      <c r="B11" s="116">
        <v>2233</v>
      </c>
      <c r="C11" s="116">
        <v>645</v>
      </c>
      <c r="D11" s="116">
        <v>313</v>
      </c>
      <c r="E11" s="116">
        <v>145</v>
      </c>
      <c r="F11" s="116">
        <v>107</v>
      </c>
      <c r="G11" s="116">
        <v>13</v>
      </c>
      <c r="H11" s="116">
        <v>0</v>
      </c>
      <c r="I11" s="8">
        <f t="shared" si="0"/>
        <v>3456</v>
      </c>
    </row>
    <row r="12" spans="1:9" ht="13">
      <c r="A12" s="8" t="s">
        <v>1143</v>
      </c>
      <c r="B12" s="116">
        <v>170</v>
      </c>
      <c r="C12" s="116">
        <v>571</v>
      </c>
      <c r="D12" s="116">
        <v>868</v>
      </c>
      <c r="E12" s="116">
        <v>635</v>
      </c>
      <c r="F12" s="116">
        <v>548</v>
      </c>
      <c r="G12" s="116">
        <v>39</v>
      </c>
      <c r="H12" s="116">
        <v>1</v>
      </c>
      <c r="I12" s="8">
        <f t="shared" si="0"/>
        <v>2832</v>
      </c>
    </row>
    <row r="13" spans="1:9" ht="13">
      <c r="A13" s="8" t="s">
        <v>1099</v>
      </c>
      <c r="B13" s="116">
        <v>552</v>
      </c>
      <c r="C13" s="116">
        <v>1638</v>
      </c>
      <c r="D13" s="116">
        <v>2788</v>
      </c>
      <c r="E13" s="116">
        <v>2610</v>
      </c>
      <c r="F13" s="116">
        <v>3621</v>
      </c>
      <c r="G13" s="116">
        <v>319</v>
      </c>
      <c r="H13" s="116">
        <v>36</v>
      </c>
      <c r="I13" s="8">
        <f t="shared" si="0"/>
        <v>11564</v>
      </c>
    </row>
    <row r="14" spans="1:9" ht="13">
      <c r="A14" s="8" t="s">
        <v>98</v>
      </c>
      <c r="B14" s="116">
        <v>7783</v>
      </c>
      <c r="C14" s="116">
        <v>687</v>
      </c>
      <c r="D14" s="116">
        <v>136</v>
      </c>
      <c r="E14" s="116">
        <v>57</v>
      </c>
      <c r="F14" s="116">
        <v>67</v>
      </c>
      <c r="G14" s="116">
        <v>14</v>
      </c>
      <c r="H14" s="116">
        <v>0</v>
      </c>
      <c r="I14" s="8">
        <f t="shared" si="0"/>
        <v>8744</v>
      </c>
    </row>
    <row r="15" spans="1:9" ht="13">
      <c r="A15" s="8" t="s">
        <v>1144</v>
      </c>
      <c r="B15" s="116">
        <v>5018</v>
      </c>
      <c r="C15" s="116">
        <v>583</v>
      </c>
      <c r="D15" s="116">
        <v>183</v>
      </c>
      <c r="E15" s="116">
        <v>89</v>
      </c>
      <c r="F15" s="116">
        <v>211</v>
      </c>
      <c r="G15" s="116">
        <v>39</v>
      </c>
      <c r="H15" s="116">
        <v>0</v>
      </c>
      <c r="I15" s="8">
        <f t="shared" si="0"/>
        <v>6123</v>
      </c>
    </row>
    <row r="16" spans="1:9" ht="13">
      <c r="A16" s="8" t="s">
        <v>1145</v>
      </c>
      <c r="B16" s="116">
        <v>199</v>
      </c>
      <c r="C16" s="116">
        <v>378</v>
      </c>
      <c r="D16" s="116">
        <v>461</v>
      </c>
      <c r="E16" s="116">
        <v>390</v>
      </c>
      <c r="F16" s="116">
        <v>740</v>
      </c>
      <c r="G16" s="116">
        <v>108</v>
      </c>
      <c r="H16" s="116">
        <v>0</v>
      </c>
      <c r="I16" s="8">
        <f t="shared" si="0"/>
        <v>2276</v>
      </c>
    </row>
    <row r="17" spans="1:9" ht="13">
      <c r="A17" s="8" t="s">
        <v>99</v>
      </c>
      <c r="B17" s="116">
        <v>8077</v>
      </c>
      <c r="C17" s="116">
        <v>305</v>
      </c>
      <c r="D17" s="116">
        <v>52</v>
      </c>
      <c r="E17" s="116">
        <v>17</v>
      </c>
      <c r="F17" s="116">
        <v>22</v>
      </c>
      <c r="G17" s="116">
        <v>15</v>
      </c>
      <c r="H17" s="116">
        <v>0</v>
      </c>
      <c r="I17" s="8">
        <f t="shared" si="0"/>
        <v>8488</v>
      </c>
    </row>
    <row r="18" spans="1:9" ht="13">
      <c r="A18" s="8" t="s">
        <v>100</v>
      </c>
      <c r="B18" s="116">
        <v>2148</v>
      </c>
      <c r="C18" s="116">
        <v>2842</v>
      </c>
      <c r="D18" s="116">
        <v>2297</v>
      </c>
      <c r="E18" s="116">
        <v>726</v>
      </c>
      <c r="F18" s="116">
        <v>329</v>
      </c>
      <c r="G18" s="116">
        <v>42</v>
      </c>
      <c r="H18" s="116">
        <v>1</v>
      </c>
      <c r="I18" s="8">
        <f t="shared" si="0"/>
        <v>8385</v>
      </c>
    </row>
    <row r="19" spans="1:9" ht="13">
      <c r="A19" s="8" t="s">
        <v>101</v>
      </c>
      <c r="B19" s="116">
        <v>2247</v>
      </c>
      <c r="C19" s="116">
        <v>520</v>
      </c>
      <c r="D19" s="116">
        <v>141</v>
      </c>
      <c r="E19" s="116">
        <v>32</v>
      </c>
      <c r="F19" s="116">
        <v>22</v>
      </c>
      <c r="G19" s="116">
        <v>9</v>
      </c>
      <c r="H19" s="116">
        <v>0</v>
      </c>
      <c r="I19" s="8">
        <f t="shared" si="0"/>
        <v>2971</v>
      </c>
    </row>
    <row r="20" spans="1:9" ht="13">
      <c r="A20" s="81" t="s">
        <v>97</v>
      </c>
      <c r="B20" s="81">
        <f>SUM(B4:B19)</f>
        <v>30283</v>
      </c>
      <c r="C20" s="81">
        <f t="shared" ref="C20:I20" si="1">SUM(C4:C19)</f>
        <v>13597</v>
      </c>
      <c r="D20" s="81">
        <f t="shared" si="1"/>
        <v>13563</v>
      </c>
      <c r="E20" s="81">
        <f t="shared" si="1"/>
        <v>11311</v>
      </c>
      <c r="F20" s="81">
        <f t="shared" si="1"/>
        <v>33648</v>
      </c>
      <c r="G20" s="81">
        <f t="shared" si="1"/>
        <v>12968</v>
      </c>
      <c r="H20" s="81">
        <f t="shared" si="1"/>
        <v>2666</v>
      </c>
      <c r="I20" s="81">
        <f t="shared" si="1"/>
        <v>118036</v>
      </c>
    </row>
  </sheetData>
  <mergeCells count="1">
    <mergeCell ref="A1:I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tabColor rgb="FF92D050"/>
  </sheetPr>
  <dimension ref="A1:M52"/>
  <sheetViews>
    <sheetView topLeftCell="A7" workbookViewId="0">
      <selection activeCell="H7" sqref="H7"/>
    </sheetView>
  </sheetViews>
  <sheetFormatPr defaultColWidth="8.5546875" defaultRowHeight="10"/>
  <cols>
    <col min="1" max="1" width="14" bestFit="1" customWidth="1"/>
  </cols>
  <sheetData>
    <row r="1" spans="1:13" ht="28.5" customHeight="1">
      <c r="A1" s="295" t="s">
        <v>1563</v>
      </c>
      <c r="B1" s="295"/>
      <c r="C1" s="295"/>
      <c r="D1" s="295"/>
      <c r="E1" s="295"/>
      <c r="F1" s="295"/>
      <c r="G1" s="295"/>
      <c r="H1" s="295"/>
      <c r="I1" s="295"/>
      <c r="J1" s="295"/>
      <c r="K1" s="295"/>
      <c r="L1" s="295"/>
      <c r="M1" s="295"/>
    </row>
    <row r="2" spans="1:13" ht="13.5" customHeight="1">
      <c r="A2" s="237"/>
      <c r="B2" s="237"/>
      <c r="C2" s="237"/>
      <c r="D2" s="237"/>
      <c r="E2" s="237"/>
      <c r="F2" s="237"/>
      <c r="G2" s="237"/>
      <c r="H2" s="237"/>
      <c r="I2" s="237"/>
    </row>
    <row r="35" spans="1:9" ht="39">
      <c r="A35" s="17" t="s">
        <v>103</v>
      </c>
      <c r="B35" s="17" t="s">
        <v>1482</v>
      </c>
      <c r="C35" s="17" t="s">
        <v>1483</v>
      </c>
      <c r="D35" s="17" t="s">
        <v>1484</v>
      </c>
      <c r="E35" s="17" t="s">
        <v>1485</v>
      </c>
      <c r="F35" s="17" t="s">
        <v>1486</v>
      </c>
      <c r="G35" s="17" t="s">
        <v>1487</v>
      </c>
      <c r="H35" s="17" t="s">
        <v>1488</v>
      </c>
      <c r="I35" s="17" t="s">
        <v>97</v>
      </c>
    </row>
    <row r="36" spans="1:9" ht="10.5">
      <c r="A36" s="12" t="s">
        <v>1092</v>
      </c>
      <c r="B36" s="18">
        <v>9.8812273177169256</v>
      </c>
      <c r="C36" s="18">
        <v>30.419003629165292</v>
      </c>
      <c r="D36" s="18">
        <v>31.540745628505444</v>
      </c>
      <c r="E36" s="18">
        <v>16.859122401847575</v>
      </c>
      <c r="F36" s="18">
        <v>10.524579346750247</v>
      </c>
      <c r="G36" s="18">
        <v>0.70933685252391954</v>
      </c>
      <c r="H36" s="18">
        <v>6.5984823490597158E-2</v>
      </c>
      <c r="I36" s="12">
        <v>99.999999999999986</v>
      </c>
    </row>
    <row r="37" spans="1:9" ht="10.5">
      <c r="A37" s="12" t="s">
        <v>1093</v>
      </c>
      <c r="B37" s="18">
        <v>2.2667170381564032</v>
      </c>
      <c r="C37" s="18">
        <v>7.0268228182848507</v>
      </c>
      <c r="D37" s="18">
        <v>8.7079712882508495</v>
      </c>
      <c r="E37" s="18">
        <v>8.4057423498299961</v>
      </c>
      <c r="F37" s="18">
        <v>29.325651681148468</v>
      </c>
      <c r="G37" s="18">
        <v>21.505477899508879</v>
      </c>
      <c r="H37" s="18">
        <v>22.761616924820551</v>
      </c>
      <c r="I37" s="12">
        <v>100</v>
      </c>
    </row>
    <row r="38" spans="1:9" ht="10.5">
      <c r="A38" s="12" t="s">
        <v>1094</v>
      </c>
      <c r="B38" s="18">
        <v>1.3049151805132666</v>
      </c>
      <c r="C38" s="18">
        <v>6.1620994635348705</v>
      </c>
      <c r="D38" s="18">
        <v>8.684935479193852</v>
      </c>
      <c r="E38" s="18">
        <v>12.498187617804843</v>
      </c>
      <c r="F38" s="18">
        <v>58.851674641148321</v>
      </c>
      <c r="G38" s="18">
        <v>12.498187617804843</v>
      </c>
      <c r="H38" s="18">
        <v>0</v>
      </c>
      <c r="I38" s="12">
        <v>100</v>
      </c>
    </row>
    <row r="39" spans="1:9" ht="10.5">
      <c r="A39" s="12" t="s">
        <v>1095</v>
      </c>
      <c r="B39" s="18">
        <v>3.1151241534988712</v>
      </c>
      <c r="C39" s="18">
        <v>13.115124153498872</v>
      </c>
      <c r="D39" s="18">
        <v>14.672686230248308</v>
      </c>
      <c r="E39" s="18">
        <v>16.907449209932281</v>
      </c>
      <c r="F39" s="18">
        <v>44.266365688487582</v>
      </c>
      <c r="G39" s="18">
        <v>7.9006772009029351</v>
      </c>
      <c r="H39" s="18">
        <v>2.2573363431151239E-2</v>
      </c>
      <c r="I39" s="12">
        <v>100</v>
      </c>
    </row>
    <row r="40" spans="1:9" ht="10.5">
      <c r="A40" s="12" t="s">
        <v>1096</v>
      </c>
      <c r="B40" s="18">
        <v>1.5474239941744037</v>
      </c>
      <c r="C40" s="18">
        <v>6.2079009648643728</v>
      </c>
      <c r="D40" s="18">
        <v>7.4367376661205169</v>
      </c>
      <c r="E40" s="18">
        <v>9.4847988348807579</v>
      </c>
      <c r="F40" s="18">
        <v>52.69433824868014</v>
      </c>
      <c r="G40" s="18">
        <v>22.146368104860731</v>
      </c>
      <c r="H40" s="18">
        <v>0.48243218641907881</v>
      </c>
      <c r="I40" s="12">
        <v>99.999999999999986</v>
      </c>
    </row>
    <row r="41" spans="1:9" ht="10.5">
      <c r="A41" s="12" t="s">
        <v>1097</v>
      </c>
      <c r="B41" s="18">
        <v>1.9049901156173246</v>
      </c>
      <c r="C41" s="18">
        <v>3.1210687114359312</v>
      </c>
      <c r="D41" s="18">
        <v>3.5883304379081049</v>
      </c>
      <c r="E41" s="18">
        <v>5.8647337207212598</v>
      </c>
      <c r="F41" s="18">
        <v>49.9370993829749</v>
      </c>
      <c r="G41" s="18">
        <v>34.673216318217214</v>
      </c>
      <c r="H41" s="18">
        <v>0.91056131312526201</v>
      </c>
      <c r="I41" s="12">
        <v>99.999999999999986</v>
      </c>
    </row>
    <row r="42" spans="1:9" ht="10.5">
      <c r="A42" s="12" t="s">
        <v>1098</v>
      </c>
      <c r="B42" s="18">
        <v>3.9915130619281265</v>
      </c>
      <c r="C42" s="18">
        <v>8.3675905052380308</v>
      </c>
      <c r="D42" s="18">
        <v>10.940193608274765</v>
      </c>
      <c r="E42" s="18">
        <v>14.136056225964728</v>
      </c>
      <c r="F42" s="18">
        <v>54.276621137780133</v>
      </c>
      <c r="G42" s="18">
        <v>8.1819387349157928</v>
      </c>
      <c r="H42" s="18">
        <v>0.10608672589842195</v>
      </c>
      <c r="I42" s="12">
        <v>99.999999999999986</v>
      </c>
    </row>
    <row r="43" spans="1:9" ht="10.5">
      <c r="A43" s="12" t="s">
        <v>1142</v>
      </c>
      <c r="B43" s="18">
        <v>64.612268518518519</v>
      </c>
      <c r="C43" s="18">
        <v>18.663194444444446</v>
      </c>
      <c r="D43" s="18">
        <v>9.0567129629629637</v>
      </c>
      <c r="E43" s="18">
        <v>4.1956018518518521</v>
      </c>
      <c r="F43" s="18">
        <v>3.0960648148148149</v>
      </c>
      <c r="G43" s="18">
        <v>0.37615740740740738</v>
      </c>
      <c r="H43" s="18">
        <v>0</v>
      </c>
      <c r="I43" s="12">
        <v>99.999999999999986</v>
      </c>
    </row>
    <row r="44" spans="1:9" ht="10.5">
      <c r="A44" s="12" t="s">
        <v>1143</v>
      </c>
      <c r="B44" s="18">
        <v>6.0028248587570623</v>
      </c>
      <c r="C44" s="18">
        <v>20.162429378531073</v>
      </c>
      <c r="D44" s="18">
        <v>30.649717514124291</v>
      </c>
      <c r="E44" s="18">
        <v>22.422316384180789</v>
      </c>
      <c r="F44" s="18">
        <v>19.350282485875706</v>
      </c>
      <c r="G44" s="18">
        <v>1.3771186440677965</v>
      </c>
      <c r="H44" s="18">
        <v>3.5310734463276837E-2</v>
      </c>
      <c r="I44" s="12">
        <v>100</v>
      </c>
    </row>
    <row r="45" spans="1:9" ht="10.5">
      <c r="A45" s="12" t="s">
        <v>1099</v>
      </c>
      <c r="B45" s="18">
        <v>4.773434797647873</v>
      </c>
      <c r="C45" s="18">
        <v>14.164648910411623</v>
      </c>
      <c r="D45" s="18">
        <v>24.109304738844688</v>
      </c>
      <c r="E45" s="18">
        <v>22.570044967139399</v>
      </c>
      <c r="F45" s="18">
        <v>31.312694569353166</v>
      </c>
      <c r="G45" s="18">
        <v>2.7585610515392598</v>
      </c>
      <c r="H45" s="18">
        <v>0.3113109650639917</v>
      </c>
      <c r="I45" s="12">
        <v>100</v>
      </c>
    </row>
    <row r="46" spans="1:9" ht="10.5">
      <c r="A46" s="12" t="s">
        <v>98</v>
      </c>
      <c r="B46" s="18">
        <v>89.009606587374208</v>
      </c>
      <c r="C46" s="18">
        <v>7.8568161024702654</v>
      </c>
      <c r="D46" s="18">
        <v>1.555352241537054</v>
      </c>
      <c r="E46" s="18">
        <v>0.65187557182067701</v>
      </c>
      <c r="F46" s="18">
        <v>0.76623970722781332</v>
      </c>
      <c r="G46" s="18">
        <v>0.16010978956999083</v>
      </c>
      <c r="H46" s="18">
        <v>0</v>
      </c>
      <c r="I46" s="12">
        <v>100</v>
      </c>
    </row>
    <row r="47" spans="1:9" ht="10.5">
      <c r="A47" s="12" t="s">
        <v>1144</v>
      </c>
      <c r="B47" s="18">
        <v>81.953290870488331</v>
      </c>
      <c r="C47" s="18">
        <v>9.521476400457292</v>
      </c>
      <c r="D47" s="18">
        <v>2.9887310142087213</v>
      </c>
      <c r="E47" s="18">
        <v>1.4535358484403069</v>
      </c>
      <c r="F47" s="18">
        <v>3.446023191246121</v>
      </c>
      <c r="G47" s="18">
        <v>0.63694267515923575</v>
      </c>
      <c r="H47" s="18">
        <v>0</v>
      </c>
      <c r="I47" s="12">
        <v>100.00000000000001</v>
      </c>
    </row>
    <row r="48" spans="1:9" ht="10.5">
      <c r="A48" s="12" t="s">
        <v>1145</v>
      </c>
      <c r="B48" s="18">
        <v>8.743409490333919</v>
      </c>
      <c r="C48" s="18">
        <v>16.608084358523726</v>
      </c>
      <c r="D48" s="18">
        <v>20.254833040421794</v>
      </c>
      <c r="E48" s="18">
        <v>17.135325131810195</v>
      </c>
      <c r="F48" s="18">
        <v>32.513181019332158</v>
      </c>
      <c r="G48" s="18">
        <v>4.7451669595782073</v>
      </c>
      <c r="H48" s="18">
        <v>0</v>
      </c>
      <c r="I48" s="12">
        <v>100.00000000000001</v>
      </c>
    </row>
    <row r="49" spans="1:9" ht="10.5">
      <c r="A49" s="12" t="s">
        <v>99</v>
      </c>
      <c r="B49" s="18">
        <v>95.157869934024504</v>
      </c>
      <c r="C49" s="18">
        <v>3.5933081998114984</v>
      </c>
      <c r="D49" s="18">
        <v>0.61262959472196044</v>
      </c>
      <c r="E49" s="18">
        <v>0.20028275212064092</v>
      </c>
      <c r="F49" s="18">
        <v>0.25918944392082943</v>
      </c>
      <c r="G49" s="18">
        <v>0.1767200754005655</v>
      </c>
      <c r="H49" s="18">
        <v>0</v>
      </c>
      <c r="I49" s="12">
        <v>100.00000000000001</v>
      </c>
    </row>
    <row r="50" spans="1:9" ht="10.5">
      <c r="A50" s="12" t="s">
        <v>100</v>
      </c>
      <c r="B50" s="18">
        <v>25.617173524150267</v>
      </c>
      <c r="C50" s="18">
        <v>33.893858079904589</v>
      </c>
      <c r="D50" s="18">
        <v>27.394156231365535</v>
      </c>
      <c r="E50" s="18">
        <v>8.658318425760287</v>
      </c>
      <c r="F50" s="18">
        <v>3.9236732259988076</v>
      </c>
      <c r="G50" s="18">
        <v>0.50089445438282654</v>
      </c>
      <c r="H50" s="18">
        <v>1.1926058437686345E-2</v>
      </c>
      <c r="I50" s="12">
        <v>100</v>
      </c>
    </row>
    <row r="51" spans="1:9" ht="10.5">
      <c r="A51" s="12" t="s">
        <v>101</v>
      </c>
      <c r="B51" s="18">
        <v>75.63110063951531</v>
      </c>
      <c r="C51" s="18">
        <v>17.502524402558063</v>
      </c>
      <c r="D51" s="18">
        <v>4.7458768091551669</v>
      </c>
      <c r="E51" s="18">
        <v>1.0770784247728038</v>
      </c>
      <c r="F51" s="18">
        <v>0.74049141703130261</v>
      </c>
      <c r="G51" s="18">
        <v>0.30292830696735107</v>
      </c>
      <c r="H51" s="18">
        <v>0</v>
      </c>
      <c r="I51" s="12">
        <v>100</v>
      </c>
    </row>
    <row r="52" spans="1:9" ht="10.5">
      <c r="A52" s="63" t="s">
        <v>97</v>
      </c>
      <c r="B52" s="19">
        <v>25.65573214951371</v>
      </c>
      <c r="C52" s="19">
        <v>11.519366972787964</v>
      </c>
      <c r="D52" s="19">
        <v>11.490562201362296</v>
      </c>
      <c r="E52" s="19">
        <v>9.5826696939916634</v>
      </c>
      <c r="F52" s="19">
        <v>28.506557321495134</v>
      </c>
      <c r="G52" s="19">
        <v>10.986478701413128</v>
      </c>
      <c r="H52" s="19">
        <v>2.2586329594361043</v>
      </c>
      <c r="I52" s="63">
        <v>100</v>
      </c>
    </row>
  </sheetData>
  <mergeCells count="1">
    <mergeCell ref="A1:M1"/>
  </mergeCells>
  <printOptions horizontalCentered="1"/>
  <pageMargins left="0.70866141732283472" right="0.70866141732283472" top="0.74803149606299213" bottom="0.74803149606299213" header="0.31496062992125984" footer="0.31496062992125984"/>
  <pageSetup paperSize="9" orientation="landscape"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rgb="FF92D050"/>
  </sheetPr>
  <dimension ref="A1:J20"/>
  <sheetViews>
    <sheetView workbookViewId="0">
      <selection activeCell="J4" sqref="J4"/>
    </sheetView>
  </sheetViews>
  <sheetFormatPr defaultColWidth="8.5546875" defaultRowHeight="10"/>
  <cols>
    <col min="2" max="2" width="10.44140625" customWidth="1"/>
    <col min="3" max="3" width="11" customWidth="1"/>
    <col min="4" max="4" width="10.44140625" customWidth="1"/>
    <col min="5" max="5" width="10.109375" customWidth="1"/>
    <col min="6" max="6" width="9.88671875" customWidth="1"/>
    <col min="7" max="7" width="12.44140625" customWidth="1"/>
    <col min="10" max="10" width="12.5546875" bestFit="1" customWidth="1"/>
  </cols>
  <sheetData>
    <row r="1" spans="1:10" ht="101" customHeight="1">
      <c r="A1" s="295" t="s">
        <v>1497</v>
      </c>
      <c r="B1" s="295"/>
      <c r="C1" s="295"/>
      <c r="D1" s="295"/>
      <c r="E1" s="295"/>
      <c r="F1" s="295"/>
      <c r="G1" s="295"/>
      <c r="H1" s="295"/>
      <c r="I1" s="295"/>
      <c r="J1" s="295"/>
    </row>
    <row r="3" spans="1:10" ht="26">
      <c r="A3" s="17" t="s">
        <v>103</v>
      </c>
      <c r="B3" s="17" t="s">
        <v>730</v>
      </c>
      <c r="C3" s="17" t="s">
        <v>1489</v>
      </c>
      <c r="D3" s="17" t="s">
        <v>1490</v>
      </c>
      <c r="E3" s="17" t="s">
        <v>1491</v>
      </c>
      <c r="F3" s="17" t="s">
        <v>1492</v>
      </c>
      <c r="G3" s="17" t="s">
        <v>1493</v>
      </c>
      <c r="H3" s="17" t="s">
        <v>1494</v>
      </c>
      <c r="I3" s="17" t="s">
        <v>1495</v>
      </c>
      <c r="J3" s="17" t="s">
        <v>1496</v>
      </c>
    </row>
    <row r="4" spans="1:10" ht="13">
      <c r="A4" s="8" t="s">
        <v>1092</v>
      </c>
      <c r="B4" s="113">
        <v>6062</v>
      </c>
      <c r="C4" s="113">
        <v>1</v>
      </c>
      <c r="D4" s="113">
        <v>2</v>
      </c>
      <c r="E4" s="113">
        <v>3</v>
      </c>
      <c r="F4" s="113">
        <v>4</v>
      </c>
      <c r="G4" s="113">
        <v>700</v>
      </c>
      <c r="H4" s="113">
        <v>2</v>
      </c>
      <c r="I4" s="84">
        <v>3.3615968327284724</v>
      </c>
      <c r="J4" s="84">
        <v>13.180416368162348</v>
      </c>
    </row>
    <row r="5" spans="1:10" ht="13">
      <c r="A5" s="8" t="s">
        <v>1093</v>
      </c>
      <c r="B5" s="113">
        <v>10588</v>
      </c>
      <c r="C5" s="113">
        <v>1</v>
      </c>
      <c r="D5" s="113">
        <v>4</v>
      </c>
      <c r="E5" s="113">
        <v>9</v>
      </c>
      <c r="F5" s="113">
        <v>68</v>
      </c>
      <c r="G5" s="113">
        <v>3298</v>
      </c>
      <c r="H5" s="113">
        <v>64</v>
      </c>
      <c r="I5" s="84">
        <v>297.74641103135627</v>
      </c>
      <c r="J5" s="84">
        <v>740.10531201557603</v>
      </c>
    </row>
    <row r="6" spans="1:10" ht="13">
      <c r="A6" s="8" t="s">
        <v>1094</v>
      </c>
      <c r="B6" s="113">
        <v>6897</v>
      </c>
      <c r="C6" s="113">
        <v>1</v>
      </c>
      <c r="D6" s="113">
        <v>4</v>
      </c>
      <c r="E6" s="113">
        <v>6</v>
      </c>
      <c r="F6" s="113">
        <v>8</v>
      </c>
      <c r="G6" s="113">
        <v>91</v>
      </c>
      <c r="H6" s="113">
        <v>4</v>
      </c>
      <c r="I6" s="84">
        <v>6.7720748151370165</v>
      </c>
      <c r="J6" s="84">
        <v>4.6109627640625881</v>
      </c>
    </row>
    <row r="7" spans="1:10" ht="13">
      <c r="A7" s="8" t="s">
        <v>1095</v>
      </c>
      <c r="B7" s="113">
        <v>4430</v>
      </c>
      <c r="C7" s="113">
        <v>1</v>
      </c>
      <c r="D7" s="113">
        <v>3</v>
      </c>
      <c r="E7" s="113">
        <v>5</v>
      </c>
      <c r="F7" s="113">
        <v>7</v>
      </c>
      <c r="G7" s="113">
        <v>165</v>
      </c>
      <c r="H7" s="113">
        <v>4</v>
      </c>
      <c r="I7" s="84">
        <v>5.9203160270880364</v>
      </c>
      <c r="J7" s="84">
        <v>6.6565058491009754</v>
      </c>
    </row>
    <row r="8" spans="1:10" ht="13">
      <c r="A8" s="8" t="s">
        <v>1096</v>
      </c>
      <c r="B8" s="113">
        <v>10986</v>
      </c>
      <c r="C8" s="113">
        <v>1</v>
      </c>
      <c r="D8" s="113">
        <v>5</v>
      </c>
      <c r="E8" s="113">
        <v>7</v>
      </c>
      <c r="F8" s="113">
        <v>10</v>
      </c>
      <c r="G8" s="113">
        <v>1270</v>
      </c>
      <c r="H8" s="113">
        <v>5</v>
      </c>
      <c r="I8" s="84">
        <v>10.180684507555069</v>
      </c>
      <c r="J8" s="84">
        <v>39.929163883944483</v>
      </c>
    </row>
    <row r="9" spans="1:10" ht="13">
      <c r="A9" s="8" t="s">
        <v>1097</v>
      </c>
      <c r="B9" s="113">
        <v>16693</v>
      </c>
      <c r="C9" s="113">
        <v>1</v>
      </c>
      <c r="D9" s="113">
        <v>6</v>
      </c>
      <c r="E9" s="113">
        <v>9</v>
      </c>
      <c r="F9" s="113">
        <v>13</v>
      </c>
      <c r="G9" s="113">
        <v>1270</v>
      </c>
      <c r="H9" s="113">
        <v>7</v>
      </c>
      <c r="I9" s="84">
        <v>12.898041095069789</v>
      </c>
      <c r="J9" s="84">
        <v>31.311018038124352</v>
      </c>
    </row>
    <row r="10" spans="1:10" ht="13">
      <c r="A10" s="8" t="s">
        <v>1098</v>
      </c>
      <c r="B10" s="113">
        <v>7541</v>
      </c>
      <c r="C10" s="113">
        <v>1</v>
      </c>
      <c r="D10" s="113">
        <v>4</v>
      </c>
      <c r="E10" s="113">
        <v>5</v>
      </c>
      <c r="F10" s="113">
        <v>7</v>
      </c>
      <c r="G10" s="113">
        <v>1270</v>
      </c>
      <c r="H10" s="113">
        <v>3</v>
      </c>
      <c r="I10" s="84">
        <v>6.7004376077443313</v>
      </c>
      <c r="J10" s="84">
        <v>22.928091629050225</v>
      </c>
    </row>
    <row r="11" spans="1:10" ht="13">
      <c r="A11" s="8" t="s">
        <v>1142</v>
      </c>
      <c r="B11" s="113">
        <v>3456</v>
      </c>
      <c r="C11" s="113">
        <v>1</v>
      </c>
      <c r="D11" s="113">
        <v>1</v>
      </c>
      <c r="E11" s="113">
        <v>1</v>
      </c>
      <c r="F11" s="113">
        <v>2</v>
      </c>
      <c r="G11" s="113">
        <v>32</v>
      </c>
      <c r="H11" s="113">
        <v>1</v>
      </c>
      <c r="I11" s="84">
        <v>1.7008101851851851</v>
      </c>
      <c r="J11" s="84">
        <v>1.4617791165793375</v>
      </c>
    </row>
    <row r="12" spans="1:10" ht="13">
      <c r="A12" s="8" t="s">
        <v>1143</v>
      </c>
      <c r="B12" s="113">
        <v>2832</v>
      </c>
      <c r="C12" s="113">
        <v>1</v>
      </c>
      <c r="D12" s="113">
        <v>2</v>
      </c>
      <c r="E12" s="113">
        <v>3</v>
      </c>
      <c r="F12" s="113">
        <v>4</v>
      </c>
      <c r="G12" s="113">
        <v>106</v>
      </c>
      <c r="H12" s="113">
        <v>2</v>
      </c>
      <c r="I12" s="84">
        <v>3.8202683615819208</v>
      </c>
      <c r="J12" s="84">
        <v>4.3790515012821523</v>
      </c>
    </row>
    <row r="13" spans="1:10" ht="13">
      <c r="A13" s="8" t="s">
        <v>1099</v>
      </c>
      <c r="B13" s="113">
        <v>11564</v>
      </c>
      <c r="C13" s="113">
        <v>1</v>
      </c>
      <c r="D13" s="113">
        <v>3</v>
      </c>
      <c r="E13" s="113">
        <v>4</v>
      </c>
      <c r="F13" s="113">
        <v>5</v>
      </c>
      <c r="G13" s="113">
        <v>1185</v>
      </c>
      <c r="H13" s="113">
        <v>2</v>
      </c>
      <c r="I13" s="84">
        <v>5.9671393981321339</v>
      </c>
      <c r="J13" s="84">
        <v>36.528635600016898</v>
      </c>
    </row>
    <row r="14" spans="1:10" ht="13">
      <c r="A14" s="8" t="s">
        <v>98</v>
      </c>
      <c r="B14" s="113">
        <v>8744</v>
      </c>
      <c r="C14" s="113">
        <v>1</v>
      </c>
      <c r="D14" s="113">
        <v>1</v>
      </c>
      <c r="E14" s="113">
        <v>1</v>
      </c>
      <c r="F14" s="113">
        <v>1</v>
      </c>
      <c r="G14" s="113">
        <v>48</v>
      </c>
      <c r="H14" s="113">
        <v>0</v>
      </c>
      <c r="I14" s="84">
        <v>1.203911253430924</v>
      </c>
      <c r="J14" s="84">
        <v>1.1992136961743041</v>
      </c>
    </row>
    <row r="15" spans="1:10" ht="13">
      <c r="A15" s="8" t="s">
        <v>1144</v>
      </c>
      <c r="B15" s="113">
        <v>6123</v>
      </c>
      <c r="C15" s="113">
        <v>1</v>
      </c>
      <c r="D15" s="113">
        <v>1</v>
      </c>
      <c r="E15" s="113">
        <v>1</v>
      </c>
      <c r="F15" s="113">
        <v>1</v>
      </c>
      <c r="G15" s="113">
        <v>36</v>
      </c>
      <c r="H15" s="113">
        <v>0</v>
      </c>
      <c r="I15" s="84">
        <v>1.4896292666993305</v>
      </c>
      <c r="J15" s="84">
        <v>1.6823978439898408</v>
      </c>
    </row>
    <row r="16" spans="1:10" ht="13">
      <c r="A16" s="8" t="s">
        <v>1145</v>
      </c>
      <c r="B16" s="113">
        <v>2276</v>
      </c>
      <c r="C16" s="113">
        <v>1</v>
      </c>
      <c r="D16" s="113">
        <v>2</v>
      </c>
      <c r="E16" s="113">
        <v>4</v>
      </c>
      <c r="F16" s="113">
        <v>5</v>
      </c>
      <c r="G16" s="113">
        <v>92</v>
      </c>
      <c r="H16" s="113">
        <v>3</v>
      </c>
      <c r="I16" s="84">
        <v>4.5764499121265381</v>
      </c>
      <c r="J16" s="84">
        <v>4.3846734921878445</v>
      </c>
    </row>
    <row r="17" spans="1:10" ht="13">
      <c r="A17" s="8" t="s">
        <v>99</v>
      </c>
      <c r="B17" s="113">
        <v>8488</v>
      </c>
      <c r="C17" s="113">
        <v>1</v>
      </c>
      <c r="D17" s="113">
        <v>1</v>
      </c>
      <c r="E17" s="113">
        <v>1</v>
      </c>
      <c r="F17" s="113">
        <v>1</v>
      </c>
      <c r="G17" s="113">
        <v>50</v>
      </c>
      <c r="H17" s="113">
        <v>0</v>
      </c>
      <c r="I17" s="84">
        <v>1.1080348727615457</v>
      </c>
      <c r="J17" s="84">
        <v>1.1170419549314141</v>
      </c>
    </row>
    <row r="18" spans="1:10" ht="13">
      <c r="A18" s="8" t="s">
        <v>100</v>
      </c>
      <c r="B18" s="113">
        <v>8385</v>
      </c>
      <c r="C18" s="113">
        <v>1</v>
      </c>
      <c r="D18" s="113">
        <v>1</v>
      </c>
      <c r="E18" s="113">
        <v>2</v>
      </c>
      <c r="F18" s="113">
        <v>3</v>
      </c>
      <c r="G18" s="113">
        <v>660</v>
      </c>
      <c r="H18" s="113">
        <v>2</v>
      </c>
      <c r="I18" s="84">
        <v>2.4900417412045317</v>
      </c>
      <c r="J18" s="84">
        <v>7.3453149703738729</v>
      </c>
    </row>
    <row r="19" spans="1:10" ht="13">
      <c r="A19" s="8" t="s">
        <v>101</v>
      </c>
      <c r="B19" s="113">
        <v>2971</v>
      </c>
      <c r="C19" s="113">
        <v>1</v>
      </c>
      <c r="D19" s="113">
        <v>1</v>
      </c>
      <c r="E19" s="113">
        <v>1</v>
      </c>
      <c r="F19" s="113">
        <v>1</v>
      </c>
      <c r="G19" s="113">
        <v>34</v>
      </c>
      <c r="H19" s="113">
        <v>0</v>
      </c>
      <c r="I19" s="84">
        <v>1.3877482329182094</v>
      </c>
      <c r="J19" s="84">
        <v>1.2349176332186507</v>
      </c>
    </row>
    <row r="20" spans="1:10" ht="13">
      <c r="A20" s="17" t="s">
        <v>97</v>
      </c>
      <c r="B20" s="210">
        <v>118036</v>
      </c>
      <c r="C20" s="17">
        <v>1</v>
      </c>
      <c r="D20" s="17">
        <v>1</v>
      </c>
      <c r="E20" s="17">
        <v>4</v>
      </c>
      <c r="F20" s="17">
        <v>7</v>
      </c>
      <c r="G20" s="17">
        <v>3298</v>
      </c>
      <c r="H20" s="17">
        <v>6</v>
      </c>
      <c r="I20" s="211">
        <v>31.970780000000001</v>
      </c>
      <c r="J20" s="211">
        <v>237.85390000000001</v>
      </c>
    </row>
  </sheetData>
  <mergeCells count="1">
    <mergeCell ref="A1:J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tabColor rgb="FF92D050"/>
  </sheetPr>
  <dimension ref="A1:L72"/>
  <sheetViews>
    <sheetView workbookViewId="0">
      <selection activeCell="K1" sqref="K1"/>
    </sheetView>
  </sheetViews>
  <sheetFormatPr defaultColWidth="8.5546875" defaultRowHeight="10"/>
  <sheetData>
    <row r="1" spans="1:1" ht="13.5">
      <c r="A1" s="216" t="s">
        <v>1511</v>
      </c>
    </row>
    <row r="44" spans="1:12">
      <c r="L44" t="s">
        <v>1498</v>
      </c>
    </row>
    <row r="48" spans="1:12" ht="13.5">
      <c r="A48" s="263"/>
    </row>
    <row r="52" spans="1:1" ht="13.5">
      <c r="A52" s="263"/>
    </row>
    <row r="55" spans="1:1" ht="13.5">
      <c r="A55" s="263" t="s">
        <v>1512</v>
      </c>
    </row>
    <row r="72" spans="1:1" ht="13.5">
      <c r="A72" s="215"/>
    </row>
  </sheetData>
  <printOptions horizontalCentered="1"/>
  <pageMargins left="0.70866141732283472" right="0.70866141732283472" top="0.74803149606299213" bottom="0.74803149606299213" header="0.31496062992125984" footer="0.31496062992125984"/>
  <pageSetup paperSize="9" scale="85" orientation="landscape"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tabColor rgb="FF92D050"/>
  </sheetPr>
  <dimension ref="A1:D22"/>
  <sheetViews>
    <sheetView workbookViewId="0">
      <selection sqref="A1:D1"/>
    </sheetView>
  </sheetViews>
  <sheetFormatPr defaultColWidth="12" defaultRowHeight="10"/>
  <cols>
    <col min="1" max="1" width="60.109375" bestFit="1" customWidth="1"/>
    <col min="2" max="2" width="29.44140625" customWidth="1"/>
    <col min="3" max="3" width="20" customWidth="1"/>
    <col min="4" max="4" width="21.109375" customWidth="1"/>
    <col min="5" max="5" width="29.44140625" customWidth="1"/>
  </cols>
  <sheetData>
    <row r="1" spans="1:4" ht="13.5">
      <c r="A1" s="296" t="s">
        <v>1260</v>
      </c>
      <c r="B1" s="296"/>
      <c r="C1" s="296"/>
      <c r="D1" s="296"/>
    </row>
    <row r="2" spans="1:4" ht="11.5">
      <c r="A2" s="31"/>
      <c r="B2" s="24"/>
      <c r="C2" s="24"/>
      <c r="D2" s="24"/>
    </row>
    <row r="3" spans="1:4" s="24" customFormat="1" ht="52">
      <c r="A3" s="32" t="s">
        <v>103</v>
      </c>
      <c r="B3" s="32" t="s">
        <v>1101</v>
      </c>
      <c r="C3" s="32" t="s">
        <v>1102</v>
      </c>
      <c r="D3" s="35" t="s">
        <v>1314</v>
      </c>
    </row>
    <row r="4" spans="1:4" s="24" customFormat="1" ht="13">
      <c r="A4" s="33" t="s">
        <v>1103</v>
      </c>
      <c r="B4" s="33" t="s">
        <v>1104</v>
      </c>
      <c r="C4" s="33">
        <v>22</v>
      </c>
      <c r="D4" s="1">
        <v>5</v>
      </c>
    </row>
    <row r="5" spans="1:4" ht="13">
      <c r="A5" s="33" t="s">
        <v>1105</v>
      </c>
      <c r="B5" s="33" t="s">
        <v>1106</v>
      </c>
      <c r="C5" s="33">
        <v>33</v>
      </c>
      <c r="D5" s="1">
        <v>5</v>
      </c>
    </row>
    <row r="6" spans="1:4" ht="13">
      <c r="A6" s="33" t="s">
        <v>1107</v>
      </c>
      <c r="B6" s="33" t="s">
        <v>1108</v>
      </c>
      <c r="C6" s="33">
        <v>23</v>
      </c>
      <c r="D6" s="1">
        <v>6</v>
      </c>
    </row>
    <row r="7" spans="1:4" ht="13">
      <c r="A7" s="33" t="s">
        <v>1109</v>
      </c>
      <c r="B7" s="33" t="s">
        <v>1110</v>
      </c>
      <c r="C7" s="33">
        <v>15</v>
      </c>
      <c r="D7" s="1">
        <v>5</v>
      </c>
    </row>
    <row r="8" spans="1:4" ht="13">
      <c r="A8" s="33" t="s">
        <v>1111</v>
      </c>
      <c r="B8" s="33" t="s">
        <v>1112</v>
      </c>
      <c r="C8" s="33">
        <v>33</v>
      </c>
      <c r="D8" s="1">
        <v>8</v>
      </c>
    </row>
    <row r="9" spans="1:4" ht="13">
      <c r="A9" s="33" t="s">
        <v>1113</v>
      </c>
      <c r="B9" s="33" t="s">
        <v>1114</v>
      </c>
      <c r="C9" s="33">
        <v>62</v>
      </c>
      <c r="D9" s="1">
        <v>7</v>
      </c>
    </row>
    <row r="10" spans="1:4" ht="13">
      <c r="A10" s="33" t="s">
        <v>1115</v>
      </c>
      <c r="B10" s="33" t="s">
        <v>1116</v>
      </c>
      <c r="C10" s="33">
        <v>23</v>
      </c>
      <c r="D10" s="1">
        <v>5</v>
      </c>
    </row>
    <row r="11" spans="1:4" ht="13">
      <c r="A11" s="33" t="s">
        <v>1117</v>
      </c>
      <c r="B11" s="33" t="s">
        <v>1118</v>
      </c>
      <c r="C11" s="33">
        <v>16</v>
      </c>
      <c r="D11" s="1">
        <v>2</v>
      </c>
    </row>
    <row r="12" spans="1:4" ht="13">
      <c r="A12" s="33" t="s">
        <v>1119</v>
      </c>
      <c r="B12" s="33" t="s">
        <v>1120</v>
      </c>
      <c r="C12" s="33">
        <v>11</v>
      </c>
      <c r="D12" s="1">
        <v>2</v>
      </c>
    </row>
    <row r="13" spans="1:4" ht="13">
      <c r="A13" s="33" t="s">
        <v>1121</v>
      </c>
      <c r="B13" s="33" t="s">
        <v>1122</v>
      </c>
      <c r="C13" s="33">
        <v>38</v>
      </c>
      <c r="D13" s="1">
        <v>6</v>
      </c>
    </row>
    <row r="14" spans="1:4" ht="13">
      <c r="A14" s="33" t="s">
        <v>1123</v>
      </c>
      <c r="B14" s="33" t="s">
        <v>1124</v>
      </c>
      <c r="C14" s="33">
        <v>43</v>
      </c>
      <c r="D14" s="1">
        <v>1</v>
      </c>
    </row>
    <row r="15" spans="1:4" ht="13">
      <c r="A15" s="33" t="s">
        <v>1125</v>
      </c>
      <c r="B15" s="33" t="s">
        <v>1126</v>
      </c>
      <c r="C15" s="33">
        <v>29</v>
      </c>
      <c r="D15" s="1">
        <v>0</v>
      </c>
    </row>
    <row r="16" spans="1:4" ht="13">
      <c r="A16" s="33" t="s">
        <v>1127</v>
      </c>
      <c r="B16" s="33" t="s">
        <v>1128</v>
      </c>
      <c r="C16" s="33">
        <v>6</v>
      </c>
      <c r="D16" s="1">
        <v>1</v>
      </c>
    </row>
    <row r="17" spans="1:4" ht="13">
      <c r="A17" s="33" t="s">
        <v>1129</v>
      </c>
      <c r="B17" s="33" t="s">
        <v>1130</v>
      </c>
      <c r="C17" s="33">
        <v>39</v>
      </c>
      <c r="D17" s="1">
        <v>8</v>
      </c>
    </row>
    <row r="18" spans="1:4" ht="13">
      <c r="A18" s="33" t="s">
        <v>1131</v>
      </c>
      <c r="B18" s="33" t="s">
        <v>1132</v>
      </c>
      <c r="C18" s="33">
        <v>31</v>
      </c>
      <c r="D18" s="1">
        <v>5</v>
      </c>
    </row>
    <row r="19" spans="1:4" ht="13">
      <c r="A19" s="33" t="s">
        <v>1133</v>
      </c>
      <c r="B19" s="33" t="s">
        <v>1134</v>
      </c>
      <c r="C19" s="33">
        <v>12</v>
      </c>
      <c r="D19" s="1">
        <v>0</v>
      </c>
    </row>
    <row r="20" spans="1:4" ht="13">
      <c r="A20" s="41" t="s">
        <v>97</v>
      </c>
      <c r="B20" s="143"/>
      <c r="C20" s="143">
        <v>436</v>
      </c>
      <c r="D20" s="143">
        <v>66</v>
      </c>
    </row>
    <row r="22" spans="1:4" ht="20" customHeight="1"/>
  </sheetData>
  <mergeCells count="1">
    <mergeCell ref="A1:D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rgb="FF92D050"/>
  </sheetPr>
  <dimension ref="A1:E17"/>
  <sheetViews>
    <sheetView workbookViewId="0"/>
  </sheetViews>
  <sheetFormatPr defaultColWidth="12" defaultRowHeight="10"/>
  <cols>
    <col min="2" max="2" width="17.109375" customWidth="1"/>
    <col min="3" max="6" width="18.5546875" customWidth="1"/>
  </cols>
  <sheetData>
    <row r="1" spans="1:5" ht="13.5">
      <c r="A1" s="215" t="s">
        <v>1261</v>
      </c>
    </row>
    <row r="3" spans="1:5" s="24" customFormat="1" ht="13">
      <c r="A3" s="43"/>
      <c r="B3" s="297" t="s">
        <v>1152</v>
      </c>
      <c r="C3" s="298"/>
      <c r="D3" s="297" t="s">
        <v>1153</v>
      </c>
      <c r="E3" s="298"/>
    </row>
    <row r="4" spans="1:5" ht="13">
      <c r="A4" s="34"/>
      <c r="B4" s="35" t="s">
        <v>1306</v>
      </c>
      <c r="C4" s="35" t="s">
        <v>1135</v>
      </c>
      <c r="D4" s="35" t="s">
        <v>1306</v>
      </c>
      <c r="E4" s="35" t="s">
        <v>1135</v>
      </c>
    </row>
    <row r="5" spans="1:5" ht="13">
      <c r="A5" s="48"/>
      <c r="B5" s="299" t="s">
        <v>1533</v>
      </c>
      <c r="C5" s="300"/>
      <c r="D5" s="300"/>
      <c r="E5" s="301"/>
    </row>
    <row r="6" spans="1:5" ht="13">
      <c r="A6" s="36" t="s">
        <v>104</v>
      </c>
      <c r="B6" s="144">
        <v>364</v>
      </c>
      <c r="C6" s="37">
        <v>83.486238532110093</v>
      </c>
      <c r="D6" s="144">
        <v>360</v>
      </c>
      <c r="E6" s="37">
        <v>80</v>
      </c>
    </row>
    <row r="7" spans="1:5" ht="13">
      <c r="A7" s="36" t="s">
        <v>1307</v>
      </c>
      <c r="B7" s="144">
        <v>72</v>
      </c>
      <c r="C7" s="37">
        <v>16.513761467889911</v>
      </c>
      <c r="D7" s="144">
        <v>90</v>
      </c>
      <c r="E7" s="37">
        <v>20</v>
      </c>
    </row>
    <row r="8" spans="1:5" ht="13">
      <c r="A8" s="49" t="s">
        <v>97</v>
      </c>
      <c r="B8" s="145">
        <v>436</v>
      </c>
      <c r="C8" s="146">
        <v>100</v>
      </c>
      <c r="D8" s="145">
        <v>450</v>
      </c>
      <c r="E8" s="146">
        <v>100</v>
      </c>
    </row>
    <row r="9" spans="1:5" ht="13">
      <c r="A9" s="48"/>
      <c r="B9" s="299" t="s">
        <v>1534</v>
      </c>
      <c r="C9" s="300"/>
      <c r="D9" s="300"/>
      <c r="E9" s="301"/>
    </row>
    <row r="10" spans="1:5" ht="13">
      <c r="A10" s="36" t="s">
        <v>1136</v>
      </c>
      <c r="B10" s="144">
        <v>126</v>
      </c>
      <c r="C10" s="37">
        <v>28.899082568807337</v>
      </c>
      <c r="D10" s="144">
        <v>106</v>
      </c>
      <c r="E10" s="37">
        <v>23.555555555555554</v>
      </c>
    </row>
    <row r="11" spans="1:5" ht="13">
      <c r="A11" s="36" t="s">
        <v>1137</v>
      </c>
      <c r="B11" s="144">
        <v>310</v>
      </c>
      <c r="C11" s="37">
        <v>71.100917431192656</v>
      </c>
      <c r="D11" s="144">
        <v>344</v>
      </c>
      <c r="E11" s="37">
        <v>76.444444444444443</v>
      </c>
    </row>
    <row r="12" spans="1:5" ht="13">
      <c r="A12" s="49" t="s">
        <v>97</v>
      </c>
      <c r="B12" s="145">
        <v>436</v>
      </c>
      <c r="C12" s="146">
        <v>100</v>
      </c>
      <c r="D12" s="145">
        <v>450</v>
      </c>
      <c r="E12" s="146">
        <v>100</v>
      </c>
    </row>
    <row r="13" spans="1:5" ht="13">
      <c r="A13" s="48"/>
      <c r="B13" s="299" t="s">
        <v>1535</v>
      </c>
      <c r="C13" s="300"/>
      <c r="D13" s="300"/>
      <c r="E13" s="301"/>
    </row>
    <row r="14" spans="1:5" ht="13">
      <c r="A14" s="36" t="s">
        <v>1138</v>
      </c>
      <c r="B14" s="144">
        <v>162</v>
      </c>
      <c r="C14" s="37">
        <v>44.505494505494504</v>
      </c>
      <c r="D14" s="144">
        <v>163</v>
      </c>
      <c r="E14" s="37">
        <v>45.277777777777779</v>
      </c>
    </row>
    <row r="15" spans="1:5" ht="13">
      <c r="A15" s="36" t="s">
        <v>1139</v>
      </c>
      <c r="B15" s="144">
        <v>115</v>
      </c>
      <c r="C15" s="37">
        <v>31.593406593406591</v>
      </c>
      <c r="D15" s="144">
        <v>113</v>
      </c>
      <c r="E15" s="37">
        <v>31.388888888888889</v>
      </c>
    </row>
    <row r="16" spans="1:5" ht="13">
      <c r="A16" s="36" t="s">
        <v>1140</v>
      </c>
      <c r="B16" s="144">
        <v>87</v>
      </c>
      <c r="C16" s="37">
        <v>23.901098901098901</v>
      </c>
      <c r="D16" s="144">
        <v>84</v>
      </c>
      <c r="E16" s="37">
        <v>23.333333333333332</v>
      </c>
    </row>
    <row r="17" spans="1:5" ht="13">
      <c r="A17" s="49" t="s">
        <v>97</v>
      </c>
      <c r="B17" s="145">
        <v>364</v>
      </c>
      <c r="C17" s="146">
        <v>100</v>
      </c>
      <c r="D17" s="145">
        <v>360</v>
      </c>
      <c r="E17" s="146">
        <v>100</v>
      </c>
    </row>
  </sheetData>
  <mergeCells count="5">
    <mergeCell ref="D3:E3"/>
    <mergeCell ref="B3:C3"/>
    <mergeCell ref="B5:E5"/>
    <mergeCell ref="B9:E9"/>
    <mergeCell ref="B13:E13"/>
  </mergeCells>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rgb="FF92D050"/>
  </sheetPr>
  <dimension ref="A1:L142"/>
  <sheetViews>
    <sheetView topLeftCell="A106" workbookViewId="0">
      <selection sqref="A1:I1"/>
    </sheetView>
  </sheetViews>
  <sheetFormatPr defaultColWidth="12" defaultRowHeight="10"/>
  <cols>
    <col min="2" max="2" width="12.5546875" customWidth="1"/>
    <col min="3" max="3" width="16.5546875" customWidth="1"/>
    <col min="4" max="10" width="14.5546875" customWidth="1"/>
  </cols>
  <sheetData>
    <row r="1" spans="1:9" ht="15" customHeight="1">
      <c r="A1" s="302" t="s">
        <v>1262</v>
      </c>
      <c r="B1" s="302"/>
      <c r="C1" s="302"/>
      <c r="D1" s="302"/>
      <c r="E1" s="302"/>
      <c r="F1" s="302"/>
      <c r="G1" s="302"/>
      <c r="H1" s="302"/>
      <c r="I1" s="302"/>
    </row>
    <row r="2" spans="1:9" ht="14.25" customHeight="1">
      <c r="A2" s="228"/>
      <c r="B2" s="228"/>
      <c r="C2" s="228"/>
    </row>
    <row r="3" spans="1:9" s="24" customFormat="1" ht="10.5" customHeight="1">
      <c r="A3" s="17" t="s">
        <v>103</v>
      </c>
      <c r="B3" s="17" t="s">
        <v>1229</v>
      </c>
      <c r="C3" s="17" t="s">
        <v>1141</v>
      </c>
      <c r="G3" s="185"/>
    </row>
    <row r="4" spans="1:9" ht="12.75" customHeight="1">
      <c r="A4" s="8">
        <v>1</v>
      </c>
      <c r="B4" s="95">
        <v>3157</v>
      </c>
      <c r="C4" s="38">
        <v>33.481152993348118</v>
      </c>
    </row>
    <row r="5" spans="1:9" ht="13">
      <c r="A5" s="8">
        <v>2</v>
      </c>
      <c r="B5" s="95">
        <v>4282</v>
      </c>
      <c r="C5" s="38">
        <v>23.236805231200375</v>
      </c>
      <c r="G5" s="48"/>
    </row>
    <row r="6" spans="1:9" ht="13">
      <c r="A6" s="8">
        <v>3</v>
      </c>
      <c r="B6" s="95">
        <v>3354</v>
      </c>
      <c r="C6" s="38">
        <v>46.988670244484197</v>
      </c>
    </row>
    <row r="7" spans="1:9" ht="13">
      <c r="A7" s="8">
        <v>4</v>
      </c>
      <c r="B7" s="95">
        <v>1997</v>
      </c>
      <c r="C7" s="38">
        <v>32.198297446169256</v>
      </c>
    </row>
    <row r="8" spans="1:9" ht="13">
      <c r="A8" s="8">
        <v>5</v>
      </c>
      <c r="B8" s="95">
        <v>5551</v>
      </c>
      <c r="C8" s="38">
        <v>54.494685642226628</v>
      </c>
    </row>
    <row r="9" spans="1:9" ht="13">
      <c r="A9" s="8">
        <v>6</v>
      </c>
      <c r="B9" s="95">
        <v>9101</v>
      </c>
      <c r="C9" s="38">
        <v>32.479947258543021</v>
      </c>
    </row>
    <row r="10" spans="1:9" ht="13">
      <c r="A10" s="8">
        <v>7</v>
      </c>
      <c r="B10" s="95">
        <v>3687</v>
      </c>
      <c r="C10" s="38">
        <v>39.598589639273122</v>
      </c>
    </row>
    <row r="11" spans="1:9" ht="13">
      <c r="A11" s="8" t="s">
        <v>1142</v>
      </c>
      <c r="B11" s="95">
        <v>1867</v>
      </c>
      <c r="C11" s="38">
        <v>38.457418318157472</v>
      </c>
    </row>
    <row r="12" spans="1:9" ht="13">
      <c r="A12" s="8" t="s">
        <v>1143</v>
      </c>
      <c r="B12" s="95">
        <v>1514</v>
      </c>
      <c r="C12" s="38">
        <v>21.92866578599736</v>
      </c>
    </row>
    <row r="13" spans="1:9" ht="13">
      <c r="A13" s="8">
        <v>9</v>
      </c>
      <c r="B13" s="95">
        <v>5819</v>
      </c>
      <c r="C13" s="38">
        <v>17.20226843100189</v>
      </c>
    </row>
    <row r="14" spans="1:9" ht="13">
      <c r="A14" s="8">
        <v>10</v>
      </c>
      <c r="B14" s="95">
        <v>4761</v>
      </c>
      <c r="C14" s="38">
        <v>54.442344045368621</v>
      </c>
    </row>
    <row r="15" spans="1:9" ht="13">
      <c r="A15" s="8" t="s">
        <v>1144</v>
      </c>
      <c r="B15" s="95">
        <v>3284</v>
      </c>
      <c r="C15" s="38">
        <v>41.473812423873326</v>
      </c>
    </row>
    <row r="16" spans="1:9" ht="13">
      <c r="A16" s="8" t="s">
        <v>1145</v>
      </c>
      <c r="B16" s="95">
        <v>1206</v>
      </c>
      <c r="C16" s="38">
        <v>57.048092868988384</v>
      </c>
    </row>
    <row r="17" spans="1:9" ht="13">
      <c r="A17" s="8">
        <v>12</v>
      </c>
      <c r="B17" s="95">
        <v>4582</v>
      </c>
      <c r="C17" s="38">
        <v>36.77433435181144</v>
      </c>
    </row>
    <row r="18" spans="1:9" ht="13">
      <c r="A18" s="8">
        <v>13</v>
      </c>
      <c r="B18" s="95">
        <v>4645</v>
      </c>
      <c r="C18" s="38">
        <v>36.03875134553283</v>
      </c>
    </row>
    <row r="19" spans="1:9" ht="13">
      <c r="A19" s="8">
        <v>14</v>
      </c>
      <c r="B19" s="95">
        <v>1648</v>
      </c>
      <c r="C19" s="38">
        <v>39.805825242718448</v>
      </c>
    </row>
    <row r="20" spans="1:9" ht="13">
      <c r="A20" s="81" t="s">
        <v>97</v>
      </c>
      <c r="B20" s="96">
        <v>60455</v>
      </c>
      <c r="C20" s="11">
        <v>37.085435447853776</v>
      </c>
    </row>
    <row r="22" spans="1:9" ht="10.5" customHeight="1"/>
    <row r="23" spans="1:9" ht="13.5">
      <c r="A23" s="215" t="s">
        <v>1085</v>
      </c>
    </row>
    <row r="24" spans="1:9" ht="13.5" customHeight="1"/>
    <row r="25" spans="1:9" ht="39">
      <c r="A25" s="35" t="s">
        <v>103</v>
      </c>
      <c r="B25" s="35" t="s">
        <v>1146</v>
      </c>
      <c r="C25" s="35" t="s">
        <v>1147</v>
      </c>
      <c r="D25" s="35" t="s">
        <v>1148</v>
      </c>
      <c r="E25" s="35" t="s">
        <v>1149</v>
      </c>
      <c r="F25" s="35" t="s">
        <v>1150</v>
      </c>
      <c r="G25" s="35" t="s">
        <v>1151</v>
      </c>
      <c r="H25" s="35" t="s">
        <v>1230</v>
      </c>
      <c r="I25" s="35" t="s">
        <v>1087</v>
      </c>
    </row>
    <row r="26" spans="1:9" ht="13">
      <c r="A26" s="8">
        <v>1</v>
      </c>
      <c r="B26" s="39">
        <v>786</v>
      </c>
      <c r="C26" s="39">
        <v>1140</v>
      </c>
      <c r="D26" s="39">
        <v>1</v>
      </c>
      <c r="E26" s="39">
        <v>3</v>
      </c>
      <c r="F26" s="39">
        <v>4</v>
      </c>
      <c r="G26" s="39">
        <v>900</v>
      </c>
      <c r="H26" s="39">
        <v>84</v>
      </c>
      <c r="I26" s="39">
        <v>2918</v>
      </c>
    </row>
    <row r="27" spans="1:9" ht="13.5">
      <c r="A27" s="46" t="s">
        <v>1141</v>
      </c>
      <c r="B27" s="47">
        <v>18.575063613231553</v>
      </c>
      <c r="C27" s="47">
        <v>35.701754385964911</v>
      </c>
      <c r="D27" s="47">
        <v>100</v>
      </c>
      <c r="E27" s="47">
        <v>0</v>
      </c>
      <c r="F27" s="47">
        <v>0</v>
      </c>
      <c r="G27" s="47">
        <v>43.222222222222221</v>
      </c>
      <c r="H27" s="47">
        <v>38.095238095238095</v>
      </c>
      <c r="I27" s="47">
        <v>33.413296778615489</v>
      </c>
    </row>
    <row r="28" spans="1:9" ht="40.25" customHeight="1">
      <c r="A28" s="8">
        <v>2</v>
      </c>
      <c r="B28" s="39">
        <v>458</v>
      </c>
      <c r="C28" s="39">
        <v>921</v>
      </c>
      <c r="D28" s="39">
        <v>0</v>
      </c>
      <c r="E28" s="39">
        <v>0</v>
      </c>
      <c r="F28" s="39">
        <v>3</v>
      </c>
      <c r="G28" s="39">
        <v>556</v>
      </c>
      <c r="H28" s="39">
        <v>107</v>
      </c>
      <c r="I28" s="39">
        <v>2045</v>
      </c>
    </row>
    <row r="29" spans="1:9" ht="13.5">
      <c r="A29" s="46" t="s">
        <v>1141</v>
      </c>
      <c r="B29" s="47">
        <v>11.135371179039302</v>
      </c>
      <c r="C29" s="47">
        <v>20.846905537459286</v>
      </c>
      <c r="D29" s="47"/>
      <c r="E29" s="47"/>
      <c r="F29" s="47">
        <v>0</v>
      </c>
      <c r="G29" s="47">
        <v>26.079136690647481</v>
      </c>
      <c r="H29" s="47">
        <v>23.364485981308412</v>
      </c>
      <c r="I29" s="47">
        <v>20.195599022004888</v>
      </c>
    </row>
    <row r="30" spans="1:9" ht="13">
      <c r="A30" s="8">
        <v>3</v>
      </c>
      <c r="B30" s="39">
        <v>538</v>
      </c>
      <c r="C30" s="39">
        <v>1112</v>
      </c>
      <c r="D30" s="39">
        <v>1</v>
      </c>
      <c r="E30" s="39">
        <v>0</v>
      </c>
      <c r="F30" s="39">
        <v>2</v>
      </c>
      <c r="G30" s="39">
        <v>942</v>
      </c>
      <c r="H30" s="39">
        <v>103</v>
      </c>
      <c r="I30" s="39">
        <v>2698</v>
      </c>
    </row>
    <row r="31" spans="1:9" ht="13.5">
      <c r="A31" s="46" t="s">
        <v>1141</v>
      </c>
      <c r="B31" s="47">
        <v>21.189591078066915</v>
      </c>
      <c r="C31" s="47">
        <v>45.413669064748206</v>
      </c>
      <c r="D31" s="47">
        <v>100</v>
      </c>
      <c r="E31" s="47"/>
      <c r="F31" s="47">
        <v>0</v>
      </c>
      <c r="G31" s="47">
        <v>61.040339702760079</v>
      </c>
      <c r="H31" s="47">
        <v>42.718446601941743</v>
      </c>
      <c r="I31" s="47">
        <v>45.922905856189772</v>
      </c>
    </row>
    <row r="32" spans="1:9" ht="13">
      <c r="A32" s="8">
        <v>4</v>
      </c>
      <c r="B32" s="39">
        <v>200</v>
      </c>
      <c r="C32" s="39">
        <v>402</v>
      </c>
      <c r="D32" s="39">
        <v>0</v>
      </c>
      <c r="E32" s="39">
        <v>0</v>
      </c>
      <c r="F32" s="39">
        <v>1</v>
      </c>
      <c r="G32" s="39">
        <v>341</v>
      </c>
      <c r="H32" s="39">
        <v>35</v>
      </c>
      <c r="I32" s="39">
        <v>979</v>
      </c>
    </row>
    <row r="33" spans="1:9" ht="13.5">
      <c r="A33" s="46" t="s">
        <v>1141</v>
      </c>
      <c r="B33" s="47">
        <v>20</v>
      </c>
      <c r="C33" s="47">
        <v>30.845771144278604</v>
      </c>
      <c r="D33" s="47"/>
      <c r="E33" s="47"/>
      <c r="F33" s="47">
        <v>0</v>
      </c>
      <c r="G33" s="47">
        <v>33.137829912023456</v>
      </c>
      <c r="H33" s="47">
        <v>37.142857142857146</v>
      </c>
      <c r="I33" s="47">
        <v>29.622063329928501</v>
      </c>
    </row>
    <row r="34" spans="1:9" ht="13">
      <c r="A34" s="8">
        <v>5</v>
      </c>
      <c r="B34" s="39">
        <v>938</v>
      </c>
      <c r="C34" s="39">
        <v>1537</v>
      </c>
      <c r="D34" s="39">
        <v>4</v>
      </c>
      <c r="E34" s="39">
        <v>0</v>
      </c>
      <c r="F34" s="39">
        <v>3</v>
      </c>
      <c r="G34" s="39">
        <v>1797</v>
      </c>
      <c r="H34" s="39">
        <v>199</v>
      </c>
      <c r="I34" s="39">
        <v>4478</v>
      </c>
    </row>
    <row r="35" spans="1:9" ht="13.5">
      <c r="A35" s="46" t="s">
        <v>1141</v>
      </c>
      <c r="B35" s="47">
        <v>31.130063965884862</v>
      </c>
      <c r="C35" s="47">
        <v>51.528952504879634</v>
      </c>
      <c r="D35" s="47">
        <v>75</v>
      </c>
      <c r="E35" s="47"/>
      <c r="F35" s="47">
        <v>66.666666666666657</v>
      </c>
      <c r="G35" s="47">
        <v>64.718976071229832</v>
      </c>
      <c r="H35" s="47">
        <v>58.793969849246231</v>
      </c>
      <c r="I35" s="47">
        <v>52.903081732916476</v>
      </c>
    </row>
    <row r="36" spans="1:9" ht="13">
      <c r="A36" s="8">
        <v>6</v>
      </c>
      <c r="B36" s="39">
        <v>1767</v>
      </c>
      <c r="C36" s="39">
        <v>3062</v>
      </c>
      <c r="D36" s="39">
        <v>6</v>
      </c>
      <c r="E36" s="39">
        <v>0</v>
      </c>
      <c r="F36" s="39">
        <v>21</v>
      </c>
      <c r="G36" s="39">
        <v>3641</v>
      </c>
      <c r="H36" s="39">
        <v>304</v>
      </c>
      <c r="I36" s="39">
        <v>8801</v>
      </c>
    </row>
    <row r="37" spans="1:9" ht="13.5">
      <c r="A37" s="46" t="s">
        <v>1141</v>
      </c>
      <c r="B37" s="47">
        <v>13.978494623655912</v>
      </c>
      <c r="C37" s="47">
        <v>26.257348138471588</v>
      </c>
      <c r="D37" s="47">
        <v>16.666666666666664</v>
      </c>
      <c r="E37" s="47"/>
      <c r="F37" s="47">
        <v>14.285714285714285</v>
      </c>
      <c r="G37" s="47">
        <v>43.092556989837952</v>
      </c>
      <c r="H37" s="47">
        <v>45.723684210526315</v>
      </c>
      <c r="I37" s="47">
        <v>31.394159754573341</v>
      </c>
    </row>
    <row r="38" spans="1:9" ht="13">
      <c r="A38" s="8">
        <v>7</v>
      </c>
      <c r="B38" s="39">
        <v>664</v>
      </c>
      <c r="C38" s="39">
        <v>1067</v>
      </c>
      <c r="D38" s="39">
        <v>0</v>
      </c>
      <c r="E38" s="39">
        <v>0</v>
      </c>
      <c r="F38" s="39">
        <v>1</v>
      </c>
      <c r="G38" s="39">
        <v>1014</v>
      </c>
      <c r="H38" s="39">
        <v>102</v>
      </c>
      <c r="I38" s="39">
        <v>2848</v>
      </c>
    </row>
    <row r="39" spans="1:9" ht="13.5">
      <c r="A39" s="46" t="s">
        <v>1141</v>
      </c>
      <c r="B39" s="47">
        <v>16.716867469879517</v>
      </c>
      <c r="C39" s="47">
        <v>38.612933458294286</v>
      </c>
      <c r="D39" s="47"/>
      <c r="E39" s="47"/>
      <c r="F39" s="47">
        <v>100</v>
      </c>
      <c r="G39" s="47">
        <v>48.619329388560153</v>
      </c>
      <c r="H39" s="47">
        <v>47.058823529411761</v>
      </c>
      <c r="I39" s="47">
        <v>37.394662921348313</v>
      </c>
    </row>
    <row r="40" spans="1:9" ht="13">
      <c r="A40" s="8" t="s">
        <v>1142</v>
      </c>
      <c r="B40" s="39">
        <v>358</v>
      </c>
      <c r="C40" s="39">
        <v>769</v>
      </c>
      <c r="D40" s="39">
        <v>0</v>
      </c>
      <c r="E40" s="39">
        <v>0</v>
      </c>
      <c r="F40" s="39">
        <v>9</v>
      </c>
      <c r="G40" s="39">
        <v>593</v>
      </c>
      <c r="H40" s="39">
        <v>90</v>
      </c>
      <c r="I40" s="39">
        <v>1819</v>
      </c>
    </row>
    <row r="41" spans="1:9" ht="13.5">
      <c r="A41" s="46" t="s">
        <v>1141</v>
      </c>
      <c r="B41" s="47">
        <v>28.491620111731841</v>
      </c>
      <c r="C41" s="47">
        <v>36.020806241872563</v>
      </c>
      <c r="D41" s="47"/>
      <c r="E41" s="47"/>
      <c r="F41" s="47">
        <v>11.111111111111111</v>
      </c>
      <c r="G41" s="47">
        <v>46.374367622259697</v>
      </c>
      <c r="H41" s="47">
        <v>43.333333333333336</v>
      </c>
      <c r="I41" s="47">
        <v>38.152831225948326</v>
      </c>
    </row>
    <row r="42" spans="1:9" ht="13">
      <c r="A42" s="8" t="s">
        <v>1143</v>
      </c>
      <c r="B42" s="39">
        <v>368</v>
      </c>
      <c r="C42" s="39">
        <v>594</v>
      </c>
      <c r="D42" s="39">
        <v>0</v>
      </c>
      <c r="E42" s="39">
        <v>0</v>
      </c>
      <c r="F42" s="39">
        <v>6</v>
      </c>
      <c r="G42" s="39">
        <v>432</v>
      </c>
      <c r="H42" s="39">
        <v>58</v>
      </c>
      <c r="I42" s="39">
        <v>1458</v>
      </c>
    </row>
    <row r="43" spans="1:9" ht="13.5">
      <c r="A43" s="46" t="s">
        <v>1141</v>
      </c>
      <c r="B43" s="47">
        <v>7.0652173913043477</v>
      </c>
      <c r="C43" s="47">
        <v>19.696969696969695</v>
      </c>
      <c r="D43" s="47"/>
      <c r="E43" s="47"/>
      <c r="F43" s="47">
        <v>16.666666666666664</v>
      </c>
      <c r="G43" s="47">
        <v>32.870370370370374</v>
      </c>
      <c r="H43" s="47">
        <v>41.379310344827587</v>
      </c>
      <c r="I43" s="47">
        <v>21.262002743484228</v>
      </c>
    </row>
    <row r="44" spans="1:9" ht="13">
      <c r="A44" s="8">
        <v>9</v>
      </c>
      <c r="B44" s="39">
        <v>1348</v>
      </c>
      <c r="C44" s="39">
        <v>2035</v>
      </c>
      <c r="D44" s="39">
        <v>0</v>
      </c>
      <c r="E44" s="39">
        <v>0</v>
      </c>
      <c r="F44" s="39">
        <v>26</v>
      </c>
      <c r="G44" s="39">
        <v>1262</v>
      </c>
      <c r="H44" s="39">
        <v>265</v>
      </c>
      <c r="I44" s="39">
        <v>4936</v>
      </c>
    </row>
    <row r="45" spans="1:9" ht="13.5">
      <c r="A45" s="46" t="s">
        <v>1141</v>
      </c>
      <c r="B45" s="47">
        <v>7.3442136498516319</v>
      </c>
      <c r="C45" s="47">
        <v>17.444717444717444</v>
      </c>
      <c r="D45" s="47"/>
      <c r="E45" s="47"/>
      <c r="F45" s="47">
        <v>3.8461538461538463</v>
      </c>
      <c r="G45" s="47">
        <v>21.473851030110936</v>
      </c>
      <c r="H45" s="47">
        <v>22.264150943396228</v>
      </c>
      <c r="I45" s="47">
        <v>15.90356564019449</v>
      </c>
    </row>
    <row r="46" spans="1:9" ht="13">
      <c r="A46" s="8">
        <v>10</v>
      </c>
      <c r="B46" s="39">
        <v>1066</v>
      </c>
      <c r="C46" s="39">
        <v>1919</v>
      </c>
      <c r="D46" s="39">
        <v>1</v>
      </c>
      <c r="E46" s="39">
        <v>1</v>
      </c>
      <c r="F46" s="39">
        <v>24</v>
      </c>
      <c r="G46" s="39">
        <v>1445</v>
      </c>
      <c r="H46" s="39">
        <v>217</v>
      </c>
      <c r="I46" s="39">
        <v>4673</v>
      </c>
    </row>
    <row r="47" spans="1:9" ht="13.5">
      <c r="A47" s="46" t="s">
        <v>1141</v>
      </c>
      <c r="B47" s="47">
        <v>42.120075046904319</v>
      </c>
      <c r="C47" s="47">
        <v>55.028660760812919</v>
      </c>
      <c r="D47" s="47">
        <v>0</v>
      </c>
      <c r="E47" s="47">
        <v>100</v>
      </c>
      <c r="F47" s="47">
        <v>45.833333333333329</v>
      </c>
      <c r="G47" s="47">
        <v>61.799307958477513</v>
      </c>
      <c r="H47" s="47">
        <v>63.133640552995395</v>
      </c>
      <c r="I47" s="47">
        <v>54.504600898780232</v>
      </c>
    </row>
    <row r="48" spans="1:9" ht="13">
      <c r="A48" s="8" t="s">
        <v>1144</v>
      </c>
      <c r="B48" s="39">
        <v>821</v>
      </c>
      <c r="C48" s="39">
        <v>1249</v>
      </c>
      <c r="D48" s="39">
        <v>0</v>
      </c>
      <c r="E48" s="39">
        <v>0</v>
      </c>
      <c r="F48" s="39">
        <v>16</v>
      </c>
      <c r="G48" s="39">
        <v>927</v>
      </c>
      <c r="H48" s="39">
        <v>167</v>
      </c>
      <c r="I48" s="39">
        <v>3180</v>
      </c>
    </row>
    <row r="49" spans="1:10" ht="13.5">
      <c r="A49" s="46" t="s">
        <v>1141</v>
      </c>
      <c r="B49" s="47">
        <v>31.059683313032888</v>
      </c>
      <c r="C49" s="47">
        <v>43.154523618895119</v>
      </c>
      <c r="D49" s="47"/>
      <c r="E49" s="47"/>
      <c r="F49" s="47">
        <v>31.25</v>
      </c>
      <c r="G49" s="47">
        <v>47.249190938511326</v>
      </c>
      <c r="H49" s="47">
        <v>46.107784431137731</v>
      </c>
      <c r="I49" s="47">
        <v>41.320754716981135</v>
      </c>
    </row>
    <row r="50" spans="1:10" ht="13">
      <c r="A50" s="8" t="s">
        <v>1145</v>
      </c>
      <c r="B50" s="39">
        <v>266</v>
      </c>
      <c r="C50" s="39">
        <v>428</v>
      </c>
      <c r="D50" s="39">
        <v>0</v>
      </c>
      <c r="E50" s="39">
        <v>0</v>
      </c>
      <c r="F50" s="39">
        <v>18</v>
      </c>
      <c r="G50" s="39">
        <v>390</v>
      </c>
      <c r="H50" s="39">
        <v>70</v>
      </c>
      <c r="I50" s="39">
        <v>1172</v>
      </c>
    </row>
    <row r="51" spans="1:10" ht="13.5">
      <c r="A51" s="46" t="s">
        <v>1141</v>
      </c>
      <c r="B51" s="47">
        <v>44.736842105263158</v>
      </c>
      <c r="C51" s="47">
        <v>56.77570093457944</v>
      </c>
      <c r="D51" s="47"/>
      <c r="E51" s="47"/>
      <c r="F51" s="47">
        <v>22.222222222222221</v>
      </c>
      <c r="G51" s="47">
        <v>65.384615384615387</v>
      </c>
      <c r="H51" s="47">
        <v>61.428571428571431</v>
      </c>
      <c r="I51" s="47">
        <v>56.655290102389074</v>
      </c>
    </row>
    <row r="52" spans="1:10" ht="13">
      <c r="A52" s="8">
        <v>12</v>
      </c>
      <c r="B52" s="39">
        <v>1423</v>
      </c>
      <c r="C52" s="39">
        <v>1384</v>
      </c>
      <c r="D52" s="39">
        <v>2</v>
      </c>
      <c r="E52" s="39">
        <v>1</v>
      </c>
      <c r="F52" s="39">
        <v>69</v>
      </c>
      <c r="G52" s="39">
        <v>1476</v>
      </c>
      <c r="H52" s="39">
        <v>174</v>
      </c>
      <c r="I52" s="39">
        <v>4529</v>
      </c>
    </row>
    <row r="53" spans="1:10" ht="13.5">
      <c r="A53" s="46" t="s">
        <v>1141</v>
      </c>
      <c r="B53" s="47">
        <v>22.417427969079409</v>
      </c>
      <c r="C53" s="47">
        <v>39.089595375722539</v>
      </c>
      <c r="D53" s="47">
        <v>0</v>
      </c>
      <c r="E53" s="47">
        <v>100</v>
      </c>
      <c r="F53" s="47">
        <v>13.043478260869565</v>
      </c>
      <c r="G53" s="47">
        <v>48.441734417344172</v>
      </c>
      <c r="H53" s="47">
        <v>41.379310344827587</v>
      </c>
      <c r="I53" s="47">
        <v>36.586442923382648</v>
      </c>
    </row>
    <row r="54" spans="1:10" ht="13">
      <c r="A54" s="8">
        <v>13</v>
      </c>
      <c r="B54" s="39">
        <v>1368</v>
      </c>
      <c r="C54" s="39">
        <v>1679</v>
      </c>
      <c r="D54" s="39">
        <v>1</v>
      </c>
      <c r="E54" s="39">
        <v>0</v>
      </c>
      <c r="F54" s="39">
        <v>49</v>
      </c>
      <c r="G54" s="39">
        <v>1213</v>
      </c>
      <c r="H54" s="39">
        <v>244</v>
      </c>
      <c r="I54" s="39">
        <v>4554</v>
      </c>
    </row>
    <row r="55" spans="1:10" ht="13.5">
      <c r="A55" s="46" t="s">
        <v>1141</v>
      </c>
      <c r="B55" s="47">
        <v>21.052631578947366</v>
      </c>
      <c r="C55" s="47">
        <v>38.594401429422277</v>
      </c>
      <c r="D55" s="47">
        <v>100</v>
      </c>
      <c r="E55" s="47"/>
      <c r="F55" s="47">
        <v>8.1632653061224492</v>
      </c>
      <c r="G55" s="47">
        <v>48.145094806265462</v>
      </c>
      <c r="H55" s="47">
        <v>43.852459016393439</v>
      </c>
      <c r="I55" s="47">
        <v>35.836627140974969</v>
      </c>
    </row>
    <row r="56" spans="1:10" ht="13">
      <c r="A56" s="8">
        <v>14</v>
      </c>
      <c r="B56" s="39">
        <v>345</v>
      </c>
      <c r="C56" s="39">
        <v>565</v>
      </c>
      <c r="D56" s="39">
        <v>0</v>
      </c>
      <c r="E56" s="39">
        <v>0</v>
      </c>
      <c r="F56" s="39">
        <v>16</v>
      </c>
      <c r="G56" s="39">
        <v>562</v>
      </c>
      <c r="H56" s="39">
        <v>101</v>
      </c>
      <c r="I56" s="39">
        <v>1589</v>
      </c>
    </row>
    <row r="57" spans="1:10" ht="13.5">
      <c r="A57" s="46" t="s">
        <v>1141</v>
      </c>
      <c r="B57" s="47">
        <v>26.086956521739129</v>
      </c>
      <c r="C57" s="47">
        <v>38.584070796460182</v>
      </c>
      <c r="D57" s="47"/>
      <c r="E57" s="47"/>
      <c r="F57" s="47">
        <v>6.25</v>
      </c>
      <c r="G57" s="47">
        <v>48.398576512455513</v>
      </c>
      <c r="H57" s="47">
        <v>42.574257425742573</v>
      </c>
      <c r="I57" s="47">
        <v>39.269981120201386</v>
      </c>
    </row>
    <row r="58" spans="1:10" ht="13">
      <c r="A58" s="41" t="s">
        <v>97</v>
      </c>
      <c r="B58" s="44">
        <v>12714</v>
      </c>
      <c r="C58" s="44">
        <v>19863</v>
      </c>
      <c r="D58" s="44">
        <v>16</v>
      </c>
      <c r="E58" s="44">
        <v>5</v>
      </c>
      <c r="F58" s="44">
        <v>268</v>
      </c>
      <c r="G58" s="44">
        <v>17491</v>
      </c>
      <c r="H58" s="44">
        <v>2320</v>
      </c>
      <c r="I58" s="44">
        <v>52677</v>
      </c>
    </row>
    <row r="59" spans="1:10" ht="13.5">
      <c r="A59" s="40" t="s">
        <v>1141</v>
      </c>
      <c r="B59" s="45">
        <v>21.613968853232656</v>
      </c>
      <c r="C59" s="45">
        <v>36.399335447817549</v>
      </c>
      <c r="D59" s="45">
        <v>43.75</v>
      </c>
      <c r="E59" s="45">
        <v>40</v>
      </c>
      <c r="F59" s="45">
        <v>16.044776119402986</v>
      </c>
      <c r="G59" s="45">
        <v>47.407238008118462</v>
      </c>
      <c r="H59" s="45">
        <v>43.922413793103452</v>
      </c>
      <c r="I59" s="45">
        <v>36.716213907397915</v>
      </c>
    </row>
    <row r="61" spans="1:10" ht="15" customHeight="1"/>
    <row r="62" spans="1:10" ht="11.25" customHeight="1">
      <c r="A62" s="215" t="s">
        <v>1315</v>
      </c>
      <c r="C62" s="184"/>
    </row>
    <row r="64" spans="1:10" ht="52">
      <c r="A64" s="35" t="s">
        <v>103</v>
      </c>
      <c r="B64" s="35" t="s">
        <v>1449</v>
      </c>
      <c r="C64" s="35" t="s">
        <v>1450</v>
      </c>
      <c r="D64" s="35" t="s">
        <v>1151</v>
      </c>
      <c r="E64" s="35" t="s">
        <v>1451</v>
      </c>
      <c r="F64" s="35" t="s">
        <v>1452</v>
      </c>
      <c r="G64" s="35" t="s">
        <v>1453</v>
      </c>
      <c r="H64" s="35" t="s">
        <v>96</v>
      </c>
      <c r="I64" s="35" t="s">
        <v>1087</v>
      </c>
      <c r="J64" s="173"/>
    </row>
    <row r="65" spans="1:12" ht="13">
      <c r="A65" s="191">
        <v>1</v>
      </c>
      <c r="B65" s="179">
        <v>22</v>
      </c>
      <c r="C65" s="179">
        <v>38</v>
      </c>
      <c r="D65" s="179">
        <v>142</v>
      </c>
      <c r="E65" s="179">
        <v>2</v>
      </c>
      <c r="F65" s="179">
        <v>2</v>
      </c>
      <c r="G65" s="179">
        <v>24</v>
      </c>
      <c r="H65" s="179">
        <v>1</v>
      </c>
      <c r="I65" s="179">
        <v>231</v>
      </c>
      <c r="J65" s="174"/>
    </row>
    <row r="66" spans="1:12" ht="13.5">
      <c r="A66" s="192" t="s">
        <v>1141</v>
      </c>
      <c r="B66" s="181">
        <v>45.454545454545453</v>
      </c>
      <c r="C66" s="181">
        <v>26.315789473684209</v>
      </c>
      <c r="D66" s="181">
        <v>36.619718309859159</v>
      </c>
      <c r="E66" s="181">
        <v>50</v>
      </c>
      <c r="F66" s="181">
        <v>50</v>
      </c>
      <c r="G66" s="181">
        <v>16.666666666666664</v>
      </c>
      <c r="H66" s="181">
        <v>100</v>
      </c>
      <c r="I66" s="181">
        <v>34.1991341991342</v>
      </c>
      <c r="J66" s="175"/>
    </row>
    <row r="67" spans="1:12" ht="13">
      <c r="A67" s="191">
        <v>2</v>
      </c>
      <c r="B67" s="179">
        <v>160</v>
      </c>
      <c r="C67" s="179">
        <v>480</v>
      </c>
      <c r="D67" s="179">
        <v>1089</v>
      </c>
      <c r="E67" s="179">
        <v>36</v>
      </c>
      <c r="F67" s="179">
        <v>90</v>
      </c>
      <c r="G67" s="179">
        <v>215</v>
      </c>
      <c r="H67" s="179">
        <v>29</v>
      </c>
      <c r="I67" s="179">
        <v>2099</v>
      </c>
      <c r="J67" s="174"/>
    </row>
    <row r="68" spans="1:12" s="43" customFormat="1" ht="50" customHeight="1">
      <c r="A68" s="192" t="s">
        <v>1141</v>
      </c>
      <c r="B68" s="181">
        <v>10.625</v>
      </c>
      <c r="C68" s="181">
        <v>23.75</v>
      </c>
      <c r="D68" s="181">
        <v>33.425160697887968</v>
      </c>
      <c r="E68" s="181">
        <v>13.888888888888889</v>
      </c>
      <c r="F68" s="181">
        <v>8.8888888888888893</v>
      </c>
      <c r="G68" s="181">
        <v>20.465116279069768</v>
      </c>
      <c r="H68" s="181">
        <v>20.689655172413794</v>
      </c>
      <c r="I68" s="181">
        <v>26.58408766079085</v>
      </c>
      <c r="J68" s="175"/>
      <c r="L68" s="34"/>
    </row>
    <row r="69" spans="1:12" ht="13">
      <c r="A69" s="191">
        <v>3</v>
      </c>
      <c r="B69" s="179">
        <v>31</v>
      </c>
      <c r="C69" s="179">
        <v>121</v>
      </c>
      <c r="D69" s="179">
        <v>386</v>
      </c>
      <c r="E69" s="179">
        <v>0</v>
      </c>
      <c r="F69" s="179">
        <v>5</v>
      </c>
      <c r="G69" s="179">
        <v>14</v>
      </c>
      <c r="H69" s="179">
        <v>0</v>
      </c>
      <c r="I69" s="179">
        <v>557</v>
      </c>
      <c r="J69" s="174"/>
      <c r="L69" s="174"/>
    </row>
    <row r="70" spans="1:12" ht="13.5">
      <c r="A70" s="192" t="s">
        <v>1141</v>
      </c>
      <c r="B70" s="181">
        <v>22.58064516129032</v>
      </c>
      <c r="C70" s="181">
        <v>42.97520661157025</v>
      </c>
      <c r="D70" s="181">
        <v>57.253886010362699</v>
      </c>
      <c r="E70" s="181"/>
      <c r="F70" s="181">
        <v>20</v>
      </c>
      <c r="G70" s="181">
        <v>85.714285714285708</v>
      </c>
      <c r="H70" s="181"/>
      <c r="I70" s="181">
        <v>52.6032315978456</v>
      </c>
      <c r="J70" s="175"/>
      <c r="L70" s="175"/>
    </row>
    <row r="71" spans="1:12" ht="13">
      <c r="A71" s="191">
        <v>4</v>
      </c>
      <c r="B71" s="179">
        <v>64</v>
      </c>
      <c r="C71" s="179">
        <v>162</v>
      </c>
      <c r="D71" s="179">
        <v>564</v>
      </c>
      <c r="E71" s="179">
        <v>11</v>
      </c>
      <c r="F71" s="179">
        <v>37</v>
      </c>
      <c r="G71" s="179">
        <v>163</v>
      </c>
      <c r="H71" s="179">
        <v>2</v>
      </c>
      <c r="I71" s="179">
        <v>1003</v>
      </c>
      <c r="J71" s="174"/>
      <c r="L71" s="174"/>
    </row>
    <row r="72" spans="1:12" ht="13.5">
      <c r="A72" s="192" t="s">
        <v>1141</v>
      </c>
      <c r="B72" s="181">
        <v>14.0625</v>
      </c>
      <c r="C72" s="181">
        <v>35.185185185185183</v>
      </c>
      <c r="D72" s="181">
        <v>41.134751773049643</v>
      </c>
      <c r="E72" s="181">
        <v>27.27272727272727</v>
      </c>
      <c r="F72" s="181">
        <v>8.1081081081081088</v>
      </c>
      <c r="G72" s="181">
        <v>26.993865030674847</v>
      </c>
      <c r="H72" s="181">
        <v>0</v>
      </c>
      <c r="I72" s="181">
        <v>34.695912263210374</v>
      </c>
      <c r="J72" s="175"/>
      <c r="L72" s="175"/>
    </row>
    <row r="73" spans="1:12" ht="13">
      <c r="A73" s="191">
        <v>5</v>
      </c>
      <c r="B73" s="179">
        <v>41</v>
      </c>
      <c r="C73" s="179">
        <v>147</v>
      </c>
      <c r="D73" s="179">
        <v>566</v>
      </c>
      <c r="E73" s="179">
        <v>2</v>
      </c>
      <c r="F73" s="179">
        <v>11</v>
      </c>
      <c r="G73" s="179">
        <v>73</v>
      </c>
      <c r="H73" s="179">
        <v>0</v>
      </c>
      <c r="I73" s="179">
        <v>840</v>
      </c>
      <c r="J73" s="174"/>
      <c r="L73" s="174"/>
    </row>
    <row r="74" spans="1:12" ht="13.5">
      <c r="A74" s="192" t="s">
        <v>1141</v>
      </c>
      <c r="B74" s="181">
        <v>43.902439024390247</v>
      </c>
      <c r="C74" s="181">
        <v>53.061224489795919</v>
      </c>
      <c r="D74" s="181">
        <v>68.197879858657245</v>
      </c>
      <c r="E74" s="181">
        <v>0</v>
      </c>
      <c r="F74" s="181">
        <v>63.636363636363633</v>
      </c>
      <c r="G74" s="181">
        <v>64.38356164383562</v>
      </c>
      <c r="H74" s="181"/>
      <c r="I74" s="181">
        <v>63.809523809523803</v>
      </c>
      <c r="J74" s="175"/>
      <c r="L74" s="175"/>
    </row>
    <row r="75" spans="1:12" ht="13">
      <c r="A75" s="191">
        <v>6</v>
      </c>
      <c r="B75" s="179">
        <v>17</v>
      </c>
      <c r="C75" s="179">
        <v>42</v>
      </c>
      <c r="D75" s="179">
        <v>184</v>
      </c>
      <c r="E75" s="179">
        <v>2</v>
      </c>
      <c r="F75" s="179">
        <v>5</v>
      </c>
      <c r="G75" s="179">
        <v>16</v>
      </c>
      <c r="H75" s="179">
        <v>0</v>
      </c>
      <c r="I75" s="179">
        <v>266</v>
      </c>
      <c r="J75" s="174"/>
      <c r="L75" s="174"/>
    </row>
    <row r="76" spans="1:12" ht="13.5">
      <c r="A76" s="192" t="s">
        <v>1141</v>
      </c>
      <c r="B76" s="181">
        <v>23.52941176470588</v>
      </c>
      <c r="C76" s="181">
        <v>50</v>
      </c>
      <c r="D76" s="181">
        <v>71.195652173913047</v>
      </c>
      <c r="E76" s="181">
        <v>50</v>
      </c>
      <c r="F76" s="181">
        <v>100</v>
      </c>
      <c r="G76" s="181">
        <v>68.75</v>
      </c>
      <c r="H76" s="181"/>
      <c r="I76" s="181">
        <v>65.037593984962399</v>
      </c>
      <c r="J76" s="175"/>
      <c r="L76" s="175"/>
    </row>
    <row r="77" spans="1:12" ht="13">
      <c r="A77" s="191">
        <v>7</v>
      </c>
      <c r="B77" s="179">
        <v>17</v>
      </c>
      <c r="C77" s="179">
        <v>61</v>
      </c>
      <c r="D77" s="179">
        <v>278</v>
      </c>
      <c r="E77" s="179">
        <v>0</v>
      </c>
      <c r="F77" s="179">
        <v>1</v>
      </c>
      <c r="G77" s="179">
        <v>19</v>
      </c>
      <c r="H77" s="179">
        <v>0</v>
      </c>
      <c r="I77" s="179">
        <v>376</v>
      </c>
      <c r="J77" s="174"/>
      <c r="L77" s="174"/>
    </row>
    <row r="78" spans="1:12" ht="13.5">
      <c r="A78" s="192" t="s">
        <v>1141</v>
      </c>
      <c r="B78" s="181">
        <v>11.76470588235294</v>
      </c>
      <c r="C78" s="181">
        <v>42.622950819672127</v>
      </c>
      <c r="D78" s="181">
        <v>52.877697841726622</v>
      </c>
      <c r="E78" s="181"/>
      <c r="F78" s="181">
        <v>0</v>
      </c>
      <c r="G78" s="181">
        <v>42.105263157894733</v>
      </c>
      <c r="H78" s="181"/>
      <c r="I78" s="181">
        <v>48.670212765957451</v>
      </c>
      <c r="J78" s="175"/>
      <c r="L78" s="175"/>
    </row>
    <row r="79" spans="1:12" ht="13">
      <c r="A79" s="191">
        <v>8.1</v>
      </c>
      <c r="B79" s="179">
        <v>2</v>
      </c>
      <c r="C79" s="179">
        <v>2</v>
      </c>
      <c r="D79" s="179">
        <v>27</v>
      </c>
      <c r="E79" s="179">
        <v>0</v>
      </c>
      <c r="F79" s="179">
        <v>2</v>
      </c>
      <c r="G79" s="179">
        <v>6</v>
      </c>
      <c r="H79" s="179">
        <v>0</v>
      </c>
      <c r="I79" s="179">
        <v>39</v>
      </c>
      <c r="J79" s="174"/>
      <c r="L79" s="174"/>
    </row>
    <row r="80" spans="1:12" ht="13.5">
      <c r="A80" s="192" t="s">
        <v>1141</v>
      </c>
      <c r="B80" s="181">
        <v>0</v>
      </c>
      <c r="C80" s="181">
        <v>50</v>
      </c>
      <c r="D80" s="181">
        <v>59.259259259259252</v>
      </c>
      <c r="E80" s="181"/>
      <c r="F80" s="181">
        <v>0</v>
      </c>
      <c r="G80" s="181">
        <v>33.333333333333329</v>
      </c>
      <c r="H80" s="181"/>
      <c r="I80" s="181">
        <v>48.717948717948715</v>
      </c>
      <c r="J80" s="175"/>
      <c r="L80" s="175"/>
    </row>
    <row r="81" spans="1:12" ht="13">
      <c r="A81" s="191">
        <v>8.1999999999999993</v>
      </c>
      <c r="B81" s="179">
        <v>6</v>
      </c>
      <c r="C81" s="179">
        <v>8</v>
      </c>
      <c r="D81" s="179">
        <v>35</v>
      </c>
      <c r="E81" s="179">
        <v>1</v>
      </c>
      <c r="F81" s="179">
        <v>0</v>
      </c>
      <c r="G81" s="179">
        <v>3</v>
      </c>
      <c r="H81" s="179">
        <v>0</v>
      </c>
      <c r="I81" s="179">
        <v>53</v>
      </c>
      <c r="J81" s="174"/>
      <c r="L81" s="174"/>
    </row>
    <row r="82" spans="1:12" ht="13.5">
      <c r="A82" s="192" t="s">
        <v>1141</v>
      </c>
      <c r="B82" s="181">
        <v>16.666666666666664</v>
      </c>
      <c r="C82" s="181">
        <v>12.5</v>
      </c>
      <c r="D82" s="181">
        <v>45.714285714285715</v>
      </c>
      <c r="E82" s="181">
        <v>0</v>
      </c>
      <c r="F82" s="181"/>
      <c r="G82" s="181">
        <v>33.333333333333329</v>
      </c>
      <c r="H82" s="181"/>
      <c r="I82" s="181">
        <v>35.849056603773583</v>
      </c>
      <c r="J82" s="175"/>
      <c r="L82" s="175"/>
    </row>
    <row r="83" spans="1:12" ht="13">
      <c r="A83" s="191">
        <v>9</v>
      </c>
      <c r="B83" s="179">
        <v>49</v>
      </c>
      <c r="C83" s="179">
        <v>124</v>
      </c>
      <c r="D83" s="179">
        <v>460</v>
      </c>
      <c r="E83" s="179">
        <v>6</v>
      </c>
      <c r="F83" s="179">
        <v>12</v>
      </c>
      <c r="G83" s="179">
        <v>48</v>
      </c>
      <c r="H83" s="179">
        <v>1</v>
      </c>
      <c r="I83" s="179">
        <v>700</v>
      </c>
      <c r="J83" s="174"/>
      <c r="L83" s="174"/>
    </row>
    <row r="84" spans="1:12" ht="13.5">
      <c r="A84" s="192" t="s">
        <v>1141</v>
      </c>
      <c r="B84" s="181">
        <v>14.285714285714285</v>
      </c>
      <c r="C84" s="181">
        <v>22.58064516129032</v>
      </c>
      <c r="D84" s="181">
        <v>29.347826086956523</v>
      </c>
      <c r="E84" s="181">
        <v>16.666666666666664</v>
      </c>
      <c r="F84" s="181">
        <v>8.3333333333333321</v>
      </c>
      <c r="G84" s="181">
        <v>18.75</v>
      </c>
      <c r="H84" s="181">
        <v>0</v>
      </c>
      <c r="I84" s="181">
        <v>25.857142857142858</v>
      </c>
      <c r="J84" s="175"/>
      <c r="L84" s="175"/>
    </row>
    <row r="85" spans="1:12" ht="13">
      <c r="A85" s="191">
        <v>10</v>
      </c>
      <c r="B85" s="179">
        <v>7</v>
      </c>
      <c r="C85" s="179">
        <v>12</v>
      </c>
      <c r="D85" s="179">
        <v>61</v>
      </c>
      <c r="E85" s="179">
        <v>0</v>
      </c>
      <c r="F85" s="179">
        <v>0</v>
      </c>
      <c r="G85" s="179">
        <v>7</v>
      </c>
      <c r="H85" s="179">
        <v>0</v>
      </c>
      <c r="I85" s="179">
        <v>87</v>
      </c>
      <c r="J85" s="174"/>
      <c r="L85" s="174"/>
    </row>
    <row r="86" spans="1:12" ht="13.5">
      <c r="A86" s="192" t="s">
        <v>1141</v>
      </c>
      <c r="B86" s="181">
        <v>57.142857142857139</v>
      </c>
      <c r="C86" s="181">
        <v>58.333333333333336</v>
      </c>
      <c r="D86" s="181">
        <v>49.180327868852459</v>
      </c>
      <c r="E86" s="181"/>
      <c r="F86" s="181"/>
      <c r="G86" s="181">
        <v>71.428571428571431</v>
      </c>
      <c r="H86" s="181"/>
      <c r="I86" s="181">
        <v>52.873563218390807</v>
      </c>
      <c r="J86" s="175"/>
      <c r="L86" s="175"/>
    </row>
    <row r="87" spans="1:12" ht="13">
      <c r="A87" s="191">
        <v>11.1</v>
      </c>
      <c r="B87" s="179">
        <v>5</v>
      </c>
      <c r="C87" s="179">
        <v>20</v>
      </c>
      <c r="D87" s="179">
        <v>54</v>
      </c>
      <c r="E87" s="179">
        <v>0</v>
      </c>
      <c r="F87" s="179">
        <v>0</v>
      </c>
      <c r="G87" s="179">
        <v>9</v>
      </c>
      <c r="H87" s="179">
        <v>0</v>
      </c>
      <c r="I87" s="179">
        <v>88</v>
      </c>
      <c r="J87" s="174"/>
      <c r="L87" s="174"/>
    </row>
    <row r="88" spans="1:12" ht="13.5">
      <c r="A88" s="192" t="s">
        <v>1141</v>
      </c>
      <c r="B88" s="181">
        <v>60</v>
      </c>
      <c r="C88" s="181">
        <v>55.000000000000007</v>
      </c>
      <c r="D88" s="181">
        <v>46.296296296296298</v>
      </c>
      <c r="E88" s="181"/>
      <c r="F88" s="181"/>
      <c r="G88" s="181">
        <v>44.444444444444443</v>
      </c>
      <c r="H88" s="181"/>
      <c r="I88" s="181">
        <v>48.863636363636367</v>
      </c>
      <c r="J88" s="175"/>
      <c r="L88" s="175"/>
    </row>
    <row r="89" spans="1:12" ht="13">
      <c r="A89" s="191">
        <v>11.2</v>
      </c>
      <c r="B89" s="179">
        <v>0</v>
      </c>
      <c r="C89" s="179">
        <v>4</v>
      </c>
      <c r="D89" s="179">
        <v>15</v>
      </c>
      <c r="E89" s="179">
        <v>0</v>
      </c>
      <c r="F89" s="179">
        <v>0</v>
      </c>
      <c r="G89" s="179">
        <v>3</v>
      </c>
      <c r="H89" s="179">
        <v>0</v>
      </c>
      <c r="I89" s="179">
        <v>22</v>
      </c>
      <c r="J89" s="174"/>
      <c r="L89" s="174"/>
    </row>
    <row r="90" spans="1:12" ht="13.5">
      <c r="A90" s="192" t="s">
        <v>1141</v>
      </c>
      <c r="B90" s="181"/>
      <c r="C90" s="181">
        <v>100</v>
      </c>
      <c r="D90" s="181">
        <v>60</v>
      </c>
      <c r="E90" s="181"/>
      <c r="F90" s="181"/>
      <c r="G90" s="181">
        <v>100</v>
      </c>
      <c r="H90" s="181"/>
      <c r="I90" s="181">
        <v>72.727272727272734</v>
      </c>
      <c r="J90" s="175"/>
      <c r="L90" s="175"/>
    </row>
    <row r="91" spans="1:12" ht="13">
      <c r="A91" s="191" t="s">
        <v>99</v>
      </c>
      <c r="B91" s="179">
        <v>3</v>
      </c>
      <c r="C91" s="179">
        <v>4</v>
      </c>
      <c r="D91" s="179">
        <v>26</v>
      </c>
      <c r="E91" s="179">
        <v>0</v>
      </c>
      <c r="F91" s="179">
        <v>4</v>
      </c>
      <c r="G91" s="179">
        <v>15</v>
      </c>
      <c r="H91" s="179">
        <v>0</v>
      </c>
      <c r="I91" s="179">
        <v>52</v>
      </c>
      <c r="J91" s="174"/>
      <c r="L91" s="174"/>
    </row>
    <row r="92" spans="1:12" ht="13.5">
      <c r="A92" s="192" t="s">
        <v>1141</v>
      </c>
      <c r="B92" s="181">
        <v>0</v>
      </c>
      <c r="C92" s="181">
        <v>50</v>
      </c>
      <c r="D92" s="181">
        <v>50</v>
      </c>
      <c r="E92" s="181"/>
      <c r="F92" s="181">
        <v>25</v>
      </c>
      <c r="G92" s="181">
        <v>80</v>
      </c>
      <c r="H92" s="181"/>
      <c r="I92" s="181">
        <v>53.846153846153847</v>
      </c>
      <c r="J92" s="175"/>
      <c r="L92" s="175"/>
    </row>
    <row r="93" spans="1:12" ht="13">
      <c r="A93" s="191" t="s">
        <v>100</v>
      </c>
      <c r="B93" s="179">
        <v>7</v>
      </c>
      <c r="C93" s="179">
        <v>6</v>
      </c>
      <c r="D93" s="179">
        <v>37</v>
      </c>
      <c r="E93" s="179">
        <v>1</v>
      </c>
      <c r="F93" s="179">
        <v>0</v>
      </c>
      <c r="G93" s="179">
        <v>6</v>
      </c>
      <c r="H93" s="179">
        <v>0</v>
      </c>
      <c r="I93" s="179">
        <v>57</v>
      </c>
      <c r="J93" s="176"/>
      <c r="L93" s="174"/>
    </row>
    <row r="94" spans="1:12" ht="13.5">
      <c r="A94" s="192" t="s">
        <v>1141</v>
      </c>
      <c r="B94" s="181">
        <v>42.857142857142854</v>
      </c>
      <c r="C94" s="181">
        <v>50</v>
      </c>
      <c r="D94" s="181">
        <v>59.45945945945946</v>
      </c>
      <c r="E94" s="181">
        <v>0</v>
      </c>
      <c r="F94" s="181"/>
      <c r="G94" s="181">
        <v>83.333333333333343</v>
      </c>
      <c r="H94" s="181"/>
      <c r="I94" s="181">
        <v>57.894736842105267</v>
      </c>
      <c r="J94" s="175"/>
      <c r="L94" s="175"/>
    </row>
    <row r="95" spans="1:12" ht="13">
      <c r="A95" s="191" t="s">
        <v>101</v>
      </c>
      <c r="B95" s="179">
        <v>7</v>
      </c>
      <c r="C95" s="179">
        <v>7</v>
      </c>
      <c r="D95" s="179">
        <v>26</v>
      </c>
      <c r="E95" s="179">
        <v>0</v>
      </c>
      <c r="F95" s="179">
        <v>1</v>
      </c>
      <c r="G95" s="179">
        <v>10</v>
      </c>
      <c r="H95" s="179">
        <v>0</v>
      </c>
      <c r="I95" s="179">
        <v>51</v>
      </c>
      <c r="J95" s="176"/>
      <c r="L95" s="174"/>
    </row>
    <row r="96" spans="1:12" ht="13.5">
      <c r="A96" s="192" t="s">
        <v>1141</v>
      </c>
      <c r="B96" s="181">
        <v>57.142857142857139</v>
      </c>
      <c r="C96" s="181">
        <v>57.142857142857139</v>
      </c>
      <c r="D96" s="181">
        <v>50</v>
      </c>
      <c r="E96" s="181"/>
      <c r="F96" s="181">
        <v>100</v>
      </c>
      <c r="G96" s="181">
        <v>70</v>
      </c>
      <c r="H96" s="181"/>
      <c r="I96" s="181">
        <v>56.862745098039213</v>
      </c>
      <c r="J96" s="175"/>
      <c r="L96" s="175"/>
    </row>
    <row r="97" spans="1:12" ht="13">
      <c r="A97" s="41" t="s">
        <v>97</v>
      </c>
      <c r="B97" s="182">
        <v>438</v>
      </c>
      <c r="C97" s="182">
        <v>1238</v>
      </c>
      <c r="D97" s="182">
        <v>3950</v>
      </c>
      <c r="E97" s="182">
        <v>61</v>
      </c>
      <c r="F97" s="182">
        <v>170</v>
      </c>
      <c r="G97" s="182">
        <v>631</v>
      </c>
      <c r="H97" s="182">
        <v>33</v>
      </c>
      <c r="I97" s="182">
        <v>6521</v>
      </c>
      <c r="J97" s="177"/>
      <c r="L97" s="176"/>
    </row>
    <row r="98" spans="1:12" ht="13.5">
      <c r="A98" s="40" t="s">
        <v>1141</v>
      </c>
      <c r="B98" s="183">
        <v>20.319634703196346</v>
      </c>
      <c r="C98" s="183">
        <v>33.84491114701131</v>
      </c>
      <c r="D98" s="183">
        <v>45.87341772151899</v>
      </c>
      <c r="E98" s="183">
        <v>18.032786885245901</v>
      </c>
      <c r="F98" s="183">
        <v>16.470588235294116</v>
      </c>
      <c r="G98" s="183">
        <v>34.548335974643422</v>
      </c>
      <c r="H98" s="183">
        <v>21.212121212121211</v>
      </c>
      <c r="I98" s="183">
        <v>39.625824260082808</v>
      </c>
      <c r="J98" s="178"/>
      <c r="L98" s="175"/>
    </row>
    <row r="99" spans="1:12" ht="13">
      <c r="L99" s="176"/>
    </row>
    <row r="100" spans="1:12" ht="13">
      <c r="L100" s="175"/>
    </row>
    <row r="101" spans="1:12" ht="15" customHeight="1">
      <c r="A101" s="231" t="s">
        <v>1454</v>
      </c>
      <c r="B101" s="232"/>
      <c r="C101" s="231"/>
      <c r="L101" s="177"/>
    </row>
    <row r="102" spans="1:12" ht="12" customHeight="1">
      <c r="L102" s="178"/>
    </row>
    <row r="103" spans="1:12" ht="26">
      <c r="A103" s="35" t="s">
        <v>103</v>
      </c>
      <c r="B103" s="35" t="s">
        <v>1146</v>
      </c>
      <c r="C103" s="35" t="s">
        <v>1147</v>
      </c>
      <c r="D103" s="35" t="s">
        <v>1151</v>
      </c>
      <c r="E103" s="35" t="s">
        <v>96</v>
      </c>
      <c r="F103" s="35" t="s">
        <v>1087</v>
      </c>
    </row>
    <row r="104" spans="1:12" ht="13">
      <c r="A104" s="191">
        <v>1</v>
      </c>
      <c r="B104" s="179">
        <v>129</v>
      </c>
      <c r="C104" s="179">
        <v>116</v>
      </c>
      <c r="D104" s="179">
        <v>75</v>
      </c>
      <c r="E104" s="179">
        <v>2</v>
      </c>
      <c r="F104" s="179">
        <v>322</v>
      </c>
      <c r="G104" s="34"/>
      <c r="H104" s="34"/>
    </row>
    <row r="105" spans="1:12" ht="13.5">
      <c r="A105" s="192" t="s">
        <v>1141</v>
      </c>
      <c r="B105" s="181">
        <v>14.728682170542637</v>
      </c>
      <c r="C105" s="181">
        <v>32.758620689655174</v>
      </c>
      <c r="D105" s="181">
        <v>48</v>
      </c>
      <c r="E105" s="181">
        <v>0</v>
      </c>
      <c r="F105" s="181">
        <v>28.881987577639752</v>
      </c>
      <c r="G105" s="186"/>
      <c r="H105" s="186"/>
    </row>
    <row r="106" spans="1:12" ht="13">
      <c r="A106" s="191">
        <v>2</v>
      </c>
      <c r="B106" s="179">
        <v>261</v>
      </c>
      <c r="C106" s="179">
        <v>443</v>
      </c>
      <c r="D106" s="179">
        <v>183</v>
      </c>
      <c r="E106" s="179">
        <v>0</v>
      </c>
      <c r="F106" s="179">
        <v>887</v>
      </c>
      <c r="G106" s="175"/>
      <c r="H106" s="175"/>
    </row>
    <row r="107" spans="1:12" ht="13.5">
      <c r="A107" s="192" t="s">
        <v>1141</v>
      </c>
      <c r="B107" s="181">
        <v>12.260536398467432</v>
      </c>
      <c r="C107" s="181">
        <v>19.187358916478555</v>
      </c>
      <c r="D107" s="181">
        <v>24.590163934426229</v>
      </c>
      <c r="E107" s="181"/>
      <c r="F107" s="181">
        <v>18.263810597519729</v>
      </c>
      <c r="G107" s="186"/>
      <c r="H107" s="186"/>
    </row>
    <row r="108" spans="1:12" ht="13">
      <c r="A108" s="191">
        <v>3</v>
      </c>
      <c r="B108" s="179">
        <v>25</v>
      </c>
      <c r="C108" s="179">
        <v>30</v>
      </c>
      <c r="D108" s="179">
        <v>15</v>
      </c>
      <c r="E108" s="179">
        <v>3</v>
      </c>
      <c r="F108" s="179">
        <v>73</v>
      </c>
      <c r="G108" s="175"/>
      <c r="H108" s="175"/>
    </row>
    <row r="109" spans="1:12" ht="13.5">
      <c r="A109" s="192" t="s">
        <v>1141</v>
      </c>
      <c r="B109" s="181">
        <v>16</v>
      </c>
      <c r="C109" s="181">
        <v>16.666666666666664</v>
      </c>
      <c r="D109" s="181">
        <v>53.333333333333336</v>
      </c>
      <c r="E109" s="181">
        <v>0</v>
      </c>
      <c r="F109" s="181">
        <v>23.287671232876711</v>
      </c>
      <c r="G109" s="186"/>
      <c r="H109" s="186"/>
    </row>
    <row r="110" spans="1:12" ht="13">
      <c r="A110" s="191">
        <v>4</v>
      </c>
      <c r="B110" s="179">
        <v>9</v>
      </c>
      <c r="C110" s="179">
        <v>27</v>
      </c>
      <c r="D110" s="179">
        <v>13</v>
      </c>
      <c r="E110" s="179">
        <v>0</v>
      </c>
      <c r="F110" s="179">
        <v>49</v>
      </c>
      <c r="G110" s="175"/>
      <c r="H110" s="175"/>
    </row>
    <row r="111" spans="1:12" ht="13.5">
      <c r="A111" s="192" t="s">
        <v>1141</v>
      </c>
      <c r="B111" s="181">
        <v>11.111111111111111</v>
      </c>
      <c r="C111" s="181">
        <v>29.629629629629626</v>
      </c>
      <c r="D111" s="181">
        <v>38.461538461538467</v>
      </c>
      <c r="E111" s="181"/>
      <c r="F111" s="181">
        <v>28.571428571428569</v>
      </c>
      <c r="G111" s="186"/>
      <c r="H111" s="186"/>
    </row>
    <row r="112" spans="1:12" ht="13">
      <c r="A112" s="191">
        <v>5</v>
      </c>
      <c r="B112" s="179">
        <v>35</v>
      </c>
      <c r="C112" s="179">
        <v>20</v>
      </c>
      <c r="D112" s="179">
        <v>9</v>
      </c>
      <c r="E112" s="179">
        <v>0</v>
      </c>
      <c r="F112" s="179">
        <v>64</v>
      </c>
      <c r="G112" s="175"/>
      <c r="H112" s="175"/>
    </row>
    <row r="113" spans="1:8" ht="13.5">
      <c r="A113" s="192" t="s">
        <v>1141</v>
      </c>
      <c r="B113" s="181">
        <v>34.285714285714285</v>
      </c>
      <c r="C113" s="181">
        <v>55.000000000000007</v>
      </c>
      <c r="D113" s="181">
        <v>44.444444444444443</v>
      </c>
      <c r="E113" s="181"/>
      <c r="F113" s="181">
        <v>42.1875</v>
      </c>
      <c r="G113" s="186"/>
      <c r="H113" s="186"/>
    </row>
    <row r="114" spans="1:8" ht="13">
      <c r="A114" s="191">
        <v>6</v>
      </c>
      <c r="B114" s="179">
        <v>17</v>
      </c>
      <c r="C114" s="179">
        <v>9</v>
      </c>
      <c r="D114" s="179">
        <v>8</v>
      </c>
      <c r="E114" s="179">
        <v>0</v>
      </c>
      <c r="F114" s="179">
        <v>34</v>
      </c>
      <c r="G114" s="175"/>
      <c r="H114" s="175"/>
    </row>
    <row r="115" spans="1:8" ht="13.5">
      <c r="A115" s="192" t="s">
        <v>1141</v>
      </c>
      <c r="B115" s="181">
        <v>23.52941176470588</v>
      </c>
      <c r="C115" s="181">
        <v>66.666666666666657</v>
      </c>
      <c r="D115" s="181">
        <v>50</v>
      </c>
      <c r="E115" s="181"/>
      <c r="F115" s="181">
        <v>41.17647058823529</v>
      </c>
      <c r="G115" s="186"/>
      <c r="H115" s="186"/>
    </row>
    <row r="116" spans="1:8" ht="13">
      <c r="A116" s="191">
        <v>7</v>
      </c>
      <c r="B116" s="179">
        <v>6</v>
      </c>
      <c r="C116" s="179">
        <v>9</v>
      </c>
      <c r="D116" s="179">
        <v>3</v>
      </c>
      <c r="E116" s="179">
        <v>0</v>
      </c>
      <c r="F116" s="179">
        <v>18</v>
      </c>
      <c r="G116" s="175"/>
      <c r="H116" s="187"/>
    </row>
    <row r="117" spans="1:8" ht="13.5">
      <c r="A117" s="192" t="s">
        <v>1141</v>
      </c>
      <c r="B117" s="181">
        <v>16.666666666666664</v>
      </c>
      <c r="C117" s="181">
        <v>11.111111111111111</v>
      </c>
      <c r="D117" s="181">
        <v>100</v>
      </c>
      <c r="E117" s="181"/>
      <c r="F117" s="181">
        <v>27.777777777777779</v>
      </c>
      <c r="G117" s="188"/>
      <c r="H117" s="188"/>
    </row>
    <row r="118" spans="1:8" ht="13">
      <c r="A118" s="191">
        <v>8.1</v>
      </c>
      <c r="B118" s="179">
        <v>1</v>
      </c>
      <c r="C118" s="179">
        <v>0</v>
      </c>
      <c r="D118" s="179">
        <v>0</v>
      </c>
      <c r="E118" s="179">
        <v>1</v>
      </c>
      <c r="F118" s="179">
        <v>2</v>
      </c>
      <c r="G118" s="175"/>
      <c r="H118" s="175"/>
    </row>
    <row r="119" spans="1:8" ht="13.5">
      <c r="A119" s="192" t="s">
        <v>1141</v>
      </c>
      <c r="B119" s="181">
        <v>100</v>
      </c>
      <c r="C119" s="181"/>
      <c r="D119" s="181"/>
      <c r="E119" s="181">
        <v>100</v>
      </c>
      <c r="F119" s="181">
        <v>100</v>
      </c>
      <c r="G119" s="186"/>
      <c r="H119" s="186"/>
    </row>
    <row r="120" spans="1:8" ht="13">
      <c r="A120" s="191">
        <v>8.1999999999999993</v>
      </c>
      <c r="B120" s="179">
        <v>3</v>
      </c>
      <c r="C120" s="179">
        <v>2</v>
      </c>
      <c r="D120" s="179">
        <v>2</v>
      </c>
      <c r="E120" s="179">
        <v>0</v>
      </c>
      <c r="F120" s="179">
        <v>7</v>
      </c>
      <c r="G120" s="175"/>
      <c r="H120" s="175"/>
    </row>
    <row r="121" spans="1:8" ht="13.5">
      <c r="A121" s="192" t="s">
        <v>1141</v>
      </c>
      <c r="B121" s="181">
        <v>0</v>
      </c>
      <c r="C121" s="181">
        <v>0</v>
      </c>
      <c r="D121" s="181">
        <v>0</v>
      </c>
      <c r="E121" s="181"/>
      <c r="F121" s="181">
        <v>0</v>
      </c>
      <c r="G121" s="186"/>
      <c r="H121" s="186"/>
    </row>
    <row r="122" spans="1:8" ht="13">
      <c r="A122" s="191">
        <v>9</v>
      </c>
      <c r="B122" s="179">
        <v>31</v>
      </c>
      <c r="C122" s="179">
        <v>27</v>
      </c>
      <c r="D122" s="179">
        <v>12</v>
      </c>
      <c r="E122" s="179">
        <v>5</v>
      </c>
      <c r="F122" s="179">
        <v>75</v>
      </c>
      <c r="G122" s="175"/>
      <c r="H122" s="175"/>
    </row>
    <row r="123" spans="1:8" ht="13.5">
      <c r="A123" s="192" t="s">
        <v>1141</v>
      </c>
      <c r="B123" s="181">
        <v>6.4516129032258061</v>
      </c>
      <c r="C123" s="181">
        <v>25.925925925925924</v>
      </c>
      <c r="D123" s="181">
        <v>33.333333333333329</v>
      </c>
      <c r="E123" s="181">
        <v>0</v>
      </c>
      <c r="F123" s="181">
        <v>17.333333333333336</v>
      </c>
      <c r="G123" s="186"/>
      <c r="H123" s="186"/>
    </row>
    <row r="124" spans="1:8" ht="13">
      <c r="A124" s="191">
        <v>10</v>
      </c>
      <c r="B124" s="179">
        <v>3</v>
      </c>
      <c r="C124" s="179">
        <v>2</v>
      </c>
      <c r="D124" s="179">
        <v>0</v>
      </c>
      <c r="E124" s="179">
        <v>0</v>
      </c>
      <c r="F124" s="179">
        <v>5</v>
      </c>
      <c r="G124" s="175"/>
      <c r="H124" s="175"/>
    </row>
    <row r="125" spans="1:8" ht="13.5">
      <c r="A125" s="192" t="s">
        <v>1141</v>
      </c>
      <c r="B125" s="181">
        <v>0</v>
      </c>
      <c r="C125" s="181">
        <v>0</v>
      </c>
      <c r="D125" s="181"/>
      <c r="E125" s="181"/>
      <c r="F125" s="181">
        <v>0</v>
      </c>
      <c r="G125" s="186"/>
      <c r="H125" s="186"/>
    </row>
    <row r="126" spans="1:8" ht="13">
      <c r="A126" s="191">
        <v>11.1</v>
      </c>
      <c r="B126" s="179">
        <v>4</v>
      </c>
      <c r="C126" s="179">
        <v>3</v>
      </c>
      <c r="D126" s="179">
        <v>0</v>
      </c>
      <c r="E126" s="179">
        <v>0</v>
      </c>
      <c r="F126" s="179">
        <v>7</v>
      </c>
      <c r="G126" s="175"/>
      <c r="H126" s="175"/>
    </row>
    <row r="127" spans="1:8" ht="13.5">
      <c r="A127" s="192" t="s">
        <v>1141</v>
      </c>
      <c r="B127" s="181">
        <v>25</v>
      </c>
      <c r="C127" s="181">
        <v>66.666666666666657</v>
      </c>
      <c r="D127" s="181"/>
      <c r="E127" s="181"/>
      <c r="F127" s="181">
        <v>42.857142857142854</v>
      </c>
      <c r="G127" s="188"/>
      <c r="H127" s="188"/>
    </row>
    <row r="128" spans="1:8" ht="13">
      <c r="A128" s="191">
        <v>11.2</v>
      </c>
      <c r="B128" s="179">
        <v>3</v>
      </c>
      <c r="C128" s="179">
        <v>5</v>
      </c>
      <c r="D128" s="179">
        <v>1</v>
      </c>
      <c r="E128" s="179">
        <v>1</v>
      </c>
      <c r="F128" s="179">
        <v>10</v>
      </c>
      <c r="G128" s="175"/>
      <c r="H128" s="175"/>
    </row>
    <row r="129" spans="1:8" ht="13.5">
      <c r="A129" s="192" t="s">
        <v>1141</v>
      </c>
      <c r="B129" s="181">
        <v>0</v>
      </c>
      <c r="C129" s="181">
        <v>40</v>
      </c>
      <c r="D129" s="181">
        <v>100</v>
      </c>
      <c r="E129" s="181">
        <v>100</v>
      </c>
      <c r="F129" s="181">
        <v>40</v>
      </c>
      <c r="G129" s="188"/>
      <c r="H129" s="188"/>
    </row>
    <row r="130" spans="1:8" ht="13">
      <c r="A130" s="191" t="s">
        <v>99</v>
      </c>
      <c r="B130" s="179">
        <v>3</v>
      </c>
      <c r="C130" s="179">
        <v>4</v>
      </c>
      <c r="D130" s="179">
        <v>2</v>
      </c>
      <c r="E130" s="179">
        <v>1</v>
      </c>
      <c r="F130" s="179">
        <v>10</v>
      </c>
      <c r="G130" s="175"/>
      <c r="H130" s="175"/>
    </row>
    <row r="131" spans="1:8" ht="13.5">
      <c r="A131" s="192" t="s">
        <v>1141</v>
      </c>
      <c r="B131" s="181">
        <v>0</v>
      </c>
      <c r="C131" s="181">
        <v>0</v>
      </c>
      <c r="D131" s="181">
        <v>100</v>
      </c>
      <c r="E131" s="181">
        <v>0</v>
      </c>
      <c r="F131" s="181">
        <v>20</v>
      </c>
      <c r="G131" s="186"/>
      <c r="H131" s="186"/>
    </row>
    <row r="132" spans="1:8" ht="13">
      <c r="A132" s="191" t="s">
        <v>100</v>
      </c>
      <c r="B132" s="179">
        <v>7</v>
      </c>
      <c r="C132" s="179">
        <v>4</v>
      </c>
      <c r="D132" s="179">
        <v>0</v>
      </c>
      <c r="E132" s="179">
        <v>0</v>
      </c>
      <c r="F132" s="179">
        <v>11</v>
      </c>
      <c r="G132" s="175"/>
      <c r="H132" s="175"/>
    </row>
    <row r="133" spans="1:8" ht="13.5">
      <c r="A133" s="192" t="s">
        <v>1141</v>
      </c>
      <c r="B133" s="181">
        <v>28.571428571428569</v>
      </c>
      <c r="C133" s="181">
        <v>50</v>
      </c>
      <c r="D133" s="181"/>
      <c r="E133" s="181"/>
      <c r="F133" s="181">
        <v>36.363636363636367</v>
      </c>
      <c r="G133" s="186"/>
      <c r="H133" s="186"/>
    </row>
    <row r="134" spans="1:8" ht="13">
      <c r="A134" s="191" t="s">
        <v>101</v>
      </c>
      <c r="B134" s="179">
        <v>2</v>
      </c>
      <c r="C134" s="179">
        <v>2</v>
      </c>
      <c r="D134" s="179">
        <v>0</v>
      </c>
      <c r="E134" s="179">
        <v>1</v>
      </c>
      <c r="F134" s="179">
        <v>5</v>
      </c>
      <c r="G134" s="175"/>
      <c r="H134" s="175"/>
    </row>
    <row r="135" spans="1:8" ht="13">
      <c r="A135" s="180" t="s">
        <v>1141</v>
      </c>
      <c r="B135" s="181">
        <v>0</v>
      </c>
      <c r="C135" s="181">
        <v>0</v>
      </c>
      <c r="D135" s="181"/>
      <c r="E135" s="181">
        <v>0</v>
      </c>
      <c r="F135" s="181">
        <v>0</v>
      </c>
      <c r="G135" s="188"/>
      <c r="H135" s="188"/>
    </row>
    <row r="136" spans="1:8" ht="13">
      <c r="A136" s="41" t="s">
        <v>97</v>
      </c>
      <c r="B136" s="182">
        <v>539</v>
      </c>
      <c r="C136" s="182">
        <v>703</v>
      </c>
      <c r="D136" s="182">
        <v>323</v>
      </c>
      <c r="E136" s="182">
        <v>14</v>
      </c>
      <c r="F136" s="182">
        <v>1579</v>
      </c>
      <c r="G136" s="175"/>
      <c r="H136" s="175"/>
    </row>
    <row r="137" spans="1:8" ht="13.5">
      <c r="A137" s="40" t="s">
        <v>1141</v>
      </c>
      <c r="B137" s="183">
        <v>14.656771799628942</v>
      </c>
      <c r="C137" s="183">
        <v>23.755334281650072</v>
      </c>
      <c r="D137" s="183">
        <v>34.674922600619198</v>
      </c>
      <c r="E137" s="183">
        <v>14.285714285714285</v>
      </c>
      <c r="F137" s="183">
        <v>22.799240025332491</v>
      </c>
      <c r="G137" s="189"/>
      <c r="H137" s="189"/>
    </row>
    <row r="138" spans="1:8" ht="13">
      <c r="G138" s="178"/>
      <c r="H138" s="178"/>
    </row>
    <row r="141" spans="1:8" ht="15" customHeight="1"/>
    <row r="142" spans="1:8" ht="15" customHeight="1"/>
  </sheetData>
  <mergeCells count="1">
    <mergeCell ref="A1:I1"/>
  </mergeCells>
  <printOptions horizontalCentered="1"/>
  <pageMargins left="0.70866141732283472" right="0.70866141732283472" top="0.74803149606299213" bottom="0.74803149606299213" header="0.31496062992125984" footer="0.31496062992125984"/>
  <pageSetup paperSize="9" scale="95" orientation="landscape"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rgb="FF92D050"/>
  </sheetPr>
  <dimension ref="A1:G21"/>
  <sheetViews>
    <sheetView workbookViewId="0">
      <selection sqref="A1:F1"/>
    </sheetView>
  </sheetViews>
  <sheetFormatPr defaultColWidth="8.5546875" defaultRowHeight="10"/>
  <cols>
    <col min="2" max="2" width="18.44140625" customWidth="1"/>
    <col min="3" max="3" width="23" customWidth="1"/>
    <col min="4" max="4" width="18.44140625" customWidth="1"/>
    <col min="5" max="5" width="21.5546875" customWidth="1"/>
    <col min="6" max="6" width="17" customWidth="1"/>
    <col min="7" max="7" width="18.44140625" customWidth="1"/>
  </cols>
  <sheetData>
    <row r="1" spans="1:7" ht="29.25" customHeight="1">
      <c r="A1" s="302" t="s">
        <v>1513</v>
      </c>
      <c r="B1" s="302"/>
      <c r="C1" s="302"/>
      <c r="D1" s="302"/>
      <c r="E1" s="302"/>
      <c r="F1" s="302"/>
    </row>
    <row r="2" spans="1:7" ht="13.5" customHeight="1">
      <c r="A2" s="228"/>
      <c r="B2" s="228"/>
      <c r="C2" s="228"/>
      <c r="D2" s="228"/>
      <c r="E2" s="228"/>
      <c r="F2" s="228"/>
    </row>
    <row r="3" spans="1:7" ht="39">
      <c r="A3" s="99" t="s">
        <v>103</v>
      </c>
      <c r="B3" s="99" t="s">
        <v>1231</v>
      </c>
      <c r="C3" s="100" t="s">
        <v>1135</v>
      </c>
      <c r="D3" s="99" t="s">
        <v>1232</v>
      </c>
      <c r="E3" s="100" t="s">
        <v>1135</v>
      </c>
      <c r="F3" s="99" t="s">
        <v>1233</v>
      </c>
      <c r="G3" s="43"/>
    </row>
    <row r="4" spans="1:7" ht="13">
      <c r="A4" s="172">
        <v>1</v>
      </c>
      <c r="B4" s="101">
        <v>219</v>
      </c>
      <c r="C4" s="102">
        <f t="shared" ref="C4:C20" si="0">B4/$F4*100</f>
        <v>40.331491712707184</v>
      </c>
      <c r="D4" s="101">
        <v>324</v>
      </c>
      <c r="E4" s="102">
        <f t="shared" ref="E4:E20" si="1">D4/$F4*100</f>
        <v>59.668508287292823</v>
      </c>
      <c r="F4" s="101">
        <v>543</v>
      </c>
    </row>
    <row r="5" spans="1:7" ht="13">
      <c r="A5" s="172">
        <v>2</v>
      </c>
      <c r="B5" s="101">
        <v>778</v>
      </c>
      <c r="C5" s="102">
        <f t="shared" si="0"/>
        <v>83.030949839914626</v>
      </c>
      <c r="D5" s="101">
        <v>159</v>
      </c>
      <c r="E5" s="102">
        <f t="shared" si="1"/>
        <v>16.969050160085377</v>
      </c>
      <c r="F5" s="101">
        <v>937</v>
      </c>
    </row>
    <row r="6" spans="1:7" ht="13">
      <c r="A6" s="172">
        <v>3</v>
      </c>
      <c r="B6" s="101">
        <v>854</v>
      </c>
      <c r="C6" s="102">
        <f t="shared" si="0"/>
        <v>89.51781970649894</v>
      </c>
      <c r="D6" s="101">
        <v>100</v>
      </c>
      <c r="E6" s="102">
        <f t="shared" si="1"/>
        <v>10.482180293501047</v>
      </c>
      <c r="F6" s="101">
        <v>954</v>
      </c>
    </row>
    <row r="7" spans="1:7" ht="13">
      <c r="A7" s="172">
        <v>4</v>
      </c>
      <c r="B7" s="101">
        <v>401</v>
      </c>
      <c r="C7" s="102">
        <f t="shared" si="0"/>
        <v>93.473193473193476</v>
      </c>
      <c r="D7" s="101">
        <v>28</v>
      </c>
      <c r="E7" s="102">
        <f t="shared" si="1"/>
        <v>6.5268065268065261</v>
      </c>
      <c r="F7" s="101">
        <v>429</v>
      </c>
    </row>
    <row r="8" spans="1:7" ht="13">
      <c r="A8" s="172">
        <v>5</v>
      </c>
      <c r="B8" s="101">
        <v>1001</v>
      </c>
      <c r="C8" s="102">
        <f t="shared" si="0"/>
        <v>89.695340501792117</v>
      </c>
      <c r="D8" s="101">
        <v>115</v>
      </c>
      <c r="E8" s="102">
        <f t="shared" si="1"/>
        <v>10.304659498207885</v>
      </c>
      <c r="F8" s="101">
        <v>1116</v>
      </c>
    </row>
    <row r="9" spans="1:7" ht="13">
      <c r="A9" s="172">
        <v>6</v>
      </c>
      <c r="B9" s="101">
        <v>1616</v>
      </c>
      <c r="C9" s="102">
        <f t="shared" si="0"/>
        <v>93.410404624277447</v>
      </c>
      <c r="D9" s="101">
        <v>114</v>
      </c>
      <c r="E9" s="102">
        <f t="shared" si="1"/>
        <v>6.5895953757225429</v>
      </c>
      <c r="F9" s="101">
        <v>1730</v>
      </c>
    </row>
    <row r="10" spans="1:7" ht="13">
      <c r="A10" s="172">
        <v>7</v>
      </c>
      <c r="B10" s="101">
        <v>765</v>
      </c>
      <c r="C10" s="102">
        <f t="shared" si="0"/>
        <v>89.057043073341092</v>
      </c>
      <c r="D10" s="101">
        <v>94</v>
      </c>
      <c r="E10" s="102">
        <f t="shared" si="1"/>
        <v>10.942956926658907</v>
      </c>
      <c r="F10" s="101">
        <v>859</v>
      </c>
    </row>
    <row r="11" spans="1:7" ht="13">
      <c r="A11" s="172" t="s">
        <v>1142</v>
      </c>
      <c r="B11" s="101">
        <v>316</v>
      </c>
      <c r="C11" s="102">
        <f t="shared" si="0"/>
        <v>63.326653306613224</v>
      </c>
      <c r="D11" s="101">
        <v>183</v>
      </c>
      <c r="E11" s="102">
        <f t="shared" si="1"/>
        <v>36.673346693386769</v>
      </c>
      <c r="F11" s="101">
        <v>499</v>
      </c>
    </row>
    <row r="12" spans="1:7" ht="13">
      <c r="A12" s="172" t="s">
        <v>1143</v>
      </c>
      <c r="B12" s="101">
        <v>243</v>
      </c>
      <c r="C12" s="102">
        <f t="shared" si="0"/>
        <v>81.818181818181827</v>
      </c>
      <c r="D12" s="101">
        <v>54</v>
      </c>
      <c r="E12" s="102">
        <f t="shared" si="1"/>
        <v>18.181818181818183</v>
      </c>
      <c r="F12" s="101">
        <v>297</v>
      </c>
    </row>
    <row r="13" spans="1:7" ht="13">
      <c r="A13" s="172">
        <v>9</v>
      </c>
      <c r="B13" s="101">
        <v>572</v>
      </c>
      <c r="C13" s="102">
        <f t="shared" si="0"/>
        <v>41.09195402298851</v>
      </c>
      <c r="D13" s="101">
        <v>820</v>
      </c>
      <c r="E13" s="102">
        <f t="shared" si="1"/>
        <v>58.90804597701149</v>
      </c>
      <c r="F13" s="101">
        <v>1392</v>
      </c>
    </row>
    <row r="14" spans="1:7" ht="13">
      <c r="A14" s="172">
        <v>10</v>
      </c>
      <c r="B14" s="101">
        <v>1909</v>
      </c>
      <c r="C14" s="102">
        <f t="shared" si="0"/>
        <v>71.444610778443121</v>
      </c>
      <c r="D14" s="101">
        <v>763</v>
      </c>
      <c r="E14" s="102">
        <f t="shared" si="1"/>
        <v>28.555389221556887</v>
      </c>
      <c r="F14" s="101">
        <v>2672</v>
      </c>
    </row>
    <row r="15" spans="1:7" ht="13">
      <c r="A15" s="172" t="s">
        <v>1144</v>
      </c>
      <c r="B15" s="101">
        <v>1228</v>
      </c>
      <c r="C15" s="102">
        <f t="shared" si="0"/>
        <v>85.874125874125866</v>
      </c>
      <c r="D15" s="101">
        <v>202</v>
      </c>
      <c r="E15" s="102">
        <f t="shared" si="1"/>
        <v>14.125874125874127</v>
      </c>
      <c r="F15" s="101">
        <v>1430</v>
      </c>
    </row>
    <row r="16" spans="1:7" ht="13">
      <c r="A16" s="172" t="s">
        <v>1145</v>
      </c>
      <c r="B16" s="101">
        <v>338</v>
      </c>
      <c r="C16" s="102">
        <f t="shared" si="0"/>
        <v>91.598915989159892</v>
      </c>
      <c r="D16" s="101">
        <v>31</v>
      </c>
      <c r="E16" s="102">
        <f t="shared" si="1"/>
        <v>8.4010840108401084</v>
      </c>
      <c r="F16" s="101">
        <v>369</v>
      </c>
    </row>
    <row r="17" spans="1:6" ht="13">
      <c r="A17" s="172">
        <v>12</v>
      </c>
      <c r="B17" s="101">
        <v>1587</v>
      </c>
      <c r="C17" s="102">
        <f t="shared" si="0"/>
        <v>96.827333740085422</v>
      </c>
      <c r="D17" s="101">
        <v>52</v>
      </c>
      <c r="E17" s="102">
        <f t="shared" si="1"/>
        <v>3.1726662599145818</v>
      </c>
      <c r="F17" s="101">
        <v>1639</v>
      </c>
    </row>
    <row r="18" spans="1:6" ht="13">
      <c r="A18" s="172">
        <v>13</v>
      </c>
      <c r="B18" s="101">
        <v>699</v>
      </c>
      <c r="C18" s="102">
        <f t="shared" si="0"/>
        <v>75.978260869565219</v>
      </c>
      <c r="D18" s="101">
        <v>221</v>
      </c>
      <c r="E18" s="102">
        <f t="shared" si="1"/>
        <v>24.021739130434781</v>
      </c>
      <c r="F18" s="101">
        <v>920</v>
      </c>
    </row>
    <row r="19" spans="1:6" ht="13">
      <c r="A19" s="172">
        <v>14</v>
      </c>
      <c r="B19" s="101">
        <v>1020</v>
      </c>
      <c r="C19" s="102">
        <f t="shared" si="0"/>
        <v>86.221470836855445</v>
      </c>
      <c r="D19" s="101">
        <v>163</v>
      </c>
      <c r="E19" s="102">
        <f t="shared" si="1"/>
        <v>13.778529163144547</v>
      </c>
      <c r="F19" s="101">
        <v>1183</v>
      </c>
    </row>
    <row r="20" spans="1:6" ht="13">
      <c r="A20" s="99" t="s">
        <v>97</v>
      </c>
      <c r="B20" s="133">
        <v>13546</v>
      </c>
      <c r="C20" s="190">
        <f t="shared" si="0"/>
        <v>79.827921503918901</v>
      </c>
      <c r="D20" s="133">
        <v>3423</v>
      </c>
      <c r="E20" s="190">
        <f t="shared" si="1"/>
        <v>20.172078496081088</v>
      </c>
      <c r="F20" s="133">
        <v>16969</v>
      </c>
    </row>
    <row r="21" spans="1:6" ht="20" customHeight="1"/>
  </sheetData>
  <mergeCells count="1">
    <mergeCell ref="A1:F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92D050"/>
  </sheetPr>
  <dimension ref="A1:C99"/>
  <sheetViews>
    <sheetView topLeftCell="A75" workbookViewId="0">
      <selection activeCell="B90" sqref="A90:B90"/>
    </sheetView>
  </sheetViews>
  <sheetFormatPr defaultColWidth="8.5546875" defaultRowHeight="13"/>
  <cols>
    <col min="1" max="1" width="76" style="67" bestFit="1" customWidth="1"/>
    <col min="2" max="2" width="55.44140625" style="151" customWidth="1"/>
    <col min="3" max="16384" width="8.5546875" style="67"/>
  </cols>
  <sheetData>
    <row r="1" spans="1:2" ht="13.5">
      <c r="A1" s="273" t="s">
        <v>724</v>
      </c>
      <c r="B1" s="273"/>
    </row>
    <row r="3" spans="1:2">
      <c r="A3" s="152" t="s">
        <v>700</v>
      </c>
      <c r="B3" s="152" t="s">
        <v>1318</v>
      </c>
    </row>
    <row r="4" spans="1:2">
      <c r="A4" s="153" t="s">
        <v>1319</v>
      </c>
      <c r="B4" s="153" t="s">
        <v>0</v>
      </c>
    </row>
    <row r="5" spans="1:2">
      <c r="A5" s="153" t="s">
        <v>1320</v>
      </c>
      <c r="B5" s="153" t="s">
        <v>1</v>
      </c>
    </row>
    <row r="6" spans="1:2">
      <c r="A6" s="153" t="s">
        <v>1321</v>
      </c>
      <c r="B6" s="153" t="s">
        <v>2</v>
      </c>
    </row>
    <row r="7" spans="1:2">
      <c r="A7" s="153" t="s">
        <v>1322</v>
      </c>
      <c r="B7" s="153" t="s">
        <v>3</v>
      </c>
    </row>
    <row r="8" spans="1:2">
      <c r="A8" s="153" t="s">
        <v>1323</v>
      </c>
      <c r="B8" s="153" t="s">
        <v>4</v>
      </c>
    </row>
    <row r="9" spans="1:2">
      <c r="A9" s="153" t="s">
        <v>1324</v>
      </c>
      <c r="B9" s="153" t="s">
        <v>5</v>
      </c>
    </row>
    <row r="10" spans="1:2">
      <c r="A10" s="153" t="s">
        <v>1325</v>
      </c>
      <c r="B10" s="153" t="s">
        <v>6</v>
      </c>
    </row>
    <row r="11" spans="1:2">
      <c r="A11" s="153" t="s">
        <v>1326</v>
      </c>
      <c r="B11" s="153" t="s">
        <v>7</v>
      </c>
    </row>
    <row r="12" spans="1:2">
      <c r="A12" s="153" t="s">
        <v>1327</v>
      </c>
      <c r="B12" s="153" t="s">
        <v>8</v>
      </c>
    </row>
    <row r="13" spans="1:2">
      <c r="A13" s="153" t="s">
        <v>1328</v>
      </c>
      <c r="B13" s="153" t="s">
        <v>9</v>
      </c>
    </row>
    <row r="14" spans="1:2">
      <c r="A14" s="153" t="s">
        <v>1329</v>
      </c>
      <c r="B14" s="153" t="s">
        <v>10</v>
      </c>
    </row>
    <row r="15" spans="1:2">
      <c r="A15" s="153" t="s">
        <v>1330</v>
      </c>
      <c r="B15" s="153" t="s">
        <v>11</v>
      </c>
    </row>
    <row r="16" spans="1:2">
      <c r="A16" s="153" t="s">
        <v>1331</v>
      </c>
      <c r="B16" s="153" t="s">
        <v>12</v>
      </c>
    </row>
    <row r="17" spans="1:2">
      <c r="A17" s="153" t="s">
        <v>1332</v>
      </c>
      <c r="B17" s="153" t="s">
        <v>694</v>
      </c>
    </row>
    <row r="18" spans="1:2">
      <c r="A18" s="153" t="s">
        <v>1333</v>
      </c>
      <c r="B18" s="153" t="s">
        <v>13</v>
      </c>
    </row>
    <row r="19" spans="1:2">
      <c r="A19" s="153" t="s">
        <v>1334</v>
      </c>
      <c r="B19" s="153" t="s">
        <v>14</v>
      </c>
    </row>
    <row r="20" spans="1:2">
      <c r="A20" s="153" t="s">
        <v>1335</v>
      </c>
      <c r="B20" s="153" t="s">
        <v>15</v>
      </c>
    </row>
    <row r="21" spans="1:2">
      <c r="A21" s="153" t="s">
        <v>1336</v>
      </c>
      <c r="B21" s="153" t="s">
        <v>16</v>
      </c>
    </row>
    <row r="22" spans="1:2">
      <c r="A22" s="153" t="s">
        <v>1337</v>
      </c>
      <c r="B22" s="153" t="s">
        <v>17</v>
      </c>
    </row>
    <row r="23" spans="1:2">
      <c r="A23" s="153" t="s">
        <v>1338</v>
      </c>
      <c r="B23" s="153" t="s">
        <v>695</v>
      </c>
    </row>
    <row r="24" spans="1:2">
      <c r="A24" s="153" t="s">
        <v>1339</v>
      </c>
      <c r="B24" s="153" t="s">
        <v>18</v>
      </c>
    </row>
    <row r="25" spans="1:2">
      <c r="A25" s="153" t="s">
        <v>1340</v>
      </c>
      <c r="B25" s="153" t="s">
        <v>19</v>
      </c>
    </row>
    <row r="26" spans="1:2">
      <c r="A26" s="153" t="s">
        <v>1341</v>
      </c>
      <c r="B26" s="153" t="s">
        <v>1342</v>
      </c>
    </row>
    <row r="27" spans="1:2">
      <c r="A27" s="153" t="s">
        <v>1343</v>
      </c>
      <c r="B27" s="153" t="s">
        <v>20</v>
      </c>
    </row>
    <row r="28" spans="1:2">
      <c r="A28" s="153" t="s">
        <v>1344</v>
      </c>
      <c r="B28" s="153" t="s">
        <v>21</v>
      </c>
    </row>
    <row r="29" spans="1:2">
      <c r="A29" s="153" t="s">
        <v>1345</v>
      </c>
      <c r="B29" s="153" t="s">
        <v>22</v>
      </c>
    </row>
    <row r="30" spans="1:2">
      <c r="A30" s="153" t="s">
        <v>1346</v>
      </c>
      <c r="B30" s="153" t="s">
        <v>23</v>
      </c>
    </row>
    <row r="31" spans="1:2">
      <c r="A31" s="153" t="s">
        <v>1347</v>
      </c>
      <c r="B31" s="153" t="s">
        <v>24</v>
      </c>
    </row>
    <row r="32" spans="1:2">
      <c r="A32" s="153" t="s">
        <v>1348</v>
      </c>
      <c r="B32" s="153" t="s">
        <v>25</v>
      </c>
    </row>
    <row r="33" spans="1:2">
      <c r="A33" s="153" t="s">
        <v>1349</v>
      </c>
      <c r="B33" s="153" t="s">
        <v>122</v>
      </c>
    </row>
    <row r="34" spans="1:2">
      <c r="A34" s="153" t="s">
        <v>1350</v>
      </c>
      <c r="B34" s="153" t="s">
        <v>26</v>
      </c>
    </row>
    <row r="35" spans="1:2">
      <c r="A35" s="153" t="s">
        <v>1351</v>
      </c>
      <c r="B35" s="153" t="s">
        <v>27</v>
      </c>
    </row>
    <row r="36" spans="1:2">
      <c r="A36" s="153" t="s">
        <v>1352</v>
      </c>
      <c r="B36" s="153" t="s">
        <v>28</v>
      </c>
    </row>
    <row r="37" spans="1:2">
      <c r="A37" s="153" t="s">
        <v>1353</v>
      </c>
      <c r="B37" s="153" t="s">
        <v>29</v>
      </c>
    </row>
    <row r="38" spans="1:2">
      <c r="A38" s="153" t="s">
        <v>1354</v>
      </c>
      <c r="B38" s="153" t="s">
        <v>30</v>
      </c>
    </row>
    <row r="39" spans="1:2">
      <c r="A39" s="153" t="s">
        <v>1355</v>
      </c>
      <c r="B39" s="153" t="s">
        <v>696</v>
      </c>
    </row>
    <row r="40" spans="1:2">
      <c r="A40" s="153" t="s">
        <v>1356</v>
      </c>
      <c r="B40" s="153" t="s">
        <v>31</v>
      </c>
    </row>
    <row r="41" spans="1:2">
      <c r="A41" s="153" t="s">
        <v>1357</v>
      </c>
      <c r="B41" s="153" t="s">
        <v>32</v>
      </c>
    </row>
    <row r="42" spans="1:2">
      <c r="A42" s="153" t="s">
        <v>1358</v>
      </c>
      <c r="B42" s="153" t="s">
        <v>33</v>
      </c>
    </row>
    <row r="43" spans="1:2">
      <c r="A43" s="153" t="s">
        <v>1359</v>
      </c>
      <c r="B43" s="153" t="s">
        <v>34</v>
      </c>
    </row>
    <row r="44" spans="1:2">
      <c r="A44" s="153" t="s">
        <v>1360</v>
      </c>
      <c r="B44" s="153" t="s">
        <v>35</v>
      </c>
    </row>
    <row r="45" spans="1:2">
      <c r="A45" s="153" t="s">
        <v>1361</v>
      </c>
      <c r="B45" s="153" t="s">
        <v>36</v>
      </c>
    </row>
    <row r="46" spans="1:2">
      <c r="A46" s="153" t="s">
        <v>1362</v>
      </c>
      <c r="B46" s="153" t="s">
        <v>37</v>
      </c>
    </row>
    <row r="47" spans="1:2">
      <c r="A47" s="153" t="s">
        <v>1363</v>
      </c>
      <c r="B47" s="153" t="s">
        <v>38</v>
      </c>
    </row>
    <row r="48" spans="1:2">
      <c r="A48" s="153" t="s">
        <v>1364</v>
      </c>
      <c r="B48" s="153" t="s">
        <v>39</v>
      </c>
    </row>
    <row r="49" spans="1:2">
      <c r="A49" s="153" t="s">
        <v>1365</v>
      </c>
      <c r="B49" s="153" t="s">
        <v>40</v>
      </c>
    </row>
    <row r="50" spans="1:2">
      <c r="A50" s="153" t="s">
        <v>1366</v>
      </c>
      <c r="B50" s="153" t="s">
        <v>41</v>
      </c>
    </row>
    <row r="51" spans="1:2">
      <c r="A51" s="153" t="s">
        <v>1367</v>
      </c>
      <c r="B51" s="153" t="s">
        <v>42</v>
      </c>
    </row>
    <row r="52" spans="1:2">
      <c r="A52" s="153" t="s">
        <v>1368</v>
      </c>
      <c r="B52" s="153" t="s">
        <v>43</v>
      </c>
    </row>
    <row r="53" spans="1:2">
      <c r="A53" s="153" t="s">
        <v>1369</v>
      </c>
      <c r="B53" s="153" t="s">
        <v>44</v>
      </c>
    </row>
    <row r="54" spans="1:2">
      <c r="A54" s="153" t="s">
        <v>1370</v>
      </c>
      <c r="B54" s="153" t="s">
        <v>45</v>
      </c>
    </row>
    <row r="55" spans="1:2">
      <c r="A55" s="153" t="s">
        <v>1371</v>
      </c>
      <c r="B55" s="153" t="s">
        <v>46</v>
      </c>
    </row>
    <row r="56" spans="1:2">
      <c r="A56" s="153" t="s">
        <v>1372</v>
      </c>
      <c r="B56" s="153" t="s">
        <v>47</v>
      </c>
    </row>
    <row r="57" spans="1:2">
      <c r="A57" s="153" t="s">
        <v>1373</v>
      </c>
      <c r="B57" s="153" t="s">
        <v>48</v>
      </c>
    </row>
    <row r="58" spans="1:2">
      <c r="A58" s="153" t="s">
        <v>1374</v>
      </c>
      <c r="B58" s="153" t="s">
        <v>49</v>
      </c>
    </row>
    <row r="59" spans="1:2">
      <c r="A59" s="153" t="s">
        <v>1375</v>
      </c>
      <c r="B59" s="153" t="s">
        <v>50</v>
      </c>
    </row>
    <row r="60" spans="1:2">
      <c r="A60" s="153" t="s">
        <v>1376</v>
      </c>
      <c r="B60" s="153" t="s">
        <v>51</v>
      </c>
    </row>
    <row r="61" spans="1:2">
      <c r="A61" s="153" t="s">
        <v>1377</v>
      </c>
      <c r="B61" s="153" t="s">
        <v>52</v>
      </c>
    </row>
    <row r="62" spans="1:2">
      <c r="A62" s="153" t="s">
        <v>1378</v>
      </c>
      <c r="B62" s="153" t="s">
        <v>53</v>
      </c>
    </row>
    <row r="63" spans="1:2">
      <c r="A63" s="153" t="s">
        <v>1379</v>
      </c>
      <c r="B63" s="153" t="s">
        <v>54</v>
      </c>
    </row>
    <row r="64" spans="1:2">
      <c r="A64" s="153" t="s">
        <v>1380</v>
      </c>
      <c r="B64" s="153" t="s">
        <v>55</v>
      </c>
    </row>
    <row r="65" spans="1:2">
      <c r="A65" s="153" t="s">
        <v>1381</v>
      </c>
      <c r="B65" s="153" t="s">
        <v>56</v>
      </c>
    </row>
    <row r="66" spans="1:2">
      <c r="A66" s="153" t="s">
        <v>1382</v>
      </c>
      <c r="B66" s="153" t="s">
        <v>57</v>
      </c>
    </row>
    <row r="67" spans="1:2">
      <c r="A67" s="153" t="s">
        <v>1383</v>
      </c>
      <c r="B67" s="153" t="s">
        <v>58</v>
      </c>
    </row>
    <row r="68" spans="1:2">
      <c r="A68" s="153" t="s">
        <v>1384</v>
      </c>
      <c r="B68" s="153" t="s">
        <v>59</v>
      </c>
    </row>
    <row r="69" spans="1:2">
      <c r="A69" s="153" t="s">
        <v>1385</v>
      </c>
      <c r="B69" s="153" t="s">
        <v>60</v>
      </c>
    </row>
    <row r="70" spans="1:2">
      <c r="A70" s="153" t="s">
        <v>1386</v>
      </c>
      <c r="B70" s="153" t="s">
        <v>697</v>
      </c>
    </row>
    <row r="71" spans="1:2">
      <c r="A71" s="153" t="s">
        <v>1387</v>
      </c>
      <c r="B71" s="153" t="s">
        <v>61</v>
      </c>
    </row>
    <row r="72" spans="1:2">
      <c r="A72" s="153" t="s">
        <v>1388</v>
      </c>
      <c r="B72" s="153" t="s">
        <v>62</v>
      </c>
    </row>
    <row r="73" spans="1:2">
      <c r="A73" s="153" t="s">
        <v>1389</v>
      </c>
      <c r="B73" s="153" t="s">
        <v>63</v>
      </c>
    </row>
    <row r="74" spans="1:2">
      <c r="A74" s="153" t="s">
        <v>1390</v>
      </c>
      <c r="B74" s="153" t="s">
        <v>64</v>
      </c>
    </row>
    <row r="75" spans="1:2">
      <c r="A75" s="153" t="s">
        <v>1391</v>
      </c>
      <c r="B75" s="153" t="s">
        <v>65</v>
      </c>
    </row>
    <row r="76" spans="1:2">
      <c r="A76" s="153" t="s">
        <v>1392</v>
      </c>
      <c r="B76" s="153" t="s">
        <v>66</v>
      </c>
    </row>
    <row r="77" spans="1:2">
      <c r="A77" s="153" t="s">
        <v>1393</v>
      </c>
      <c r="B77" s="153" t="s">
        <v>698</v>
      </c>
    </row>
    <row r="78" spans="1:2">
      <c r="A78" s="153" t="s">
        <v>1394</v>
      </c>
      <c r="B78" s="153" t="s">
        <v>67</v>
      </c>
    </row>
    <row r="79" spans="1:2">
      <c r="A79" s="153" t="s">
        <v>1395</v>
      </c>
      <c r="B79" s="153" t="s">
        <v>699</v>
      </c>
    </row>
    <row r="80" spans="1:2">
      <c r="A80" s="153" t="s">
        <v>1396</v>
      </c>
      <c r="B80" s="153" t="s">
        <v>68</v>
      </c>
    </row>
    <row r="81" spans="1:3">
      <c r="A81" s="153" t="s">
        <v>1397</v>
      </c>
      <c r="B81" s="153" t="s">
        <v>69</v>
      </c>
    </row>
    <row r="82" spans="1:3">
      <c r="A82" s="153" t="s">
        <v>1398</v>
      </c>
      <c r="B82" s="153" t="s">
        <v>70</v>
      </c>
    </row>
    <row r="83" spans="1:3">
      <c r="A83" s="153" t="s">
        <v>1399</v>
      </c>
      <c r="B83" s="153" t="s">
        <v>71</v>
      </c>
    </row>
    <row r="84" spans="1:3">
      <c r="A84" s="153" t="s">
        <v>1400</v>
      </c>
      <c r="B84" s="153" t="s">
        <v>72</v>
      </c>
    </row>
    <row r="85" spans="1:3">
      <c r="A85" s="153" t="s">
        <v>1401</v>
      </c>
      <c r="B85" s="153" t="s">
        <v>73</v>
      </c>
    </row>
    <row r="86" spans="1:3">
      <c r="A86" s="153" t="s">
        <v>1402</v>
      </c>
      <c r="B86" s="153" t="s">
        <v>74</v>
      </c>
    </row>
    <row r="87" spans="1:3">
      <c r="A87" s="153" t="s">
        <v>1403</v>
      </c>
      <c r="B87" s="153" t="s">
        <v>75</v>
      </c>
    </row>
    <row r="88" spans="1:3">
      <c r="A88" s="153" t="s">
        <v>1404</v>
      </c>
      <c r="B88" s="153" t="s">
        <v>76</v>
      </c>
    </row>
    <row r="89" spans="1:3" ht="14.5">
      <c r="A89" s="153" t="s">
        <v>1405</v>
      </c>
      <c r="B89" s="153" t="s">
        <v>77</v>
      </c>
      <c r="C89" s="154"/>
    </row>
    <row r="90" spans="1:3">
      <c r="A90" s="153" t="s">
        <v>1406</v>
      </c>
      <c r="B90" s="153" t="s">
        <v>1407</v>
      </c>
    </row>
    <row r="91" spans="1:3">
      <c r="A91" s="153" t="s">
        <v>1408</v>
      </c>
      <c r="B91" s="153" t="s">
        <v>78</v>
      </c>
    </row>
    <row r="92" spans="1:3">
      <c r="A92" s="153" t="s">
        <v>1409</v>
      </c>
      <c r="B92" s="153" t="s">
        <v>79</v>
      </c>
    </row>
    <row r="93" spans="1:3">
      <c r="A93" s="153" t="s">
        <v>1410</v>
      </c>
      <c r="B93" s="153" t="s">
        <v>80</v>
      </c>
    </row>
    <row r="94" spans="1:3">
      <c r="A94" s="153" t="s">
        <v>1411</v>
      </c>
      <c r="B94" s="153" t="s">
        <v>81</v>
      </c>
    </row>
    <row r="95" spans="1:3">
      <c r="A95" s="153" t="s">
        <v>1412</v>
      </c>
      <c r="B95" s="153" t="s">
        <v>82</v>
      </c>
    </row>
    <row r="96" spans="1:3">
      <c r="A96" s="153" t="s">
        <v>1413</v>
      </c>
      <c r="B96" s="153" t="s">
        <v>83</v>
      </c>
    </row>
    <row r="97" spans="1:2">
      <c r="A97" s="153" t="s">
        <v>1414</v>
      </c>
      <c r="B97" s="153" t="s">
        <v>84</v>
      </c>
    </row>
    <row r="98" spans="1:2">
      <c r="A98" s="153" t="s">
        <v>1415</v>
      </c>
      <c r="B98" s="153" t="s">
        <v>85</v>
      </c>
    </row>
    <row r="99" spans="1:2">
      <c r="A99" s="153" t="s">
        <v>1416</v>
      </c>
      <c r="B99" s="153" t="s">
        <v>86</v>
      </c>
    </row>
  </sheetData>
  <mergeCells count="1">
    <mergeCell ref="A1:B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rgb="FF92D050"/>
  </sheetPr>
  <dimension ref="A1:M23"/>
  <sheetViews>
    <sheetView workbookViewId="0">
      <selection activeCell="F27" sqref="F27"/>
    </sheetView>
  </sheetViews>
  <sheetFormatPr defaultColWidth="8.5546875" defaultRowHeight="10"/>
  <cols>
    <col min="2" max="2" width="14.44140625" customWidth="1"/>
    <col min="3" max="3" width="14.5546875" customWidth="1"/>
    <col min="4" max="5" width="15.44140625" customWidth="1"/>
    <col min="6" max="6" width="15.5546875" customWidth="1"/>
    <col min="7" max="7" width="14" customWidth="1"/>
    <col min="8" max="8" width="14.44140625" customWidth="1"/>
    <col min="9" max="9" width="18.44140625" customWidth="1"/>
    <col min="10" max="13" width="12.44140625" customWidth="1"/>
  </cols>
  <sheetData>
    <row r="1" spans="1:13" ht="13.5">
      <c r="A1" s="282" t="s">
        <v>1514</v>
      </c>
      <c r="B1" s="282"/>
      <c r="C1" s="282"/>
      <c r="D1" s="282"/>
      <c r="E1" s="282"/>
      <c r="F1" s="282"/>
      <c r="G1" s="282"/>
      <c r="H1" s="282"/>
      <c r="I1" s="282"/>
      <c r="J1" s="282"/>
      <c r="K1" s="282"/>
      <c r="L1" s="282"/>
      <c r="M1" s="282"/>
    </row>
    <row r="2" spans="1:13" ht="13.5">
      <c r="A2" s="103"/>
      <c r="B2" s="43"/>
      <c r="C2" s="97"/>
      <c r="D2" s="43"/>
      <c r="E2" s="97"/>
      <c r="F2" s="43"/>
      <c r="G2" s="43"/>
      <c r="H2" s="43"/>
      <c r="I2" s="43"/>
      <c r="J2" s="43"/>
    </row>
    <row r="3" spans="1:13" ht="22.5" customHeight="1">
      <c r="A3" s="98"/>
      <c r="B3" s="297" t="s">
        <v>1234</v>
      </c>
      <c r="C3" s="303"/>
      <c r="D3" s="303"/>
      <c r="E3" s="298"/>
      <c r="F3" s="297" t="s">
        <v>1235</v>
      </c>
      <c r="G3" s="303"/>
      <c r="H3" s="303"/>
      <c r="I3" s="298"/>
      <c r="J3" s="297" t="s">
        <v>1242</v>
      </c>
      <c r="K3" s="303"/>
      <c r="L3" s="303"/>
      <c r="M3" s="298"/>
    </row>
    <row r="4" spans="1:13" ht="17.25" customHeight="1">
      <c r="A4" s="99" t="s">
        <v>103</v>
      </c>
      <c r="B4" s="104" t="s">
        <v>1236</v>
      </c>
      <c r="C4" s="104" t="s">
        <v>1237</v>
      </c>
      <c r="D4" s="104" t="s">
        <v>1238</v>
      </c>
      <c r="E4" s="104" t="s">
        <v>1239</v>
      </c>
      <c r="F4" s="104" t="s">
        <v>1236</v>
      </c>
      <c r="G4" s="104" t="s">
        <v>1237</v>
      </c>
      <c r="H4" s="104" t="s">
        <v>1238</v>
      </c>
      <c r="I4" s="104" t="s">
        <v>1239</v>
      </c>
      <c r="J4" s="104" t="s">
        <v>1236</v>
      </c>
      <c r="K4" s="104" t="s">
        <v>1237</v>
      </c>
      <c r="L4" s="104" t="s">
        <v>1238</v>
      </c>
      <c r="M4" s="104" t="s">
        <v>1239</v>
      </c>
    </row>
    <row r="5" spans="1:13" ht="13">
      <c r="A5" s="172">
        <v>1</v>
      </c>
      <c r="B5" s="101">
        <v>1191</v>
      </c>
      <c r="C5" s="101">
        <v>955</v>
      </c>
      <c r="D5" s="101">
        <v>45</v>
      </c>
      <c r="E5" s="101">
        <v>191</v>
      </c>
      <c r="F5" s="101">
        <v>2690</v>
      </c>
      <c r="G5" s="101">
        <v>1800</v>
      </c>
      <c r="H5" s="101">
        <v>324</v>
      </c>
      <c r="I5" s="101">
        <v>566</v>
      </c>
      <c r="J5" s="101">
        <f>B5+F5</f>
        <v>3881</v>
      </c>
      <c r="K5" s="101">
        <f t="shared" ref="K5:M20" si="0">C5+G5</f>
        <v>2755</v>
      </c>
      <c r="L5" s="101">
        <f t="shared" si="0"/>
        <v>369</v>
      </c>
      <c r="M5" s="101">
        <f t="shared" si="0"/>
        <v>757</v>
      </c>
    </row>
    <row r="6" spans="1:13" ht="13">
      <c r="A6" s="172">
        <v>2</v>
      </c>
      <c r="B6" s="101">
        <v>2285</v>
      </c>
      <c r="C6" s="101">
        <v>1702</v>
      </c>
      <c r="D6" s="101">
        <v>105</v>
      </c>
      <c r="E6" s="101">
        <v>478</v>
      </c>
      <c r="F6" s="101">
        <v>376</v>
      </c>
      <c r="G6" s="101">
        <v>259</v>
      </c>
      <c r="H6" s="101">
        <v>41</v>
      </c>
      <c r="I6" s="101">
        <v>76</v>
      </c>
      <c r="J6" s="101">
        <f t="shared" ref="J6:M21" si="1">B6+F6</f>
        <v>2661</v>
      </c>
      <c r="K6" s="101">
        <f t="shared" si="0"/>
        <v>1961</v>
      </c>
      <c r="L6" s="101">
        <f t="shared" si="0"/>
        <v>146</v>
      </c>
      <c r="M6" s="101">
        <f t="shared" si="0"/>
        <v>554</v>
      </c>
    </row>
    <row r="7" spans="1:13" ht="13">
      <c r="A7" s="172">
        <v>3</v>
      </c>
      <c r="B7" s="101">
        <v>2790</v>
      </c>
      <c r="C7" s="101">
        <v>2162</v>
      </c>
      <c r="D7" s="101">
        <v>179</v>
      </c>
      <c r="E7" s="101">
        <v>449</v>
      </c>
      <c r="F7" s="101">
        <v>260</v>
      </c>
      <c r="G7" s="101">
        <v>219</v>
      </c>
      <c r="H7" s="101">
        <v>21</v>
      </c>
      <c r="I7" s="101">
        <v>20</v>
      </c>
      <c r="J7" s="101">
        <f t="shared" si="1"/>
        <v>3050</v>
      </c>
      <c r="K7" s="101">
        <f t="shared" si="0"/>
        <v>2381</v>
      </c>
      <c r="L7" s="101">
        <f t="shared" si="0"/>
        <v>200</v>
      </c>
      <c r="M7" s="101">
        <f t="shared" si="0"/>
        <v>469</v>
      </c>
    </row>
    <row r="8" spans="1:13" ht="13">
      <c r="A8" s="172">
        <v>4</v>
      </c>
      <c r="B8" s="101">
        <v>1524</v>
      </c>
      <c r="C8" s="101">
        <v>1190</v>
      </c>
      <c r="D8" s="101">
        <v>120</v>
      </c>
      <c r="E8" s="101">
        <v>214</v>
      </c>
      <c r="F8" s="101">
        <v>90</v>
      </c>
      <c r="G8" s="101">
        <v>55</v>
      </c>
      <c r="H8" s="101">
        <v>18</v>
      </c>
      <c r="I8" s="101">
        <v>17</v>
      </c>
      <c r="J8" s="101">
        <f t="shared" si="1"/>
        <v>1614</v>
      </c>
      <c r="K8" s="101">
        <f t="shared" si="0"/>
        <v>1245</v>
      </c>
      <c r="L8" s="101">
        <f t="shared" si="0"/>
        <v>138</v>
      </c>
      <c r="M8" s="101">
        <f t="shared" si="0"/>
        <v>231</v>
      </c>
    </row>
    <row r="9" spans="1:13" ht="13">
      <c r="A9" s="172">
        <v>5</v>
      </c>
      <c r="B9" s="101">
        <v>2734</v>
      </c>
      <c r="C9" s="101">
        <v>2088</v>
      </c>
      <c r="D9" s="101">
        <v>147</v>
      </c>
      <c r="E9" s="101">
        <v>499</v>
      </c>
      <c r="F9" s="101">
        <v>234</v>
      </c>
      <c r="G9" s="101">
        <v>200</v>
      </c>
      <c r="H9" s="101">
        <v>20</v>
      </c>
      <c r="I9" s="101">
        <v>14</v>
      </c>
      <c r="J9" s="101">
        <f t="shared" si="1"/>
        <v>2968</v>
      </c>
      <c r="K9" s="101">
        <f t="shared" si="0"/>
        <v>2288</v>
      </c>
      <c r="L9" s="101">
        <f t="shared" si="0"/>
        <v>167</v>
      </c>
      <c r="M9" s="101">
        <f t="shared" si="0"/>
        <v>513</v>
      </c>
    </row>
    <row r="10" spans="1:13" ht="13">
      <c r="A10" s="172">
        <v>6</v>
      </c>
      <c r="B10" s="101">
        <v>9094</v>
      </c>
      <c r="C10" s="101">
        <v>6679</v>
      </c>
      <c r="D10" s="101">
        <v>997</v>
      </c>
      <c r="E10" s="101">
        <v>1418</v>
      </c>
      <c r="F10" s="101">
        <v>367</v>
      </c>
      <c r="G10" s="101">
        <v>262</v>
      </c>
      <c r="H10" s="101">
        <v>48</v>
      </c>
      <c r="I10" s="101">
        <v>57</v>
      </c>
      <c r="J10" s="101">
        <f t="shared" si="1"/>
        <v>9461</v>
      </c>
      <c r="K10" s="101">
        <f t="shared" si="0"/>
        <v>6941</v>
      </c>
      <c r="L10" s="101">
        <f t="shared" si="0"/>
        <v>1045</v>
      </c>
      <c r="M10" s="101">
        <f t="shared" si="0"/>
        <v>1475</v>
      </c>
    </row>
    <row r="11" spans="1:13" ht="13">
      <c r="A11" s="172">
        <v>7</v>
      </c>
      <c r="B11" s="101">
        <v>4229</v>
      </c>
      <c r="C11" s="101">
        <v>3540</v>
      </c>
      <c r="D11" s="101">
        <v>191</v>
      </c>
      <c r="E11" s="101">
        <v>498</v>
      </c>
      <c r="F11" s="101">
        <v>395</v>
      </c>
      <c r="G11" s="101">
        <v>239</v>
      </c>
      <c r="H11" s="101">
        <v>130</v>
      </c>
      <c r="I11" s="101">
        <v>26</v>
      </c>
      <c r="J11" s="101">
        <f t="shared" si="1"/>
        <v>4624</v>
      </c>
      <c r="K11" s="101">
        <f t="shared" si="0"/>
        <v>3779</v>
      </c>
      <c r="L11" s="101">
        <f t="shared" si="0"/>
        <v>321</v>
      </c>
      <c r="M11" s="101">
        <f t="shared" si="0"/>
        <v>524</v>
      </c>
    </row>
    <row r="12" spans="1:13" ht="13">
      <c r="A12" s="172" t="s">
        <v>1142</v>
      </c>
      <c r="B12" s="101">
        <v>5490</v>
      </c>
      <c r="C12" s="101">
        <v>4807</v>
      </c>
      <c r="D12" s="101">
        <v>131</v>
      </c>
      <c r="E12" s="101">
        <v>552</v>
      </c>
      <c r="F12" s="101">
        <v>2289</v>
      </c>
      <c r="G12" s="101">
        <v>1463</v>
      </c>
      <c r="H12" s="101">
        <v>337</v>
      </c>
      <c r="I12" s="101">
        <v>489</v>
      </c>
      <c r="J12" s="101">
        <f t="shared" si="1"/>
        <v>7779</v>
      </c>
      <c r="K12" s="101">
        <f t="shared" si="0"/>
        <v>6270</v>
      </c>
      <c r="L12" s="101">
        <f t="shared" si="0"/>
        <v>468</v>
      </c>
      <c r="M12" s="101">
        <f t="shared" si="0"/>
        <v>1041</v>
      </c>
    </row>
    <row r="13" spans="1:13" ht="13">
      <c r="A13" s="172" t="s">
        <v>1143</v>
      </c>
      <c r="B13" s="101">
        <v>1155</v>
      </c>
      <c r="C13" s="101">
        <v>979</v>
      </c>
      <c r="D13" s="101">
        <v>55</v>
      </c>
      <c r="E13" s="101">
        <v>121</v>
      </c>
      <c r="F13" s="101">
        <v>228</v>
      </c>
      <c r="G13" s="101">
        <v>124</v>
      </c>
      <c r="H13" s="101">
        <v>69</v>
      </c>
      <c r="I13" s="101">
        <v>35</v>
      </c>
      <c r="J13" s="101">
        <f t="shared" si="1"/>
        <v>1383</v>
      </c>
      <c r="K13" s="101">
        <f t="shared" si="0"/>
        <v>1103</v>
      </c>
      <c r="L13" s="101">
        <f t="shared" si="0"/>
        <v>124</v>
      </c>
      <c r="M13" s="101">
        <f t="shared" si="0"/>
        <v>156</v>
      </c>
    </row>
    <row r="14" spans="1:13" ht="13">
      <c r="A14" s="172">
        <v>9</v>
      </c>
      <c r="B14" s="101">
        <v>2121</v>
      </c>
      <c r="C14" s="101">
        <v>1672</v>
      </c>
      <c r="D14" s="101">
        <v>109</v>
      </c>
      <c r="E14" s="101">
        <v>340</v>
      </c>
      <c r="F14" s="101">
        <v>5314</v>
      </c>
      <c r="G14" s="101">
        <v>3690</v>
      </c>
      <c r="H14" s="101">
        <v>767</v>
      </c>
      <c r="I14" s="101">
        <v>857</v>
      </c>
      <c r="J14" s="101">
        <f t="shared" si="1"/>
        <v>7435</v>
      </c>
      <c r="K14" s="101">
        <f t="shared" si="0"/>
        <v>5362</v>
      </c>
      <c r="L14" s="101">
        <f t="shared" si="0"/>
        <v>876</v>
      </c>
      <c r="M14" s="101">
        <f t="shared" si="0"/>
        <v>1197</v>
      </c>
    </row>
    <row r="15" spans="1:13" ht="13">
      <c r="A15" s="172">
        <v>10</v>
      </c>
      <c r="B15" s="101">
        <v>18117</v>
      </c>
      <c r="C15" s="101">
        <v>14349</v>
      </c>
      <c r="D15" s="101">
        <v>1196</v>
      </c>
      <c r="E15" s="101">
        <v>2572</v>
      </c>
      <c r="F15" s="101">
        <v>4432</v>
      </c>
      <c r="G15" s="101">
        <v>2662</v>
      </c>
      <c r="H15" s="101">
        <v>1137</v>
      </c>
      <c r="I15" s="101">
        <v>633</v>
      </c>
      <c r="J15" s="101">
        <f t="shared" si="1"/>
        <v>22549</v>
      </c>
      <c r="K15" s="101">
        <f t="shared" si="0"/>
        <v>17011</v>
      </c>
      <c r="L15" s="101">
        <f t="shared" si="0"/>
        <v>2333</v>
      </c>
      <c r="M15" s="101">
        <f t="shared" si="0"/>
        <v>3205</v>
      </c>
    </row>
    <row r="16" spans="1:13" ht="13">
      <c r="A16" s="172" t="s">
        <v>1144</v>
      </c>
      <c r="B16" s="101">
        <v>12901</v>
      </c>
      <c r="C16" s="101">
        <v>10613</v>
      </c>
      <c r="D16" s="101">
        <v>682</v>
      </c>
      <c r="E16" s="101">
        <v>1606</v>
      </c>
      <c r="F16" s="101">
        <v>1165</v>
      </c>
      <c r="G16" s="101">
        <v>800</v>
      </c>
      <c r="H16" s="101">
        <v>175</v>
      </c>
      <c r="I16" s="101">
        <v>190</v>
      </c>
      <c r="J16" s="101">
        <f t="shared" si="1"/>
        <v>14066</v>
      </c>
      <c r="K16" s="101">
        <f t="shared" si="0"/>
        <v>11413</v>
      </c>
      <c r="L16" s="101">
        <f t="shared" si="0"/>
        <v>857</v>
      </c>
      <c r="M16" s="101">
        <f t="shared" si="0"/>
        <v>1796</v>
      </c>
    </row>
    <row r="17" spans="1:13" ht="13">
      <c r="A17" s="172" t="s">
        <v>1145</v>
      </c>
      <c r="B17" s="101">
        <v>2056</v>
      </c>
      <c r="C17" s="101">
        <v>1484</v>
      </c>
      <c r="D17" s="101">
        <v>188</v>
      </c>
      <c r="E17" s="101">
        <v>384</v>
      </c>
      <c r="F17" s="101">
        <v>62</v>
      </c>
      <c r="G17" s="101">
        <v>46</v>
      </c>
      <c r="H17" s="101">
        <v>5</v>
      </c>
      <c r="I17" s="101">
        <v>11</v>
      </c>
      <c r="J17" s="101">
        <f t="shared" si="1"/>
        <v>2118</v>
      </c>
      <c r="K17" s="101">
        <f t="shared" si="0"/>
        <v>1530</v>
      </c>
      <c r="L17" s="101">
        <f t="shared" si="0"/>
        <v>193</v>
      </c>
      <c r="M17" s="101">
        <f t="shared" si="0"/>
        <v>395</v>
      </c>
    </row>
    <row r="18" spans="1:13" ht="13">
      <c r="A18" s="172">
        <v>12</v>
      </c>
      <c r="B18" s="101">
        <v>20465</v>
      </c>
      <c r="C18" s="101">
        <v>15682</v>
      </c>
      <c r="D18" s="101">
        <v>1984</v>
      </c>
      <c r="E18" s="101">
        <v>2799</v>
      </c>
      <c r="F18" s="101">
        <v>438</v>
      </c>
      <c r="G18" s="101">
        <v>306</v>
      </c>
      <c r="H18" s="101">
        <v>96</v>
      </c>
      <c r="I18" s="101">
        <v>36</v>
      </c>
      <c r="J18" s="101">
        <f t="shared" si="1"/>
        <v>20903</v>
      </c>
      <c r="K18" s="101">
        <f t="shared" si="0"/>
        <v>15988</v>
      </c>
      <c r="L18" s="101">
        <f t="shared" si="0"/>
        <v>2080</v>
      </c>
      <c r="M18" s="101">
        <f t="shared" si="0"/>
        <v>2835</v>
      </c>
    </row>
    <row r="19" spans="1:13" ht="13">
      <c r="A19" s="172">
        <v>13</v>
      </c>
      <c r="B19" s="101">
        <v>4911</v>
      </c>
      <c r="C19" s="101">
        <v>3791</v>
      </c>
      <c r="D19" s="101">
        <v>411</v>
      </c>
      <c r="E19" s="101">
        <v>709</v>
      </c>
      <c r="F19" s="101">
        <v>1489</v>
      </c>
      <c r="G19" s="101">
        <v>1116</v>
      </c>
      <c r="H19" s="101">
        <v>161</v>
      </c>
      <c r="I19" s="101">
        <v>212</v>
      </c>
      <c r="J19" s="101">
        <f t="shared" si="1"/>
        <v>6400</v>
      </c>
      <c r="K19" s="101">
        <f t="shared" si="0"/>
        <v>4907</v>
      </c>
      <c r="L19" s="101">
        <f t="shared" si="0"/>
        <v>572</v>
      </c>
      <c r="M19" s="101">
        <f t="shared" si="0"/>
        <v>921</v>
      </c>
    </row>
    <row r="20" spans="1:13" ht="13">
      <c r="A20" s="172">
        <v>14</v>
      </c>
      <c r="B20" s="101">
        <v>7040</v>
      </c>
      <c r="C20" s="101">
        <v>5288</v>
      </c>
      <c r="D20" s="101">
        <v>360</v>
      </c>
      <c r="E20" s="101">
        <v>1392</v>
      </c>
      <c r="F20" s="101">
        <v>706</v>
      </c>
      <c r="G20" s="101">
        <v>478</v>
      </c>
      <c r="H20" s="101">
        <v>109</v>
      </c>
      <c r="I20" s="101">
        <v>119</v>
      </c>
      <c r="J20" s="101">
        <f t="shared" si="1"/>
        <v>7746</v>
      </c>
      <c r="K20" s="101">
        <f t="shared" si="0"/>
        <v>5766</v>
      </c>
      <c r="L20" s="101">
        <f t="shared" si="0"/>
        <v>469</v>
      </c>
      <c r="M20" s="101">
        <f t="shared" si="0"/>
        <v>1511</v>
      </c>
    </row>
    <row r="21" spans="1:13" ht="13">
      <c r="A21" s="99" t="s">
        <v>97</v>
      </c>
      <c r="B21" s="112">
        <v>98103</v>
      </c>
      <c r="C21" s="112">
        <v>76981</v>
      </c>
      <c r="D21" s="112">
        <v>6900</v>
      </c>
      <c r="E21" s="112">
        <v>14222</v>
      </c>
      <c r="F21" s="112">
        <v>20535</v>
      </c>
      <c r="G21" s="112">
        <v>13719</v>
      </c>
      <c r="H21" s="112">
        <v>3458</v>
      </c>
      <c r="I21" s="112">
        <v>3358</v>
      </c>
      <c r="J21" s="112">
        <f t="shared" si="1"/>
        <v>118638</v>
      </c>
      <c r="K21" s="112">
        <f t="shared" si="1"/>
        <v>90700</v>
      </c>
      <c r="L21" s="112">
        <f t="shared" si="1"/>
        <v>10358</v>
      </c>
      <c r="M21" s="112">
        <f t="shared" si="1"/>
        <v>17580</v>
      </c>
    </row>
    <row r="23" spans="1:13" ht="20" customHeight="1"/>
  </sheetData>
  <mergeCells count="4">
    <mergeCell ref="A1:M1"/>
    <mergeCell ref="F3:I3"/>
    <mergeCell ref="B3:E3"/>
    <mergeCell ref="J3:M3"/>
  </mergeCells>
  <printOptions horizontalCentered="1"/>
  <pageMargins left="0.70866141732283472" right="0.70866141732283472" top="0.74803149606299213" bottom="0.74803149606299213" header="0.31496062992125984" footer="0.31496062992125984"/>
  <pageSetup paperSize="9" scale="90" orientation="landscape"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tabColor rgb="FF92D050"/>
  </sheetPr>
  <dimension ref="A1:F21"/>
  <sheetViews>
    <sheetView workbookViewId="0">
      <selection sqref="A1:F1"/>
    </sheetView>
  </sheetViews>
  <sheetFormatPr defaultColWidth="8.5546875" defaultRowHeight="10"/>
  <cols>
    <col min="2" max="2" width="11.44140625" customWidth="1"/>
    <col min="3" max="3" width="11.5546875" customWidth="1"/>
    <col min="4" max="4" width="11.44140625" customWidth="1"/>
    <col min="5" max="5" width="14.5546875" customWidth="1"/>
    <col min="6" max="6" width="12.44140625" customWidth="1"/>
  </cols>
  <sheetData>
    <row r="1" spans="1:6" ht="30.75" customHeight="1">
      <c r="A1" s="294" t="s">
        <v>1527</v>
      </c>
      <c r="B1" s="294"/>
      <c r="C1" s="294"/>
      <c r="D1" s="294"/>
      <c r="E1" s="294"/>
      <c r="F1" s="294"/>
    </row>
    <row r="2" spans="1:6" ht="13.5" customHeight="1">
      <c r="A2" s="238"/>
      <c r="B2" s="238"/>
      <c r="C2" s="238"/>
      <c r="D2" s="238"/>
      <c r="E2" s="238"/>
      <c r="F2" s="238"/>
    </row>
    <row r="3" spans="1:6" ht="39.5">
      <c r="A3" s="99" t="s">
        <v>103</v>
      </c>
      <c r="B3" s="35" t="s">
        <v>110</v>
      </c>
      <c r="C3" s="35" t="s">
        <v>1240</v>
      </c>
      <c r="D3" s="35" t="s">
        <v>111</v>
      </c>
      <c r="E3" s="35" t="s">
        <v>1316</v>
      </c>
      <c r="F3" s="35" t="s">
        <v>1241</v>
      </c>
    </row>
    <row r="4" spans="1:6" ht="13">
      <c r="A4" s="172">
        <v>1</v>
      </c>
      <c r="B4" s="135">
        <v>6680</v>
      </c>
      <c r="C4" s="135">
        <v>6062</v>
      </c>
      <c r="D4" s="135">
        <v>618</v>
      </c>
      <c r="E4" s="135">
        <v>2356</v>
      </c>
      <c r="F4" s="136">
        <v>38.898053447707028</v>
      </c>
    </row>
    <row r="5" spans="1:6" ht="13">
      <c r="A5" s="172">
        <v>2</v>
      </c>
      <c r="B5" s="135">
        <v>10923</v>
      </c>
      <c r="C5" s="135">
        <v>10588</v>
      </c>
      <c r="D5" s="135">
        <v>335</v>
      </c>
      <c r="E5" s="135">
        <v>1291</v>
      </c>
      <c r="F5" s="136">
        <v>12.193048734416321</v>
      </c>
    </row>
    <row r="6" spans="1:6" ht="13">
      <c r="A6" s="172">
        <v>3</v>
      </c>
      <c r="B6" s="135">
        <v>7232</v>
      </c>
      <c r="C6" s="135">
        <v>6897</v>
      </c>
      <c r="D6" s="135">
        <v>335</v>
      </c>
      <c r="E6" s="135">
        <v>1394</v>
      </c>
      <c r="F6" s="136">
        <v>20.284181528200669</v>
      </c>
    </row>
    <row r="7" spans="1:6" ht="13">
      <c r="A7" s="172">
        <v>4</v>
      </c>
      <c r="B7" s="135">
        <v>4638</v>
      </c>
      <c r="C7" s="135">
        <v>4430</v>
      </c>
      <c r="D7" s="135">
        <v>208</v>
      </c>
      <c r="E7" s="135">
        <v>1257</v>
      </c>
      <c r="F7" s="136">
        <v>28.419864559819413</v>
      </c>
    </row>
    <row r="8" spans="1:6" ht="13">
      <c r="A8" s="172">
        <v>5</v>
      </c>
      <c r="B8" s="135">
        <v>11706</v>
      </c>
      <c r="C8" s="135">
        <v>10986</v>
      </c>
      <c r="D8" s="135">
        <v>720</v>
      </c>
      <c r="E8" s="135">
        <v>2183</v>
      </c>
      <c r="F8" s="136">
        <v>19.879847078099399</v>
      </c>
    </row>
    <row r="9" spans="1:6" ht="13">
      <c r="A9" s="172">
        <v>6</v>
      </c>
      <c r="B9" s="135">
        <v>18148</v>
      </c>
      <c r="C9" s="135">
        <v>16693</v>
      </c>
      <c r="D9" s="135">
        <v>1455</v>
      </c>
      <c r="E9" s="135">
        <v>3731</v>
      </c>
      <c r="F9" s="136">
        <v>22.386629125980949</v>
      </c>
    </row>
    <row r="10" spans="1:6" ht="13">
      <c r="A10" s="172">
        <v>7</v>
      </c>
      <c r="B10" s="135">
        <v>7849</v>
      </c>
      <c r="C10" s="135">
        <v>7541</v>
      </c>
      <c r="D10" s="135">
        <v>308</v>
      </c>
      <c r="E10" s="135">
        <v>2463</v>
      </c>
      <c r="F10" s="136">
        <v>32.661450735976658</v>
      </c>
    </row>
    <row r="11" spans="1:6" ht="13">
      <c r="A11" s="172" t="s">
        <v>1142</v>
      </c>
      <c r="B11" s="135">
        <v>3659</v>
      </c>
      <c r="C11" s="135">
        <v>3456</v>
      </c>
      <c r="D11" s="135">
        <v>203</v>
      </c>
      <c r="E11" s="135">
        <v>3433</v>
      </c>
      <c r="F11" s="136">
        <v>99.334490740740748</v>
      </c>
    </row>
    <row r="12" spans="1:6" ht="13">
      <c r="A12" s="172" t="s">
        <v>1143</v>
      </c>
      <c r="B12" s="135">
        <v>3010</v>
      </c>
      <c r="C12" s="135">
        <v>2832</v>
      </c>
      <c r="D12" s="135">
        <v>178</v>
      </c>
      <c r="E12" s="135">
        <v>996</v>
      </c>
      <c r="F12" s="136">
        <v>35.240112994350284</v>
      </c>
    </row>
    <row r="13" spans="1:6" ht="13">
      <c r="A13" s="172">
        <v>9</v>
      </c>
      <c r="B13" s="135">
        <v>12074</v>
      </c>
      <c r="C13" s="135">
        <v>11564</v>
      </c>
      <c r="D13" s="135">
        <v>510</v>
      </c>
      <c r="E13" s="135">
        <v>3346</v>
      </c>
      <c r="F13" s="136">
        <v>28.934624697336563</v>
      </c>
    </row>
    <row r="14" spans="1:6" ht="13">
      <c r="A14" s="172">
        <v>10</v>
      </c>
      <c r="B14" s="135">
        <v>9363</v>
      </c>
      <c r="C14" s="135">
        <v>8744</v>
      </c>
      <c r="D14" s="135">
        <v>619</v>
      </c>
      <c r="E14" s="135">
        <v>8720</v>
      </c>
      <c r="F14" s="136">
        <v>99.736962488563591</v>
      </c>
    </row>
    <row r="15" spans="1:6" ht="13">
      <c r="A15" s="172" t="s">
        <v>1144</v>
      </c>
      <c r="B15" s="135">
        <v>6476</v>
      </c>
      <c r="C15" s="135">
        <v>6123</v>
      </c>
      <c r="D15" s="135">
        <v>353</v>
      </c>
      <c r="E15" s="135">
        <v>5956</v>
      </c>
      <c r="F15" s="136">
        <v>97.288910664706833</v>
      </c>
    </row>
    <row r="16" spans="1:6" ht="13">
      <c r="A16" s="172" t="s">
        <v>1145</v>
      </c>
      <c r="B16" s="135">
        <v>2385</v>
      </c>
      <c r="C16" s="135">
        <v>2276</v>
      </c>
      <c r="D16" s="135">
        <v>109</v>
      </c>
      <c r="E16" s="135">
        <v>868</v>
      </c>
      <c r="F16" s="136">
        <v>38.137082601054487</v>
      </c>
    </row>
    <row r="17" spans="1:6" ht="13">
      <c r="A17" s="172">
        <v>12</v>
      </c>
      <c r="B17" s="135">
        <v>8973</v>
      </c>
      <c r="C17" s="135">
        <v>8488</v>
      </c>
      <c r="D17" s="135">
        <v>485</v>
      </c>
      <c r="E17" s="135">
        <v>8431</v>
      </c>
      <c r="F17" s="136">
        <v>99.328463713477859</v>
      </c>
    </row>
    <row r="18" spans="1:6" ht="13">
      <c r="A18" s="172">
        <v>13</v>
      </c>
      <c r="B18" s="135">
        <v>9039</v>
      </c>
      <c r="C18" s="135">
        <v>8385</v>
      </c>
      <c r="D18" s="135">
        <v>654</v>
      </c>
      <c r="E18" s="135">
        <v>2662</v>
      </c>
      <c r="F18" s="136">
        <v>31.747167561121049</v>
      </c>
    </row>
    <row r="19" spans="1:6" ht="13">
      <c r="A19" s="172">
        <v>14</v>
      </c>
      <c r="B19" s="135">
        <v>3242</v>
      </c>
      <c r="C19" s="135">
        <v>2971</v>
      </c>
      <c r="D19" s="135">
        <v>271</v>
      </c>
      <c r="E19" s="135">
        <v>2953</v>
      </c>
      <c r="F19" s="136">
        <v>99.394143386065309</v>
      </c>
    </row>
    <row r="20" spans="1:6" ht="13.5">
      <c r="A20" s="99" t="s">
        <v>97</v>
      </c>
      <c r="B20" s="137">
        <v>125397</v>
      </c>
      <c r="C20" s="137">
        <v>118036</v>
      </c>
      <c r="D20" s="137">
        <v>7361</v>
      </c>
      <c r="E20" s="137">
        <v>52040</v>
      </c>
      <c r="F20" s="138">
        <v>44.10518824765326</v>
      </c>
    </row>
    <row r="21" spans="1:6" ht="20" customHeight="1"/>
  </sheetData>
  <mergeCells count="1">
    <mergeCell ref="A1:F1"/>
  </mergeCells>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rgb="FF92D050"/>
  </sheetPr>
  <dimension ref="A1:AH53"/>
  <sheetViews>
    <sheetView topLeftCell="A19" workbookViewId="0">
      <selection activeCell="A57" sqref="A57"/>
    </sheetView>
  </sheetViews>
  <sheetFormatPr defaultColWidth="8.5546875" defaultRowHeight="10"/>
  <cols>
    <col min="1" max="2" width="13.44140625" bestFit="1" customWidth="1"/>
    <col min="3" max="14" width="12.44140625" customWidth="1"/>
    <col min="18" max="18" width="13.44140625" bestFit="1" customWidth="1"/>
    <col min="19" max="30" width="12.44140625" customWidth="1"/>
    <col min="31" max="33" width="10" customWidth="1"/>
  </cols>
  <sheetData>
    <row r="1" spans="1:9" ht="13.5">
      <c r="A1" s="215" t="s">
        <v>1281</v>
      </c>
      <c r="B1" s="215"/>
      <c r="C1" s="215"/>
      <c r="D1" s="215"/>
      <c r="E1" s="215"/>
      <c r="F1" s="215"/>
      <c r="G1" s="215"/>
      <c r="H1" s="215"/>
      <c r="I1" s="215"/>
    </row>
    <row r="42" spans="1:34" ht="13" hidden="1">
      <c r="A42" s="43"/>
      <c r="B42" s="98"/>
      <c r="C42" s="43"/>
      <c r="D42" s="97"/>
      <c r="E42" s="43"/>
      <c r="F42" s="97"/>
      <c r="G42" s="43"/>
      <c r="H42" s="43"/>
      <c r="I42" s="43"/>
      <c r="J42" s="43"/>
      <c r="K42" s="43"/>
      <c r="L42" s="43"/>
      <c r="M42" s="43"/>
      <c r="N42" s="43"/>
      <c r="O42" s="43"/>
      <c r="P42" s="43"/>
      <c r="Q42" s="43"/>
      <c r="R42" s="43"/>
      <c r="S42" s="43"/>
      <c r="T42" s="43"/>
      <c r="U42" s="43"/>
      <c r="V42" s="43"/>
      <c r="W42" s="43"/>
      <c r="X42" s="43"/>
      <c r="Y42" s="43"/>
      <c r="Z42" s="43"/>
      <c r="AA42" s="43"/>
      <c r="AB42" s="43"/>
      <c r="AC42" s="43"/>
      <c r="AD42" s="43"/>
      <c r="AE42" s="43"/>
      <c r="AF42" s="43"/>
      <c r="AG42" s="43"/>
      <c r="AH42" s="43"/>
    </row>
    <row r="43" spans="1:34" ht="13">
      <c r="A43" s="43"/>
      <c r="B43" s="98"/>
      <c r="C43" s="43"/>
      <c r="D43" s="97"/>
      <c r="E43" s="43"/>
      <c r="F43" s="97"/>
      <c r="G43" s="43"/>
      <c r="H43" s="43"/>
      <c r="I43" s="43"/>
      <c r="J43" s="43"/>
      <c r="K43" s="43"/>
      <c r="L43" s="43"/>
      <c r="M43" s="43"/>
      <c r="N43" s="43"/>
      <c r="O43" s="43"/>
      <c r="P43" s="43"/>
      <c r="Q43" s="43"/>
      <c r="R43" s="43"/>
      <c r="S43" s="43"/>
      <c r="T43" s="43"/>
      <c r="U43" s="43"/>
      <c r="V43" s="43"/>
      <c r="W43" s="43"/>
      <c r="X43" s="43"/>
      <c r="Y43" s="43"/>
      <c r="Z43" s="43"/>
      <c r="AA43" s="43"/>
      <c r="AB43" s="43"/>
      <c r="AC43" s="43"/>
      <c r="AD43" s="43"/>
      <c r="AE43" s="43"/>
      <c r="AF43" s="43"/>
      <c r="AG43" s="43"/>
      <c r="AH43" s="43"/>
    </row>
    <row r="44" spans="1:34" ht="13">
      <c r="A44" s="43"/>
      <c r="B44" s="304" t="s">
        <v>1282</v>
      </c>
      <c r="C44" s="304"/>
      <c r="D44" s="304" t="s">
        <v>1283</v>
      </c>
      <c r="E44" s="304"/>
      <c r="F44" s="304" t="s">
        <v>1284</v>
      </c>
      <c r="G44" s="304"/>
      <c r="H44" s="304" t="s">
        <v>1285</v>
      </c>
      <c r="I44" s="304"/>
      <c r="J44" s="304" t="s">
        <v>1286</v>
      </c>
      <c r="K44" s="304"/>
      <c r="L44" s="304" t="s">
        <v>1287</v>
      </c>
      <c r="M44" s="304"/>
      <c r="N44" s="304" t="s">
        <v>1288</v>
      </c>
      <c r="O44" s="304"/>
      <c r="P44" s="304" t="s">
        <v>1289</v>
      </c>
      <c r="Q44" s="304"/>
      <c r="R44" s="304" t="s">
        <v>1290</v>
      </c>
      <c r="S44" s="304"/>
      <c r="T44" s="304" t="s">
        <v>1291</v>
      </c>
      <c r="U44" s="304"/>
      <c r="V44" s="304" t="s">
        <v>1292</v>
      </c>
      <c r="W44" s="304"/>
      <c r="X44" s="304" t="s">
        <v>1293</v>
      </c>
      <c r="Y44" s="304"/>
      <c r="Z44" s="304" t="s">
        <v>1294</v>
      </c>
      <c r="AA44" s="304"/>
      <c r="AB44" s="304" t="s">
        <v>1295</v>
      </c>
      <c r="AC44" s="304"/>
      <c r="AD44" s="304" t="s">
        <v>1296</v>
      </c>
      <c r="AE44" s="304"/>
      <c r="AF44" s="304" t="s">
        <v>1297</v>
      </c>
      <c r="AG44" s="304"/>
      <c r="AH44" s="43"/>
    </row>
    <row r="45" spans="1:34" ht="11.5">
      <c r="A45" s="43"/>
      <c r="B45" s="250" t="s">
        <v>1298</v>
      </c>
      <c r="C45" s="250" t="s">
        <v>1299</v>
      </c>
      <c r="D45" s="250" t="s">
        <v>1298</v>
      </c>
      <c r="E45" s="250" t="s">
        <v>1299</v>
      </c>
      <c r="F45" s="250" t="s">
        <v>1298</v>
      </c>
      <c r="G45" s="250" t="s">
        <v>1299</v>
      </c>
      <c r="H45" s="250" t="s">
        <v>1298</v>
      </c>
      <c r="I45" s="250" t="s">
        <v>1299</v>
      </c>
      <c r="J45" s="250" t="s">
        <v>1298</v>
      </c>
      <c r="K45" s="250" t="s">
        <v>1299</v>
      </c>
      <c r="L45" s="250" t="s">
        <v>1298</v>
      </c>
      <c r="M45" s="250" t="s">
        <v>1299</v>
      </c>
      <c r="N45" s="250" t="s">
        <v>1298</v>
      </c>
      <c r="O45" s="250" t="s">
        <v>1299</v>
      </c>
      <c r="P45" s="250" t="s">
        <v>1298</v>
      </c>
      <c r="Q45" s="250" t="s">
        <v>1299</v>
      </c>
      <c r="R45" s="250" t="s">
        <v>1298</v>
      </c>
      <c r="S45" s="250" t="s">
        <v>1299</v>
      </c>
      <c r="T45" s="250" t="s">
        <v>1298</v>
      </c>
      <c r="U45" s="250" t="s">
        <v>1299</v>
      </c>
      <c r="V45" s="250" t="s">
        <v>1298</v>
      </c>
      <c r="W45" s="250" t="s">
        <v>1299</v>
      </c>
      <c r="X45" s="250" t="s">
        <v>1298</v>
      </c>
      <c r="Y45" s="250" t="s">
        <v>1299</v>
      </c>
      <c r="Z45" s="250" t="s">
        <v>1298</v>
      </c>
      <c r="AA45" s="250" t="s">
        <v>1299</v>
      </c>
      <c r="AB45" s="250" t="s">
        <v>1298</v>
      </c>
      <c r="AC45" s="250" t="s">
        <v>1299</v>
      </c>
      <c r="AD45" s="250" t="s">
        <v>1298</v>
      </c>
      <c r="AE45" s="250" t="s">
        <v>1299</v>
      </c>
      <c r="AF45" s="250" t="s">
        <v>1298</v>
      </c>
      <c r="AG45" s="250" t="s">
        <v>1299</v>
      </c>
      <c r="AH45" s="43"/>
    </row>
    <row r="46" spans="1:34" ht="13">
      <c r="A46" s="251" t="s">
        <v>1236</v>
      </c>
      <c r="B46" s="101">
        <v>1191</v>
      </c>
      <c r="C46" s="101">
        <v>2690</v>
      </c>
      <c r="D46" s="101">
        <v>2285</v>
      </c>
      <c r="E46" s="101">
        <v>376</v>
      </c>
      <c r="F46" s="101">
        <v>2790</v>
      </c>
      <c r="G46" s="95">
        <v>260</v>
      </c>
      <c r="H46" s="95">
        <v>1524</v>
      </c>
      <c r="I46" s="95">
        <v>90</v>
      </c>
      <c r="J46" s="95">
        <v>2734</v>
      </c>
      <c r="K46" s="95">
        <v>234</v>
      </c>
      <c r="L46" s="95">
        <v>9094</v>
      </c>
      <c r="M46" s="95">
        <v>367</v>
      </c>
      <c r="N46" s="95">
        <v>4229</v>
      </c>
      <c r="O46" s="95">
        <v>395</v>
      </c>
      <c r="P46" s="95">
        <v>5490</v>
      </c>
      <c r="Q46" s="95">
        <v>2289</v>
      </c>
      <c r="R46" s="95">
        <v>1155</v>
      </c>
      <c r="S46" s="95">
        <v>228</v>
      </c>
      <c r="T46" s="95">
        <v>2121</v>
      </c>
      <c r="U46" s="95">
        <v>5314</v>
      </c>
      <c r="V46" s="95">
        <v>18117</v>
      </c>
      <c r="W46" s="95">
        <v>4432</v>
      </c>
      <c r="X46" s="95">
        <v>12901</v>
      </c>
      <c r="Y46" s="95">
        <v>1165</v>
      </c>
      <c r="Z46" s="95">
        <v>2056</v>
      </c>
      <c r="AA46" s="95">
        <v>62</v>
      </c>
      <c r="AB46" s="95">
        <v>20465</v>
      </c>
      <c r="AC46" s="95">
        <v>438</v>
      </c>
      <c r="AD46" s="95">
        <v>4911</v>
      </c>
      <c r="AE46" s="95">
        <v>1489</v>
      </c>
      <c r="AF46" s="95">
        <v>7040</v>
      </c>
      <c r="AG46" s="95">
        <v>706</v>
      </c>
      <c r="AH46" s="43"/>
    </row>
    <row r="47" spans="1:34" ht="13">
      <c r="A47" s="251" t="s">
        <v>1237</v>
      </c>
      <c r="B47" s="101">
        <v>955</v>
      </c>
      <c r="C47" s="101">
        <v>1800</v>
      </c>
      <c r="D47" s="101">
        <v>1702</v>
      </c>
      <c r="E47" s="101">
        <v>259</v>
      </c>
      <c r="F47" s="101">
        <v>2162</v>
      </c>
      <c r="G47" s="95">
        <v>219</v>
      </c>
      <c r="H47" s="95">
        <v>1190</v>
      </c>
      <c r="I47" s="95">
        <v>55</v>
      </c>
      <c r="J47" s="95">
        <v>2088</v>
      </c>
      <c r="K47" s="95">
        <v>200</v>
      </c>
      <c r="L47" s="95">
        <v>6679</v>
      </c>
      <c r="M47" s="95">
        <v>262</v>
      </c>
      <c r="N47" s="95">
        <v>3540</v>
      </c>
      <c r="O47" s="95">
        <v>239</v>
      </c>
      <c r="P47" s="95">
        <v>4807</v>
      </c>
      <c r="Q47" s="95">
        <v>1463</v>
      </c>
      <c r="R47" s="95">
        <v>979</v>
      </c>
      <c r="S47" s="95">
        <v>124</v>
      </c>
      <c r="T47" s="95">
        <v>1672</v>
      </c>
      <c r="U47" s="95">
        <v>3690</v>
      </c>
      <c r="V47" s="95">
        <v>14349</v>
      </c>
      <c r="W47" s="95">
        <v>2662</v>
      </c>
      <c r="X47" s="95">
        <v>10613</v>
      </c>
      <c r="Y47" s="95">
        <v>800</v>
      </c>
      <c r="Z47" s="95">
        <v>1484</v>
      </c>
      <c r="AA47" s="95">
        <v>46</v>
      </c>
      <c r="AB47" s="95">
        <v>15682</v>
      </c>
      <c r="AC47" s="95">
        <v>306</v>
      </c>
      <c r="AD47" s="95">
        <v>3791</v>
      </c>
      <c r="AE47" s="95">
        <v>1116</v>
      </c>
      <c r="AF47" s="95">
        <v>5288</v>
      </c>
      <c r="AG47" s="95">
        <v>478</v>
      </c>
      <c r="AH47" s="43"/>
    </row>
    <row r="48" spans="1:34" ht="13">
      <c r="A48" s="251" t="s">
        <v>1238</v>
      </c>
      <c r="B48" s="101">
        <v>45</v>
      </c>
      <c r="C48" s="101">
        <v>324</v>
      </c>
      <c r="D48" s="101">
        <v>105</v>
      </c>
      <c r="E48" s="101">
        <v>41</v>
      </c>
      <c r="F48" s="101">
        <v>179</v>
      </c>
      <c r="G48" s="95">
        <v>21</v>
      </c>
      <c r="H48" s="95">
        <v>120</v>
      </c>
      <c r="I48" s="95">
        <v>18</v>
      </c>
      <c r="J48" s="95">
        <v>147</v>
      </c>
      <c r="K48" s="95">
        <v>20</v>
      </c>
      <c r="L48" s="95">
        <v>997</v>
      </c>
      <c r="M48" s="95">
        <v>48</v>
      </c>
      <c r="N48" s="95">
        <v>191</v>
      </c>
      <c r="O48" s="95">
        <v>130</v>
      </c>
      <c r="P48" s="95">
        <v>131</v>
      </c>
      <c r="Q48" s="95">
        <v>337</v>
      </c>
      <c r="R48" s="95">
        <v>55</v>
      </c>
      <c r="S48" s="95">
        <v>69</v>
      </c>
      <c r="T48" s="95">
        <v>109</v>
      </c>
      <c r="U48" s="95">
        <v>767</v>
      </c>
      <c r="V48" s="95">
        <v>1196</v>
      </c>
      <c r="W48" s="95">
        <v>1137</v>
      </c>
      <c r="X48" s="95">
        <v>682</v>
      </c>
      <c r="Y48" s="95">
        <v>175</v>
      </c>
      <c r="Z48" s="95">
        <v>188</v>
      </c>
      <c r="AA48" s="95">
        <v>5</v>
      </c>
      <c r="AB48" s="95">
        <v>1984</v>
      </c>
      <c r="AC48" s="95">
        <v>96</v>
      </c>
      <c r="AD48" s="95">
        <v>411</v>
      </c>
      <c r="AE48" s="95">
        <v>161</v>
      </c>
      <c r="AF48" s="95">
        <v>360</v>
      </c>
      <c r="AG48" s="95">
        <v>109</v>
      </c>
      <c r="AH48" s="43"/>
    </row>
    <row r="49" spans="1:34" ht="13">
      <c r="A49" s="251" t="s">
        <v>1239</v>
      </c>
      <c r="B49" s="101">
        <v>191</v>
      </c>
      <c r="C49" s="101">
        <v>566</v>
      </c>
      <c r="D49" s="101">
        <v>478</v>
      </c>
      <c r="E49" s="101">
        <v>76</v>
      </c>
      <c r="F49" s="101">
        <v>449</v>
      </c>
      <c r="G49" s="95">
        <v>20</v>
      </c>
      <c r="H49" s="95">
        <v>214</v>
      </c>
      <c r="I49" s="95">
        <v>17</v>
      </c>
      <c r="J49" s="95">
        <v>499</v>
      </c>
      <c r="K49" s="95">
        <v>14</v>
      </c>
      <c r="L49" s="95">
        <v>1418</v>
      </c>
      <c r="M49" s="95">
        <v>57</v>
      </c>
      <c r="N49" s="95">
        <v>498</v>
      </c>
      <c r="O49" s="95">
        <v>26</v>
      </c>
      <c r="P49" s="95">
        <v>552</v>
      </c>
      <c r="Q49" s="95">
        <v>489</v>
      </c>
      <c r="R49" s="95">
        <v>121</v>
      </c>
      <c r="S49" s="95">
        <v>35</v>
      </c>
      <c r="T49" s="95">
        <v>340</v>
      </c>
      <c r="U49" s="95">
        <v>857</v>
      </c>
      <c r="V49" s="95">
        <v>2572</v>
      </c>
      <c r="W49" s="95">
        <v>633</v>
      </c>
      <c r="X49" s="95">
        <v>1606</v>
      </c>
      <c r="Y49" s="95">
        <v>190</v>
      </c>
      <c r="Z49" s="95">
        <v>384</v>
      </c>
      <c r="AA49" s="95">
        <v>11</v>
      </c>
      <c r="AB49" s="95">
        <v>2799</v>
      </c>
      <c r="AC49" s="95">
        <v>36</v>
      </c>
      <c r="AD49" s="95">
        <v>709</v>
      </c>
      <c r="AE49" s="95">
        <v>212</v>
      </c>
      <c r="AF49" s="95">
        <v>1392</v>
      </c>
      <c r="AG49" s="95">
        <v>119</v>
      </c>
      <c r="AH49" s="43"/>
    </row>
    <row r="50" spans="1:34" ht="13">
      <c r="A50" s="252" t="s">
        <v>1300</v>
      </c>
      <c r="B50" s="134">
        <v>80.184718723761549</v>
      </c>
      <c r="C50" s="134">
        <v>66.914498141263948</v>
      </c>
      <c r="D50" s="134">
        <v>74.485776805251646</v>
      </c>
      <c r="E50" s="134">
        <v>68.88297872340425</v>
      </c>
      <c r="F50" s="134">
        <v>77.491039426523301</v>
      </c>
      <c r="G50" s="134">
        <v>84.230769230769226</v>
      </c>
      <c r="H50" s="134">
        <v>78.083989501312331</v>
      </c>
      <c r="I50" s="134">
        <v>61.111111111111114</v>
      </c>
      <c r="J50" s="134">
        <v>76.371616678858814</v>
      </c>
      <c r="K50" s="134">
        <v>85.470085470085465</v>
      </c>
      <c r="L50" s="134">
        <v>73.444029030129755</v>
      </c>
      <c r="M50" s="134">
        <v>71.389645776566752</v>
      </c>
      <c r="N50" s="134">
        <v>83.707732324426573</v>
      </c>
      <c r="O50" s="134">
        <v>60.506329113924053</v>
      </c>
      <c r="P50" s="134">
        <v>87.559198542805106</v>
      </c>
      <c r="Q50" s="134">
        <v>63.914373088685018</v>
      </c>
      <c r="R50" s="134">
        <v>84.761904761904759</v>
      </c>
      <c r="S50" s="134">
        <v>54.385964912280706</v>
      </c>
      <c r="T50" s="134">
        <v>78.830740216878837</v>
      </c>
      <c r="U50" s="134">
        <v>69.439217162213012</v>
      </c>
      <c r="V50" s="134">
        <v>79.201854611690678</v>
      </c>
      <c r="W50" s="134">
        <v>60.06317689530686</v>
      </c>
      <c r="X50" s="134">
        <v>82.264940702271133</v>
      </c>
      <c r="Y50" s="134">
        <v>68.669527896995703</v>
      </c>
      <c r="Z50" s="134">
        <v>72.178988326848241</v>
      </c>
      <c r="AA50" s="134">
        <v>74.193548387096769</v>
      </c>
      <c r="AB50" s="134">
        <v>76.62838993403372</v>
      </c>
      <c r="AC50" s="134">
        <v>69.863013698630141</v>
      </c>
      <c r="AD50" s="134">
        <v>77.194054164121368</v>
      </c>
      <c r="AE50" s="134">
        <v>74.949630624580251</v>
      </c>
      <c r="AF50" s="134">
        <v>75.11363636363636</v>
      </c>
      <c r="AG50" s="134">
        <v>67.705382436260621</v>
      </c>
      <c r="AH50" s="43"/>
    </row>
    <row r="51" spans="1:34" ht="13">
      <c r="A51" s="252" t="s">
        <v>1301</v>
      </c>
      <c r="B51" s="134">
        <v>3.7783375314861463</v>
      </c>
      <c r="C51" s="134">
        <v>12.04460966542751</v>
      </c>
      <c r="D51" s="134">
        <v>4.5951859956236323</v>
      </c>
      <c r="E51" s="134">
        <v>10.904255319148938</v>
      </c>
      <c r="F51" s="134">
        <v>6.4157706093189963</v>
      </c>
      <c r="G51" s="134">
        <v>8.0769230769230766</v>
      </c>
      <c r="H51" s="134">
        <v>7.8740157480314963</v>
      </c>
      <c r="I51" s="134">
        <v>20</v>
      </c>
      <c r="J51" s="134">
        <v>5.3767373811265546</v>
      </c>
      <c r="K51" s="134">
        <v>8.5470085470085468</v>
      </c>
      <c r="L51" s="134">
        <v>10.963272487354299</v>
      </c>
      <c r="M51" s="134">
        <v>13.079019073569482</v>
      </c>
      <c r="N51" s="134">
        <v>4.5164341451879881</v>
      </c>
      <c r="O51" s="134">
        <v>32.911392405063289</v>
      </c>
      <c r="P51" s="134">
        <v>2.3861566484517307</v>
      </c>
      <c r="Q51" s="134">
        <v>14.722586282219311</v>
      </c>
      <c r="R51" s="134">
        <v>4.7619047619047619</v>
      </c>
      <c r="S51" s="134">
        <v>30.263157894736842</v>
      </c>
      <c r="T51" s="134">
        <v>5.139085337105139</v>
      </c>
      <c r="U51" s="134">
        <v>14.433571697403085</v>
      </c>
      <c r="V51" s="134">
        <v>6.6015344703869303</v>
      </c>
      <c r="W51" s="134">
        <v>25.654332129963898</v>
      </c>
      <c r="X51" s="134">
        <v>5.286411906053794</v>
      </c>
      <c r="Y51" s="134">
        <v>15.021459227467812</v>
      </c>
      <c r="Z51" s="134">
        <v>9.1439688715953302</v>
      </c>
      <c r="AA51" s="134">
        <v>8.064516129032258</v>
      </c>
      <c r="AB51" s="134">
        <v>9.6946005375030531</v>
      </c>
      <c r="AC51" s="134">
        <v>21.917808219178081</v>
      </c>
      <c r="AD51" s="134">
        <v>8.3689676237018933</v>
      </c>
      <c r="AE51" s="134">
        <v>10.812625923438549</v>
      </c>
      <c r="AF51" s="134">
        <v>5.1136363636363642</v>
      </c>
      <c r="AG51" s="134">
        <v>15.439093484419264</v>
      </c>
      <c r="AH51" s="43"/>
    </row>
    <row r="52" spans="1:34" ht="13">
      <c r="A52" s="253" t="s">
        <v>1302</v>
      </c>
      <c r="B52" s="134">
        <v>16.036943744752307</v>
      </c>
      <c r="C52" s="134">
        <v>21.040892193308551</v>
      </c>
      <c r="D52" s="134">
        <v>20.919037199124727</v>
      </c>
      <c r="E52" s="134">
        <v>20.212765957446805</v>
      </c>
      <c r="F52" s="134">
        <v>16.093189964157705</v>
      </c>
      <c r="G52" s="134">
        <v>7.6923076923076925</v>
      </c>
      <c r="H52" s="134">
        <v>14.041994750656167</v>
      </c>
      <c r="I52" s="134">
        <v>18.888888888888889</v>
      </c>
      <c r="J52" s="134">
        <v>18.25164594001463</v>
      </c>
      <c r="K52" s="134">
        <v>5.982905982905983</v>
      </c>
      <c r="L52" s="134">
        <v>15.592698482515946</v>
      </c>
      <c r="M52" s="134">
        <v>15.531335149863759</v>
      </c>
      <c r="N52" s="134">
        <v>11.775833530385434</v>
      </c>
      <c r="O52" s="134">
        <v>6.5822784810126587</v>
      </c>
      <c r="P52" s="134">
        <v>10.05464480874317</v>
      </c>
      <c r="Q52" s="134">
        <v>21.363040629095675</v>
      </c>
      <c r="R52" s="134">
        <v>10.476190476190476</v>
      </c>
      <c r="S52" s="134">
        <v>15.350877192982457</v>
      </c>
      <c r="T52" s="134">
        <v>16.03017444601603</v>
      </c>
      <c r="U52" s="134">
        <v>16.127211140383892</v>
      </c>
      <c r="V52" s="134">
        <v>14.196610917922392</v>
      </c>
      <c r="W52" s="134">
        <v>14.282490974729242</v>
      </c>
      <c r="X52" s="134">
        <v>12.448647391675063</v>
      </c>
      <c r="Y52" s="134">
        <v>16.309012875536482</v>
      </c>
      <c r="Z52" s="134">
        <v>18.677042801556421</v>
      </c>
      <c r="AA52" s="134">
        <v>17.741935483870968</v>
      </c>
      <c r="AB52" s="134">
        <v>13.67700952846323</v>
      </c>
      <c r="AC52" s="134">
        <v>8.2191780821917799</v>
      </c>
      <c r="AD52" s="134">
        <v>14.436978212176745</v>
      </c>
      <c r="AE52" s="134">
        <v>14.237743451981194</v>
      </c>
      <c r="AF52" s="134">
        <v>19.772727272727273</v>
      </c>
      <c r="AG52" s="134">
        <v>16.855524079320112</v>
      </c>
      <c r="AH52" s="43"/>
    </row>
    <row r="53" spans="1:34" ht="13">
      <c r="A53" s="43"/>
      <c r="B53" s="98"/>
      <c r="C53" s="43"/>
      <c r="D53" s="97"/>
      <c r="E53" s="43"/>
      <c r="F53" s="97"/>
      <c r="G53" s="43"/>
      <c r="H53" s="43"/>
      <c r="I53" s="43"/>
      <c r="J53" s="43"/>
      <c r="K53" s="43"/>
      <c r="L53" s="43"/>
      <c r="M53" s="43"/>
      <c r="N53" s="43"/>
      <c r="O53" s="43"/>
      <c r="P53" s="43"/>
      <c r="Q53" s="43"/>
      <c r="R53" s="43"/>
      <c r="S53" s="43"/>
      <c r="T53" s="43"/>
      <c r="U53" s="43"/>
      <c r="V53" s="43"/>
      <c r="W53" s="43"/>
      <c r="X53" s="43"/>
      <c r="Y53" s="43"/>
      <c r="Z53" s="43"/>
      <c r="AA53" s="43"/>
      <c r="AB53" s="43"/>
      <c r="AC53" s="43"/>
      <c r="AD53" s="43"/>
      <c r="AE53" s="43"/>
      <c r="AF53" s="43"/>
      <c r="AG53" s="43"/>
      <c r="AH53" s="43"/>
    </row>
  </sheetData>
  <mergeCells count="16">
    <mergeCell ref="Z44:AA44"/>
    <mergeCell ref="AB44:AC44"/>
    <mergeCell ref="AD44:AE44"/>
    <mergeCell ref="AF44:AG44"/>
    <mergeCell ref="N44:O44"/>
    <mergeCell ref="P44:Q44"/>
    <mergeCell ref="R44:S44"/>
    <mergeCell ref="T44:U44"/>
    <mergeCell ref="V44:W44"/>
    <mergeCell ref="X44:Y44"/>
    <mergeCell ref="L44:M44"/>
    <mergeCell ref="B44:C44"/>
    <mergeCell ref="D44:E44"/>
    <mergeCell ref="F44:G44"/>
    <mergeCell ref="H44:I44"/>
    <mergeCell ref="J44:K44"/>
  </mergeCells>
  <printOptions horizontalCentered="1"/>
  <pageMargins left="0.70866141732283472" right="0.70866141732283472" top="0.74803149606299213" bottom="0.74803149606299213" header="0.31496062992125984" footer="0.31496062992125984"/>
  <pageSetup paperSize="9" scale="65" orientation="landscape"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rgb="FF92D050"/>
  </sheetPr>
  <dimension ref="A1:L20"/>
  <sheetViews>
    <sheetView workbookViewId="0">
      <selection sqref="A1:L1"/>
    </sheetView>
  </sheetViews>
  <sheetFormatPr defaultColWidth="8.5546875" defaultRowHeight="10"/>
  <cols>
    <col min="1" max="1" width="11.44140625" customWidth="1"/>
    <col min="2" max="2" width="12.44140625" customWidth="1"/>
    <col min="3" max="3" width="14" customWidth="1"/>
    <col min="4" max="4" width="10.44140625" customWidth="1"/>
    <col min="5" max="5" width="14.5546875" customWidth="1"/>
    <col min="6" max="6" width="10.44140625" customWidth="1"/>
    <col min="7" max="7" width="14.44140625" customWidth="1"/>
    <col min="8" max="8" width="10.44140625" customWidth="1"/>
    <col min="9" max="9" width="14.44140625" customWidth="1"/>
    <col min="10" max="10" width="10.44140625" customWidth="1"/>
    <col min="11" max="11" width="14.44140625" customWidth="1"/>
    <col min="12" max="12" width="10.44140625" customWidth="1"/>
  </cols>
  <sheetData>
    <row r="1" spans="1:12" ht="13.5">
      <c r="A1" s="296" t="s">
        <v>1515</v>
      </c>
      <c r="B1" s="296"/>
      <c r="C1" s="296"/>
      <c r="D1" s="296"/>
      <c r="E1" s="296"/>
      <c r="F1" s="296"/>
      <c r="G1" s="296"/>
      <c r="H1" s="296"/>
      <c r="I1" s="296"/>
      <c r="J1" s="296"/>
      <c r="K1" s="296"/>
      <c r="L1" s="296"/>
    </row>
    <row r="3" spans="1:12" ht="53">
      <c r="A3" s="35" t="s">
        <v>103</v>
      </c>
      <c r="B3" s="35" t="s">
        <v>1308</v>
      </c>
      <c r="C3" s="35" t="s">
        <v>1264</v>
      </c>
      <c r="D3" s="126" t="s">
        <v>1265</v>
      </c>
      <c r="E3" s="35" t="s">
        <v>1266</v>
      </c>
      <c r="F3" s="126" t="s">
        <v>1265</v>
      </c>
      <c r="G3" s="35" t="s">
        <v>1267</v>
      </c>
      <c r="H3" s="126" t="s">
        <v>1265</v>
      </c>
      <c r="I3" s="35" t="s">
        <v>1268</v>
      </c>
      <c r="J3" s="126" t="s">
        <v>1265</v>
      </c>
      <c r="K3" s="35" t="s">
        <v>1269</v>
      </c>
      <c r="L3" s="126" t="s">
        <v>1265</v>
      </c>
    </row>
    <row r="4" spans="1:12" ht="13">
      <c r="A4" s="193" t="s">
        <v>1092</v>
      </c>
      <c r="B4" s="39">
        <v>2356</v>
      </c>
      <c r="C4" s="39">
        <v>1114</v>
      </c>
      <c r="D4" s="127">
        <v>47.283531409168084</v>
      </c>
      <c r="E4" s="39">
        <v>927</v>
      </c>
      <c r="F4" s="127">
        <v>39.346349745331075</v>
      </c>
      <c r="G4" s="39">
        <v>262</v>
      </c>
      <c r="H4" s="139">
        <v>11.120543293718166</v>
      </c>
      <c r="I4" s="39">
        <v>47</v>
      </c>
      <c r="J4" s="127">
        <v>1.9949066213921902</v>
      </c>
      <c r="K4" s="39">
        <v>6</v>
      </c>
      <c r="L4" s="127">
        <v>0.25466893039049238</v>
      </c>
    </row>
    <row r="5" spans="1:12" ht="13">
      <c r="A5" s="193" t="s">
        <v>1093</v>
      </c>
      <c r="B5" s="39">
        <v>1291</v>
      </c>
      <c r="C5" s="39">
        <v>458</v>
      </c>
      <c r="D5" s="127">
        <v>35.476374903175831</v>
      </c>
      <c r="E5" s="39">
        <v>633</v>
      </c>
      <c r="F5" s="127">
        <v>49.031758326878389</v>
      </c>
      <c r="G5" s="39">
        <v>166</v>
      </c>
      <c r="H5" s="139">
        <v>12.858249419054996</v>
      </c>
      <c r="I5" s="39">
        <v>29</v>
      </c>
      <c r="J5" s="127">
        <v>2.2463206816421377</v>
      </c>
      <c r="K5" s="39">
        <v>5</v>
      </c>
      <c r="L5" s="127">
        <v>0.38729666924864448</v>
      </c>
    </row>
    <row r="6" spans="1:12" ht="13">
      <c r="A6" s="193" t="s">
        <v>1094</v>
      </c>
      <c r="B6" s="39">
        <v>1394</v>
      </c>
      <c r="C6" s="39">
        <v>543</v>
      </c>
      <c r="D6" s="127">
        <v>38.952654232424678</v>
      </c>
      <c r="E6" s="39">
        <v>660</v>
      </c>
      <c r="F6" s="127">
        <v>47.34576757532281</v>
      </c>
      <c r="G6" s="39">
        <v>165</v>
      </c>
      <c r="H6" s="139">
        <v>11.836441893830703</v>
      </c>
      <c r="I6" s="39">
        <v>25</v>
      </c>
      <c r="J6" s="127">
        <v>1.7934002869440457</v>
      </c>
      <c r="K6" s="39">
        <v>1</v>
      </c>
      <c r="L6" s="127">
        <v>7.1736011477761846E-2</v>
      </c>
    </row>
    <row r="7" spans="1:12" ht="13">
      <c r="A7" s="193" t="s">
        <v>1095</v>
      </c>
      <c r="B7" s="39">
        <v>1257</v>
      </c>
      <c r="C7" s="39">
        <v>478</v>
      </c>
      <c r="D7" s="127">
        <v>38.027048528241849</v>
      </c>
      <c r="E7" s="39">
        <v>531</v>
      </c>
      <c r="F7" s="127">
        <v>42.243436754176614</v>
      </c>
      <c r="G7" s="39">
        <v>215</v>
      </c>
      <c r="H7" s="139">
        <v>17.104216388225936</v>
      </c>
      <c r="I7" s="39">
        <v>29</v>
      </c>
      <c r="J7" s="127">
        <v>2.3070803500397772</v>
      </c>
      <c r="K7" s="39">
        <v>4</v>
      </c>
      <c r="L7" s="127">
        <v>0.31821797931583135</v>
      </c>
    </row>
    <row r="8" spans="1:12" ht="13">
      <c r="A8" s="193" t="s">
        <v>1096</v>
      </c>
      <c r="B8" s="39">
        <v>2183</v>
      </c>
      <c r="C8" s="39">
        <v>825</v>
      </c>
      <c r="D8" s="127">
        <v>37.792029317453043</v>
      </c>
      <c r="E8" s="39">
        <v>981</v>
      </c>
      <c r="F8" s="127">
        <v>44.938158497480529</v>
      </c>
      <c r="G8" s="39">
        <v>303</v>
      </c>
      <c r="H8" s="139">
        <v>13.879981676591846</v>
      </c>
      <c r="I8" s="39">
        <v>68</v>
      </c>
      <c r="J8" s="127">
        <v>3.1149793861658268</v>
      </c>
      <c r="K8" s="39">
        <v>6</v>
      </c>
      <c r="L8" s="127">
        <v>0.27485112230874942</v>
      </c>
    </row>
    <row r="9" spans="1:12" ht="13">
      <c r="A9" s="193" t="s">
        <v>1097</v>
      </c>
      <c r="B9" s="39">
        <v>3731</v>
      </c>
      <c r="C9" s="39">
        <v>1212</v>
      </c>
      <c r="D9" s="127">
        <v>32.484588582149563</v>
      </c>
      <c r="E9" s="39">
        <v>1675</v>
      </c>
      <c r="F9" s="127">
        <v>44.894130259983918</v>
      </c>
      <c r="G9" s="39">
        <v>679</v>
      </c>
      <c r="H9" s="139">
        <v>18.198874296435271</v>
      </c>
      <c r="I9" s="39">
        <v>150</v>
      </c>
      <c r="J9" s="127">
        <v>4.0203698740284111</v>
      </c>
      <c r="K9" s="39">
        <v>15</v>
      </c>
      <c r="L9" s="127">
        <v>0.40203698740284105</v>
      </c>
    </row>
    <row r="10" spans="1:12" ht="13">
      <c r="A10" s="193" t="s">
        <v>1098</v>
      </c>
      <c r="B10" s="39">
        <v>2463</v>
      </c>
      <c r="C10" s="39">
        <v>952</v>
      </c>
      <c r="D10" s="127">
        <v>38.65205034510759</v>
      </c>
      <c r="E10" s="39">
        <v>1049</v>
      </c>
      <c r="F10" s="127">
        <v>42.590336987413721</v>
      </c>
      <c r="G10" s="39">
        <v>380</v>
      </c>
      <c r="H10" s="139">
        <v>15.428339423467316</v>
      </c>
      <c r="I10" s="39">
        <v>72</v>
      </c>
      <c r="J10" s="127">
        <v>2.9232643118148598</v>
      </c>
      <c r="K10" s="39">
        <v>10</v>
      </c>
      <c r="L10" s="127">
        <v>0.40600893219650835</v>
      </c>
    </row>
    <row r="11" spans="1:12" ht="13">
      <c r="A11" s="193" t="s">
        <v>1142</v>
      </c>
      <c r="B11" s="39">
        <v>3433</v>
      </c>
      <c r="C11" s="39">
        <v>1208</v>
      </c>
      <c r="D11" s="127">
        <v>35.187882318671711</v>
      </c>
      <c r="E11" s="39">
        <v>1519</v>
      </c>
      <c r="F11" s="127">
        <v>44.247014273230413</v>
      </c>
      <c r="G11" s="39">
        <v>566</v>
      </c>
      <c r="H11" s="139">
        <v>16.487037576463734</v>
      </c>
      <c r="I11" s="39">
        <v>119</v>
      </c>
      <c r="J11" s="127">
        <v>3.4663559568890183</v>
      </c>
      <c r="K11" s="39">
        <v>21</v>
      </c>
      <c r="L11" s="127">
        <v>0.61170987474512095</v>
      </c>
    </row>
    <row r="12" spans="1:12" ht="13">
      <c r="A12" s="193" t="s">
        <v>1143</v>
      </c>
      <c r="B12" s="39">
        <v>996</v>
      </c>
      <c r="C12" s="39">
        <v>430</v>
      </c>
      <c r="D12" s="127">
        <v>43.172690763052209</v>
      </c>
      <c r="E12" s="39">
        <v>387</v>
      </c>
      <c r="F12" s="127">
        <v>38.855421686746986</v>
      </c>
      <c r="G12" s="39">
        <v>151</v>
      </c>
      <c r="H12" s="139">
        <v>15.160642570281125</v>
      </c>
      <c r="I12" s="39">
        <v>24</v>
      </c>
      <c r="J12" s="127">
        <v>2.4096385542168677</v>
      </c>
      <c r="K12" s="39">
        <v>4</v>
      </c>
      <c r="L12" s="127">
        <v>0.40160642570281119</v>
      </c>
    </row>
    <row r="13" spans="1:12" ht="13">
      <c r="A13" s="193" t="s">
        <v>1099</v>
      </c>
      <c r="B13" s="39">
        <v>3346</v>
      </c>
      <c r="C13" s="39">
        <v>1129</v>
      </c>
      <c r="D13" s="127">
        <v>33.741781231320978</v>
      </c>
      <c r="E13" s="39">
        <v>1557</v>
      </c>
      <c r="F13" s="127">
        <v>46.533173939031677</v>
      </c>
      <c r="G13" s="39">
        <v>534</v>
      </c>
      <c r="H13" s="139">
        <v>15.959354453078303</v>
      </c>
      <c r="I13" s="39">
        <v>116</v>
      </c>
      <c r="J13" s="127">
        <v>3.4668260609683208</v>
      </c>
      <c r="K13" s="39">
        <v>10</v>
      </c>
      <c r="L13" s="127">
        <v>0.2988643156007173</v>
      </c>
    </row>
    <row r="14" spans="1:12" ht="13">
      <c r="A14" s="193" t="s">
        <v>98</v>
      </c>
      <c r="B14" s="39">
        <v>8720</v>
      </c>
      <c r="C14" s="39">
        <v>3024</v>
      </c>
      <c r="D14" s="127">
        <v>34.678899082568812</v>
      </c>
      <c r="E14" s="39">
        <v>3920</v>
      </c>
      <c r="F14" s="127">
        <v>44.954128440366972</v>
      </c>
      <c r="G14" s="39">
        <v>1379</v>
      </c>
      <c r="H14" s="139">
        <v>15.814220183486238</v>
      </c>
      <c r="I14" s="39">
        <v>339</v>
      </c>
      <c r="J14" s="127">
        <v>3.8876146788990824</v>
      </c>
      <c r="K14" s="39">
        <v>58</v>
      </c>
      <c r="L14" s="127">
        <v>0.66513761467889909</v>
      </c>
    </row>
    <row r="15" spans="1:12" ht="13">
      <c r="A15" s="193" t="s">
        <v>1144</v>
      </c>
      <c r="B15" s="39">
        <v>5956</v>
      </c>
      <c r="C15" s="39">
        <v>2213</v>
      </c>
      <c r="D15" s="127">
        <v>37.155809267965076</v>
      </c>
      <c r="E15" s="39">
        <v>2653</v>
      </c>
      <c r="F15" s="127">
        <v>44.543317662860979</v>
      </c>
      <c r="G15" s="39">
        <v>873</v>
      </c>
      <c r="H15" s="139">
        <v>14.657488247145736</v>
      </c>
      <c r="I15" s="39">
        <v>192</v>
      </c>
      <c r="J15" s="127">
        <v>3.2236400268636665</v>
      </c>
      <c r="K15" s="39">
        <v>25</v>
      </c>
      <c r="L15" s="127">
        <v>0.41974479516453994</v>
      </c>
    </row>
    <row r="16" spans="1:12" ht="13">
      <c r="A16" s="193" t="s">
        <v>1145</v>
      </c>
      <c r="B16" s="39">
        <v>868</v>
      </c>
      <c r="C16" s="39">
        <v>286</v>
      </c>
      <c r="D16" s="127">
        <v>32.94930875576037</v>
      </c>
      <c r="E16" s="39">
        <v>392</v>
      </c>
      <c r="F16" s="127">
        <v>45.161290322580641</v>
      </c>
      <c r="G16" s="39">
        <v>148</v>
      </c>
      <c r="H16" s="139">
        <v>17.050691244239633</v>
      </c>
      <c r="I16" s="39">
        <v>38</v>
      </c>
      <c r="J16" s="127">
        <v>4.3778801843317972</v>
      </c>
      <c r="K16" s="39">
        <v>4</v>
      </c>
      <c r="L16" s="127">
        <v>0.46082949308755761</v>
      </c>
    </row>
    <row r="17" spans="1:12" ht="13">
      <c r="A17" s="193" t="s">
        <v>99</v>
      </c>
      <c r="B17" s="39">
        <v>8431</v>
      </c>
      <c r="C17" s="39">
        <v>2934</v>
      </c>
      <c r="D17" s="127">
        <v>34.800142331870475</v>
      </c>
      <c r="E17" s="39">
        <v>3857</v>
      </c>
      <c r="F17" s="127">
        <v>45.747835369469811</v>
      </c>
      <c r="G17" s="39">
        <v>1333</v>
      </c>
      <c r="H17" s="139">
        <v>15.810698612264263</v>
      </c>
      <c r="I17" s="39">
        <v>276</v>
      </c>
      <c r="J17" s="127">
        <v>3.2736330209939513</v>
      </c>
      <c r="K17" s="39">
        <v>31</v>
      </c>
      <c r="L17" s="127">
        <v>0.36769066540149448</v>
      </c>
    </row>
    <row r="18" spans="1:12" ht="13">
      <c r="A18" s="193" t="s">
        <v>100</v>
      </c>
      <c r="B18" s="39">
        <v>2662</v>
      </c>
      <c r="C18" s="39">
        <v>909</v>
      </c>
      <c r="D18" s="127">
        <v>34.147257700976709</v>
      </c>
      <c r="E18" s="39">
        <v>1105</v>
      </c>
      <c r="F18" s="127">
        <v>41.510142749812175</v>
      </c>
      <c r="G18" s="39">
        <v>502</v>
      </c>
      <c r="H18" s="139">
        <v>18.858001502629602</v>
      </c>
      <c r="I18" s="39">
        <v>139</v>
      </c>
      <c r="J18" s="127">
        <v>5.2216378662659659</v>
      </c>
      <c r="K18" s="39">
        <v>7</v>
      </c>
      <c r="L18" s="127">
        <v>0.26296018031555224</v>
      </c>
    </row>
    <row r="19" spans="1:12" ht="13">
      <c r="A19" s="193" t="s">
        <v>101</v>
      </c>
      <c r="B19" s="39">
        <v>2953</v>
      </c>
      <c r="C19" s="39">
        <v>995</v>
      </c>
      <c r="D19" s="127">
        <v>33.694547917372162</v>
      </c>
      <c r="E19" s="39">
        <v>1254</v>
      </c>
      <c r="F19" s="127">
        <v>42.465289536065022</v>
      </c>
      <c r="G19" s="39">
        <v>532</v>
      </c>
      <c r="H19" s="139">
        <v>18.015577378936676</v>
      </c>
      <c r="I19" s="39">
        <v>156</v>
      </c>
      <c r="J19" s="127">
        <v>5.282763291567897</v>
      </c>
      <c r="K19" s="39">
        <v>16</v>
      </c>
      <c r="L19" s="127">
        <v>0.54182187605824583</v>
      </c>
    </row>
    <row r="20" spans="1:12" ht="13.5">
      <c r="A20" s="42" t="s">
        <v>97</v>
      </c>
      <c r="B20" s="44">
        <v>52040</v>
      </c>
      <c r="C20" s="44">
        <v>18710</v>
      </c>
      <c r="D20" s="128">
        <v>35.953112990007682</v>
      </c>
      <c r="E20" s="44">
        <v>23100</v>
      </c>
      <c r="F20" s="128">
        <v>44.388931591083782</v>
      </c>
      <c r="G20" s="44">
        <v>8188</v>
      </c>
      <c r="H20" s="140">
        <v>15.734050730207533</v>
      </c>
      <c r="I20" s="44">
        <v>1819</v>
      </c>
      <c r="J20" s="128">
        <v>3.4953881629515759</v>
      </c>
      <c r="K20" s="44">
        <v>223</v>
      </c>
      <c r="L20" s="128">
        <v>0.42851652574942356</v>
      </c>
    </row>
  </sheetData>
  <mergeCells count="1">
    <mergeCell ref="A1:L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rgb="FF92D050"/>
  </sheetPr>
  <dimension ref="A1:H20"/>
  <sheetViews>
    <sheetView workbookViewId="0">
      <selection sqref="A1:H1"/>
    </sheetView>
  </sheetViews>
  <sheetFormatPr defaultColWidth="8.5546875" defaultRowHeight="13"/>
  <cols>
    <col min="1" max="1" width="13.5546875" style="214" customWidth="1"/>
    <col min="2" max="2" width="12.44140625" style="214" customWidth="1"/>
    <col min="3" max="8" width="13.5546875" style="214" customWidth="1"/>
    <col min="9" max="16384" width="8.5546875" style="214"/>
  </cols>
  <sheetData>
    <row r="1" spans="1:8" ht="42" customHeight="1">
      <c r="A1" s="305" t="s">
        <v>1506</v>
      </c>
      <c r="B1" s="305"/>
      <c r="C1" s="305"/>
      <c r="D1" s="305"/>
      <c r="E1" s="305"/>
      <c r="F1" s="305"/>
      <c r="G1" s="305"/>
      <c r="H1" s="305"/>
    </row>
    <row r="3" spans="1:8" ht="39">
      <c r="A3" s="244" t="s">
        <v>103</v>
      </c>
      <c r="B3" s="244" t="s">
        <v>110</v>
      </c>
      <c r="C3" s="244" t="s">
        <v>1240</v>
      </c>
      <c r="D3" s="244" t="s">
        <v>111</v>
      </c>
      <c r="E3" s="244" t="s">
        <v>1553</v>
      </c>
      <c r="F3" s="244" t="s">
        <v>1241</v>
      </c>
      <c r="G3" s="244" t="s">
        <v>1554</v>
      </c>
      <c r="H3" s="244" t="s">
        <v>1241</v>
      </c>
    </row>
    <row r="4" spans="1:8">
      <c r="A4" s="246">
        <v>1</v>
      </c>
      <c r="B4" s="247">
        <v>6680</v>
      </c>
      <c r="C4" s="247">
        <v>6062</v>
      </c>
      <c r="D4" s="247">
        <v>618</v>
      </c>
      <c r="E4" s="249">
        <v>3680</v>
      </c>
      <c r="F4" s="245">
        <v>60.71</v>
      </c>
      <c r="G4" s="249">
        <v>1074</v>
      </c>
      <c r="H4" s="245">
        <v>17.72</v>
      </c>
    </row>
    <row r="5" spans="1:8">
      <c r="A5" s="246">
        <v>2</v>
      </c>
      <c r="B5" s="247">
        <v>10923</v>
      </c>
      <c r="C5" s="247">
        <v>10588</v>
      </c>
      <c r="D5" s="247">
        <v>335</v>
      </c>
      <c r="E5" s="249">
        <v>9287</v>
      </c>
      <c r="F5" s="245">
        <v>87.710000000000008</v>
      </c>
      <c r="G5" s="249">
        <v>890</v>
      </c>
      <c r="H5" s="245">
        <v>8.41</v>
      </c>
    </row>
    <row r="6" spans="1:8">
      <c r="A6" s="246">
        <v>3</v>
      </c>
      <c r="B6" s="247">
        <v>7232</v>
      </c>
      <c r="C6" s="247">
        <v>6897</v>
      </c>
      <c r="D6" s="247">
        <v>335</v>
      </c>
      <c r="E6" s="249">
        <v>5464</v>
      </c>
      <c r="F6" s="245">
        <v>79.22</v>
      </c>
      <c r="G6" s="249">
        <v>1049</v>
      </c>
      <c r="H6" s="245">
        <v>15.21</v>
      </c>
    </row>
    <row r="7" spans="1:8">
      <c r="A7" s="246">
        <v>4</v>
      </c>
      <c r="B7" s="247">
        <v>4638</v>
      </c>
      <c r="C7" s="247">
        <v>4430</v>
      </c>
      <c r="D7" s="247">
        <v>208</v>
      </c>
      <c r="E7" s="249">
        <v>3121</v>
      </c>
      <c r="F7" s="245">
        <v>70.45</v>
      </c>
      <c r="G7" s="249">
        <v>840</v>
      </c>
      <c r="H7" s="245">
        <v>18.96</v>
      </c>
    </row>
    <row r="8" spans="1:8">
      <c r="A8" s="246">
        <v>5</v>
      </c>
      <c r="B8" s="247">
        <v>11706</v>
      </c>
      <c r="C8" s="247">
        <v>10986</v>
      </c>
      <c r="D8" s="247">
        <v>720</v>
      </c>
      <c r="E8" s="249">
        <v>8672</v>
      </c>
      <c r="F8" s="245">
        <v>78.94</v>
      </c>
      <c r="G8" s="249">
        <v>1758</v>
      </c>
      <c r="H8" s="245">
        <v>16</v>
      </c>
    </row>
    <row r="9" spans="1:8">
      <c r="A9" s="246">
        <v>6</v>
      </c>
      <c r="B9" s="247">
        <v>18148</v>
      </c>
      <c r="C9" s="247">
        <v>16693</v>
      </c>
      <c r="D9" s="247">
        <v>1455</v>
      </c>
      <c r="E9" s="249">
        <v>12722</v>
      </c>
      <c r="F9" s="245">
        <v>76.210000000000008</v>
      </c>
      <c r="G9" s="249">
        <v>2266</v>
      </c>
      <c r="H9" s="245">
        <v>13.57</v>
      </c>
    </row>
    <row r="10" spans="1:8">
      <c r="A10" s="246">
        <v>7</v>
      </c>
      <c r="B10" s="247">
        <v>7849</v>
      </c>
      <c r="C10" s="247">
        <v>7541</v>
      </c>
      <c r="D10" s="247">
        <v>308</v>
      </c>
      <c r="E10" s="249">
        <v>5040</v>
      </c>
      <c r="F10" s="245">
        <v>66.83</v>
      </c>
      <c r="G10" s="249">
        <v>1343</v>
      </c>
      <c r="H10" s="245">
        <v>17.809999999999999</v>
      </c>
    </row>
    <row r="11" spans="1:8">
      <c r="A11" s="246" t="s">
        <v>1142</v>
      </c>
      <c r="B11" s="247">
        <v>3659</v>
      </c>
      <c r="C11" s="247">
        <v>3456</v>
      </c>
      <c r="D11" s="247">
        <v>203</v>
      </c>
      <c r="E11" s="249">
        <v>5</v>
      </c>
      <c r="F11" s="245">
        <v>0.14000000000000001</v>
      </c>
      <c r="G11" s="249">
        <v>0</v>
      </c>
      <c r="H11" s="245">
        <v>0</v>
      </c>
    </row>
    <row r="12" spans="1:8">
      <c r="A12" s="246" t="s">
        <v>1143</v>
      </c>
      <c r="B12" s="247">
        <v>3010</v>
      </c>
      <c r="C12" s="247">
        <v>2832</v>
      </c>
      <c r="D12" s="247">
        <v>178</v>
      </c>
      <c r="E12" s="249">
        <v>1830</v>
      </c>
      <c r="F12" s="245">
        <v>64.62</v>
      </c>
      <c r="G12" s="249">
        <v>543</v>
      </c>
      <c r="H12" s="245">
        <v>19.170000000000002</v>
      </c>
    </row>
    <row r="13" spans="1:8">
      <c r="A13" s="246">
        <v>9</v>
      </c>
      <c r="B13" s="247">
        <v>12074</v>
      </c>
      <c r="C13" s="247">
        <v>11564</v>
      </c>
      <c r="D13" s="247">
        <v>510</v>
      </c>
      <c r="E13" s="249">
        <v>8142</v>
      </c>
      <c r="F13" s="245">
        <v>70.41</v>
      </c>
      <c r="G13" s="249">
        <v>1887</v>
      </c>
      <c r="H13" s="245">
        <v>16.32</v>
      </c>
    </row>
    <row r="14" spans="1:8">
      <c r="A14" s="246">
        <v>10</v>
      </c>
      <c r="B14" s="247">
        <v>9363</v>
      </c>
      <c r="C14" s="247">
        <v>8744</v>
      </c>
      <c r="D14" s="247">
        <v>619</v>
      </c>
      <c r="E14" s="249">
        <v>5</v>
      </c>
      <c r="F14" s="245">
        <v>0.06</v>
      </c>
      <c r="G14" s="249">
        <v>3</v>
      </c>
      <c r="H14" s="245">
        <v>0.03</v>
      </c>
    </row>
    <row r="15" spans="1:8">
      <c r="A15" s="246" t="s">
        <v>1144</v>
      </c>
      <c r="B15" s="247">
        <v>6476</v>
      </c>
      <c r="C15" s="247">
        <v>6123</v>
      </c>
      <c r="D15" s="247">
        <v>353</v>
      </c>
      <c r="E15" s="249">
        <v>151</v>
      </c>
      <c r="F15" s="245">
        <v>2.4700000000000002</v>
      </c>
      <c r="G15" s="249">
        <v>37</v>
      </c>
      <c r="H15" s="245">
        <v>0.6</v>
      </c>
    </row>
    <row r="16" spans="1:8">
      <c r="A16" s="246" t="s">
        <v>1145</v>
      </c>
      <c r="B16" s="247">
        <v>2385</v>
      </c>
      <c r="C16" s="247">
        <v>2276</v>
      </c>
      <c r="D16" s="247">
        <v>109</v>
      </c>
      <c r="E16" s="249">
        <v>1380</v>
      </c>
      <c r="F16" s="245">
        <v>60.63</v>
      </c>
      <c r="G16" s="249">
        <v>397</v>
      </c>
      <c r="H16" s="245">
        <v>17.440000000000001</v>
      </c>
    </row>
    <row r="17" spans="1:8">
      <c r="A17" s="246">
        <v>12</v>
      </c>
      <c r="B17" s="247">
        <v>8973</v>
      </c>
      <c r="C17" s="247">
        <v>8488</v>
      </c>
      <c r="D17" s="247">
        <v>485</v>
      </c>
      <c r="E17" s="249">
        <v>0</v>
      </c>
      <c r="F17" s="245">
        <v>0</v>
      </c>
      <c r="G17" s="249">
        <v>0</v>
      </c>
      <c r="H17" s="245">
        <v>0</v>
      </c>
    </row>
    <row r="18" spans="1:8">
      <c r="A18" s="246">
        <v>13</v>
      </c>
      <c r="B18" s="247">
        <v>9039</v>
      </c>
      <c r="C18" s="247">
        <v>8385</v>
      </c>
      <c r="D18" s="247">
        <v>654</v>
      </c>
      <c r="E18" s="249">
        <v>5531</v>
      </c>
      <c r="F18" s="245">
        <v>65.960000000000008</v>
      </c>
      <c r="G18" s="249">
        <v>15</v>
      </c>
      <c r="H18" s="245">
        <v>0.18</v>
      </c>
    </row>
    <row r="19" spans="1:8">
      <c r="A19" s="246">
        <v>14</v>
      </c>
      <c r="B19" s="247">
        <v>3242</v>
      </c>
      <c r="C19" s="247">
        <v>2971</v>
      </c>
      <c r="D19" s="247">
        <v>271</v>
      </c>
      <c r="E19" s="249">
        <v>9</v>
      </c>
      <c r="F19" s="245">
        <v>0.3</v>
      </c>
      <c r="G19" s="249">
        <v>1</v>
      </c>
      <c r="H19" s="245">
        <v>0.03</v>
      </c>
    </row>
    <row r="20" spans="1:8">
      <c r="A20" s="244" t="s">
        <v>97</v>
      </c>
      <c r="B20" s="248">
        <v>125397</v>
      </c>
      <c r="C20" s="248">
        <v>118036</v>
      </c>
      <c r="D20" s="248">
        <v>7361</v>
      </c>
      <c r="E20" s="248">
        <v>65039</v>
      </c>
      <c r="F20" s="244">
        <v>55.1</v>
      </c>
      <c r="G20" s="248">
        <v>12103</v>
      </c>
      <c r="H20" s="244">
        <v>10.25</v>
      </c>
    </row>
  </sheetData>
  <mergeCells count="1">
    <mergeCell ref="A1:H1"/>
  </mergeCells>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tabColor rgb="FF92D050"/>
  </sheetPr>
  <dimension ref="A1:F26"/>
  <sheetViews>
    <sheetView workbookViewId="0"/>
  </sheetViews>
  <sheetFormatPr defaultColWidth="8.5546875" defaultRowHeight="10"/>
  <cols>
    <col min="2" max="3" width="20.44140625" customWidth="1"/>
    <col min="4" max="4" width="17.44140625" customWidth="1"/>
    <col min="5" max="6" width="20.44140625" customWidth="1"/>
  </cols>
  <sheetData>
    <row r="1" spans="1:6" ht="13.5">
      <c r="A1" s="216" t="s">
        <v>1516</v>
      </c>
    </row>
    <row r="3" spans="1:6" ht="52">
      <c r="A3" s="17" t="s">
        <v>103</v>
      </c>
      <c r="B3" s="17" t="s">
        <v>1216</v>
      </c>
      <c r="C3" s="17" t="s">
        <v>1219</v>
      </c>
      <c r="D3" s="17" t="s">
        <v>1217</v>
      </c>
      <c r="E3" s="17" t="s">
        <v>1220</v>
      </c>
      <c r="F3" s="17" t="s">
        <v>1218</v>
      </c>
    </row>
    <row r="4" spans="1:6" ht="13">
      <c r="A4" s="8" t="s">
        <v>1092</v>
      </c>
      <c r="B4" s="113">
        <v>7</v>
      </c>
      <c r="C4" s="8">
        <v>200</v>
      </c>
      <c r="D4" s="113">
        <v>18</v>
      </c>
      <c r="E4" s="114">
        <v>90</v>
      </c>
      <c r="F4" s="113">
        <v>34</v>
      </c>
    </row>
    <row r="5" spans="1:6" ht="13">
      <c r="A5" s="8" t="s">
        <v>1093</v>
      </c>
      <c r="B5" s="113">
        <v>9</v>
      </c>
      <c r="C5" s="8">
        <v>140</v>
      </c>
      <c r="D5" s="113">
        <v>22</v>
      </c>
      <c r="E5" s="114">
        <v>50</v>
      </c>
      <c r="F5" s="113">
        <v>24</v>
      </c>
    </row>
    <row r="6" spans="1:6" ht="13">
      <c r="A6" s="8" t="s">
        <v>1094</v>
      </c>
      <c r="B6" s="113">
        <v>7</v>
      </c>
      <c r="C6" s="8">
        <v>200</v>
      </c>
      <c r="D6" s="113">
        <v>15</v>
      </c>
      <c r="E6" s="114">
        <v>100</v>
      </c>
      <c r="F6" s="113">
        <v>34</v>
      </c>
    </row>
    <row r="7" spans="1:6" ht="13">
      <c r="A7" s="8" t="s">
        <v>1095</v>
      </c>
      <c r="B7" s="113">
        <v>9</v>
      </c>
      <c r="C7" s="8">
        <v>72</v>
      </c>
      <c r="D7" s="113">
        <v>17</v>
      </c>
      <c r="E7" s="114">
        <v>36</v>
      </c>
      <c r="F7" s="113">
        <v>17</v>
      </c>
    </row>
    <row r="8" spans="1:6" ht="13">
      <c r="A8" s="8" t="s">
        <v>1096</v>
      </c>
      <c r="B8" s="113">
        <v>10</v>
      </c>
      <c r="C8" s="8">
        <v>250</v>
      </c>
      <c r="D8" s="113">
        <v>21</v>
      </c>
      <c r="E8" s="114">
        <v>120</v>
      </c>
      <c r="F8" s="113">
        <v>31</v>
      </c>
    </row>
    <row r="9" spans="1:6" ht="13">
      <c r="A9" s="8" t="s">
        <v>1097</v>
      </c>
      <c r="B9" s="113">
        <v>13</v>
      </c>
      <c r="C9" s="8">
        <v>500</v>
      </c>
      <c r="D9" s="113">
        <v>18</v>
      </c>
      <c r="E9" s="114">
        <v>200</v>
      </c>
      <c r="F9" s="113">
        <v>21</v>
      </c>
    </row>
    <row r="10" spans="1:6" ht="13">
      <c r="A10" s="8" t="s">
        <v>1098</v>
      </c>
      <c r="B10" s="113">
        <v>6</v>
      </c>
      <c r="C10" s="8">
        <v>300</v>
      </c>
      <c r="D10" s="113">
        <v>15</v>
      </c>
      <c r="E10" s="114">
        <v>100</v>
      </c>
      <c r="F10" s="113">
        <v>19</v>
      </c>
    </row>
    <row r="11" spans="1:6" ht="13">
      <c r="A11" s="8" t="s">
        <v>1142</v>
      </c>
      <c r="B11" s="113">
        <v>6</v>
      </c>
      <c r="C11" s="8">
        <v>180</v>
      </c>
      <c r="D11" s="113">
        <v>9</v>
      </c>
      <c r="E11" s="114">
        <v>80</v>
      </c>
      <c r="F11" s="113">
        <v>29</v>
      </c>
    </row>
    <row r="12" spans="1:6" ht="13">
      <c r="A12" s="8" t="s">
        <v>1143</v>
      </c>
      <c r="B12" s="113">
        <v>4</v>
      </c>
      <c r="C12" s="8">
        <v>150</v>
      </c>
      <c r="D12" s="113">
        <v>8</v>
      </c>
      <c r="E12" s="114">
        <v>80</v>
      </c>
      <c r="F12" s="113">
        <v>39</v>
      </c>
    </row>
    <row r="13" spans="1:6" ht="13">
      <c r="A13" s="8" t="s">
        <v>1099</v>
      </c>
      <c r="B13" s="113">
        <v>6</v>
      </c>
      <c r="C13" s="8">
        <v>400</v>
      </c>
      <c r="D13" s="113">
        <v>14</v>
      </c>
      <c r="E13" s="114">
        <v>150</v>
      </c>
      <c r="F13" s="113">
        <v>43</v>
      </c>
    </row>
    <row r="14" spans="1:6" ht="13">
      <c r="A14" s="8" t="s">
        <v>98</v>
      </c>
      <c r="B14" s="113">
        <v>5</v>
      </c>
      <c r="C14" s="8">
        <v>300</v>
      </c>
      <c r="D14" s="113">
        <v>23</v>
      </c>
      <c r="E14" s="114">
        <v>150</v>
      </c>
      <c r="F14" s="113">
        <v>38</v>
      </c>
    </row>
    <row r="15" spans="1:6" ht="13">
      <c r="A15" s="8" t="s">
        <v>1144</v>
      </c>
      <c r="B15" s="113">
        <v>6</v>
      </c>
      <c r="C15" s="8">
        <v>200</v>
      </c>
      <c r="D15" s="113">
        <v>21</v>
      </c>
      <c r="E15" s="114">
        <v>100</v>
      </c>
      <c r="F15" s="113">
        <v>47</v>
      </c>
    </row>
    <row r="16" spans="1:6" ht="13">
      <c r="A16" s="8" t="s">
        <v>1145</v>
      </c>
      <c r="B16" s="113">
        <v>6</v>
      </c>
      <c r="C16" s="8">
        <v>100</v>
      </c>
      <c r="D16" s="113">
        <v>7</v>
      </c>
      <c r="E16" s="114">
        <v>40</v>
      </c>
      <c r="F16" s="113">
        <v>42</v>
      </c>
    </row>
    <row r="17" spans="1:6" ht="13">
      <c r="A17" s="8" t="s">
        <v>99</v>
      </c>
      <c r="B17" s="113">
        <v>9</v>
      </c>
      <c r="C17" s="8">
        <v>250</v>
      </c>
      <c r="D17" s="113">
        <v>24</v>
      </c>
      <c r="E17" s="114">
        <v>100</v>
      </c>
      <c r="F17" s="113">
        <v>49</v>
      </c>
    </row>
    <row r="18" spans="1:6" ht="13">
      <c r="A18" s="8" t="s">
        <v>100</v>
      </c>
      <c r="B18" s="113">
        <v>6</v>
      </c>
      <c r="C18" s="8">
        <v>250</v>
      </c>
      <c r="D18" s="113">
        <v>33</v>
      </c>
      <c r="E18" s="114">
        <v>100</v>
      </c>
      <c r="F18" s="113">
        <v>43</v>
      </c>
    </row>
    <row r="19" spans="1:6" ht="13">
      <c r="A19" s="8" t="s">
        <v>101</v>
      </c>
      <c r="B19" s="113">
        <v>7</v>
      </c>
      <c r="C19" s="8">
        <v>100</v>
      </c>
      <c r="D19" s="113">
        <v>15</v>
      </c>
      <c r="E19" s="114">
        <v>50</v>
      </c>
      <c r="F19" s="113">
        <v>47</v>
      </c>
    </row>
    <row r="26" spans="1:6" ht="10.5">
      <c r="A26" s="62"/>
    </row>
  </sheetData>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rgb="FF92D050"/>
  </sheetPr>
  <dimension ref="A1:I5"/>
  <sheetViews>
    <sheetView workbookViewId="0">
      <selection sqref="A1:I1"/>
    </sheetView>
  </sheetViews>
  <sheetFormatPr defaultColWidth="8.5546875" defaultRowHeight="10"/>
  <cols>
    <col min="1" max="1" width="30" customWidth="1"/>
    <col min="9" max="9" width="17.44140625" customWidth="1"/>
  </cols>
  <sheetData>
    <row r="1" spans="1:9" ht="13.5">
      <c r="A1" s="293" t="s">
        <v>1517</v>
      </c>
      <c r="B1" s="293"/>
      <c r="C1" s="293"/>
      <c r="D1" s="293"/>
      <c r="E1" s="293"/>
      <c r="F1" s="293"/>
      <c r="G1" s="293"/>
      <c r="H1" s="293"/>
      <c r="I1" s="293"/>
    </row>
    <row r="3" spans="1:9" ht="26">
      <c r="A3" s="17" t="s">
        <v>1206</v>
      </c>
      <c r="B3" s="17" t="s">
        <v>1207</v>
      </c>
      <c r="C3" s="17" t="s">
        <v>1208</v>
      </c>
      <c r="D3" s="51" t="s">
        <v>1248</v>
      </c>
      <c r="E3" s="17" t="s">
        <v>1209</v>
      </c>
      <c r="F3" s="17" t="s">
        <v>1210</v>
      </c>
      <c r="G3" s="17" t="s">
        <v>1211</v>
      </c>
      <c r="H3" s="17" t="s">
        <v>1212</v>
      </c>
      <c r="I3" s="17" t="s">
        <v>1213</v>
      </c>
    </row>
    <row r="4" spans="1:9" ht="13">
      <c r="A4" s="8" t="s">
        <v>730</v>
      </c>
      <c r="B4" s="116">
        <v>38435</v>
      </c>
      <c r="C4" s="116">
        <v>36394</v>
      </c>
      <c r="D4" s="117">
        <v>74829</v>
      </c>
      <c r="E4" s="116">
        <v>24433</v>
      </c>
      <c r="F4" s="116">
        <v>13639</v>
      </c>
      <c r="G4" s="116">
        <v>4178</v>
      </c>
      <c r="H4" s="116">
        <v>957</v>
      </c>
      <c r="I4" s="116">
        <v>118036</v>
      </c>
    </row>
    <row r="5" spans="1:9" ht="13">
      <c r="A5" s="8" t="s">
        <v>1214</v>
      </c>
      <c r="B5" s="84">
        <f>B4/$I$4*100</f>
        <v>32.562099698397098</v>
      </c>
      <c r="C5" s="84">
        <f>C4/$I$4*100</f>
        <v>30.832966213697517</v>
      </c>
      <c r="D5" s="118">
        <v>63.395065912094616</v>
      </c>
      <c r="E5" s="84">
        <f>E4/$I$4*100</f>
        <v>20.699617065979869</v>
      </c>
      <c r="F5" s="84">
        <f>F4/$I$4*100</f>
        <v>11.554949337490257</v>
      </c>
      <c r="G5" s="84">
        <f>G4/$I$4*100</f>
        <v>3.5395980887186962</v>
      </c>
      <c r="H5" s="84">
        <f>H4/$I$4*100</f>
        <v>0.81076959571656104</v>
      </c>
      <c r="I5" s="84">
        <f>I4/$I$4*100</f>
        <v>100</v>
      </c>
    </row>
  </sheetData>
  <mergeCells count="1">
    <mergeCell ref="A1:I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rgb="FF92D050"/>
  </sheetPr>
  <dimension ref="A1:H40"/>
  <sheetViews>
    <sheetView topLeftCell="A6" workbookViewId="0">
      <selection activeCell="A40" sqref="A40:H40"/>
    </sheetView>
  </sheetViews>
  <sheetFormatPr defaultColWidth="8.5546875" defaultRowHeight="10"/>
  <cols>
    <col min="1" max="1" width="27.44140625" bestFit="1" customWidth="1"/>
    <col min="8" max="8" width="12.44140625" customWidth="1"/>
  </cols>
  <sheetData>
    <row r="1" spans="1:8" ht="27.75" customHeight="1">
      <c r="A1" s="294" t="s">
        <v>1518</v>
      </c>
      <c r="B1" s="294"/>
      <c r="C1" s="294"/>
      <c r="D1" s="294"/>
      <c r="E1" s="294"/>
      <c r="F1" s="294"/>
      <c r="G1" s="294"/>
      <c r="H1" s="294"/>
    </row>
    <row r="38" spans="1:8" ht="42">
      <c r="A38" s="254" t="s">
        <v>1206</v>
      </c>
      <c r="B38" s="254" t="s">
        <v>1207</v>
      </c>
      <c r="C38" s="254" t="s">
        <v>1208</v>
      </c>
      <c r="D38" s="254" t="s">
        <v>1209</v>
      </c>
      <c r="E38" s="254" t="s">
        <v>1210</v>
      </c>
      <c r="F38" s="254" t="s">
        <v>1211</v>
      </c>
      <c r="G38" s="254" t="s">
        <v>1212</v>
      </c>
      <c r="H38" s="254" t="s">
        <v>1213</v>
      </c>
    </row>
    <row r="39" spans="1:8" ht="14">
      <c r="A39" s="255" t="s">
        <v>730</v>
      </c>
      <c r="B39" s="256">
        <v>38435</v>
      </c>
      <c r="C39" s="256">
        <v>36394</v>
      </c>
      <c r="D39" s="256">
        <v>24433</v>
      </c>
      <c r="E39" s="256">
        <v>13639</v>
      </c>
      <c r="F39" s="256">
        <v>4178</v>
      </c>
      <c r="G39" s="256">
        <v>957</v>
      </c>
      <c r="H39" s="256">
        <v>118036</v>
      </c>
    </row>
    <row r="40" spans="1:8" ht="14">
      <c r="A40" s="255" t="s">
        <v>1214</v>
      </c>
      <c r="B40" s="257">
        <f t="shared" ref="B40:H40" si="0">B39/$H$39*100</f>
        <v>32.562099698397098</v>
      </c>
      <c r="C40" s="257">
        <f t="shared" si="0"/>
        <v>30.832966213697517</v>
      </c>
      <c r="D40" s="257">
        <f t="shared" si="0"/>
        <v>20.699617065979869</v>
      </c>
      <c r="E40" s="257">
        <f t="shared" si="0"/>
        <v>11.554949337490257</v>
      </c>
      <c r="F40" s="257">
        <f t="shared" si="0"/>
        <v>3.5395980887186962</v>
      </c>
      <c r="G40" s="257">
        <f t="shared" si="0"/>
        <v>0.81076959571656104</v>
      </c>
      <c r="H40" s="257">
        <f t="shared" si="0"/>
        <v>100</v>
      </c>
    </row>
  </sheetData>
  <mergeCells count="1">
    <mergeCell ref="A1:H1"/>
  </mergeCells>
  <printOptions horizontalCentered="1"/>
  <pageMargins left="0.70866141732283472" right="0.70866141732283472" top="0.74803149606299213" bottom="0.74803149606299213" header="0.31496062992125984" footer="0.31496062992125984"/>
  <pageSetup paperSize="9" scale="95" orientation="landscape"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filterMode="1">
    <tabColor rgb="FF92D050"/>
  </sheetPr>
  <dimension ref="A1:J37"/>
  <sheetViews>
    <sheetView topLeftCell="A2" zoomScale="160" zoomScaleNormal="160" workbookViewId="0">
      <selection activeCell="B7" activeCellId="1" sqref="A31:XFD31 A7:XFD7"/>
    </sheetView>
  </sheetViews>
  <sheetFormatPr defaultColWidth="8.5546875" defaultRowHeight="10"/>
  <cols>
    <col min="2" max="2" width="30.44140625" customWidth="1"/>
  </cols>
  <sheetData>
    <row r="1" spans="1:10" ht="13.5">
      <c r="A1" s="293" t="s">
        <v>1519</v>
      </c>
      <c r="B1" s="293"/>
      <c r="C1" s="293"/>
      <c r="D1" s="293"/>
      <c r="E1" s="293"/>
      <c r="F1" s="293"/>
      <c r="G1" s="293"/>
      <c r="H1" s="293"/>
      <c r="I1" s="293"/>
      <c r="J1" s="293"/>
    </row>
    <row r="3" spans="1:10" ht="13.5">
      <c r="A3" s="17" t="s">
        <v>103</v>
      </c>
      <c r="B3" s="17" t="s">
        <v>1215</v>
      </c>
      <c r="C3" s="17" t="s">
        <v>1207</v>
      </c>
      <c r="D3" s="17" t="s">
        <v>1208</v>
      </c>
      <c r="E3" s="51" t="s">
        <v>1248</v>
      </c>
      <c r="F3" s="17" t="s">
        <v>1209</v>
      </c>
      <c r="G3" s="17" t="s">
        <v>1210</v>
      </c>
      <c r="H3" s="17" t="s">
        <v>1211</v>
      </c>
      <c r="I3" s="17" t="s">
        <v>1212</v>
      </c>
      <c r="J3" s="17" t="s">
        <v>97</v>
      </c>
    </row>
    <row r="4" spans="1:10" ht="13" hidden="1">
      <c r="A4" s="306" t="s">
        <v>1092</v>
      </c>
      <c r="B4" s="8" t="s">
        <v>730</v>
      </c>
      <c r="C4" s="116">
        <v>2329</v>
      </c>
      <c r="D4" s="116">
        <v>1698</v>
      </c>
      <c r="E4" s="117">
        <f>C4+D4</f>
        <v>4027</v>
      </c>
      <c r="F4" s="116">
        <v>1102</v>
      </c>
      <c r="G4" s="116">
        <v>653</v>
      </c>
      <c r="H4" s="116">
        <v>254</v>
      </c>
      <c r="I4" s="116">
        <v>26</v>
      </c>
      <c r="J4" s="116">
        <v>6062</v>
      </c>
    </row>
    <row r="5" spans="1:10" ht="13">
      <c r="A5" s="307"/>
      <c r="B5" s="8" t="s">
        <v>1214</v>
      </c>
      <c r="C5" s="84">
        <v>38.419663477400192</v>
      </c>
      <c r="D5" s="84">
        <v>28.010557571758493</v>
      </c>
      <c r="E5" s="118">
        <f t="shared" ref="E5:E37" si="0">C5+D5</f>
        <v>66.430221049158689</v>
      </c>
      <c r="F5" s="84">
        <v>18.178818871659519</v>
      </c>
      <c r="G5" s="84">
        <v>10.772022434839986</v>
      </c>
      <c r="H5" s="84">
        <v>4.1900362916529197</v>
      </c>
      <c r="I5" s="84">
        <v>0.42890135268888158</v>
      </c>
      <c r="J5" s="116">
        <v>100</v>
      </c>
    </row>
    <row r="6" spans="1:10" ht="13" hidden="1">
      <c r="A6" s="306" t="s">
        <v>1093</v>
      </c>
      <c r="B6" s="8" t="s">
        <v>730</v>
      </c>
      <c r="C6" s="116">
        <v>6585</v>
      </c>
      <c r="D6" s="116">
        <v>2288</v>
      </c>
      <c r="E6" s="117">
        <f t="shared" si="0"/>
        <v>8873</v>
      </c>
      <c r="F6" s="116">
        <v>1106</v>
      </c>
      <c r="G6" s="116">
        <v>501</v>
      </c>
      <c r="H6" s="116">
        <v>98</v>
      </c>
      <c r="I6" s="116">
        <v>10</v>
      </c>
      <c r="J6" s="116">
        <v>10588</v>
      </c>
    </row>
    <row r="7" spans="1:10" ht="13">
      <c r="A7" s="307"/>
      <c r="B7" s="8" t="s">
        <v>1214</v>
      </c>
      <c r="C7" s="84">
        <v>62.193048734416323</v>
      </c>
      <c r="D7" s="84">
        <v>21.609369097091047</v>
      </c>
      <c r="E7" s="118">
        <f t="shared" si="0"/>
        <v>83.80241783150737</v>
      </c>
      <c r="F7" s="84">
        <v>10.44578768417076</v>
      </c>
      <c r="G7" s="84">
        <v>4.7317718171514924</v>
      </c>
      <c r="H7" s="84">
        <v>0.92557612391386479</v>
      </c>
      <c r="I7" s="84">
        <v>9.4446543256516816E-2</v>
      </c>
      <c r="J7" s="116">
        <v>100</v>
      </c>
    </row>
    <row r="8" spans="1:10" ht="13" hidden="1">
      <c r="A8" s="306" t="s">
        <v>1094</v>
      </c>
      <c r="B8" s="8" t="s">
        <v>730</v>
      </c>
      <c r="C8" s="116">
        <v>3390</v>
      </c>
      <c r="D8" s="116">
        <v>2205</v>
      </c>
      <c r="E8" s="117">
        <f t="shared" si="0"/>
        <v>5595</v>
      </c>
      <c r="F8" s="116">
        <v>892</v>
      </c>
      <c r="G8" s="116">
        <v>317</v>
      </c>
      <c r="H8" s="116">
        <v>54</v>
      </c>
      <c r="I8" s="116">
        <v>39</v>
      </c>
      <c r="J8" s="116">
        <v>6897</v>
      </c>
    </row>
    <row r="9" spans="1:10" ht="13">
      <c r="A9" s="307"/>
      <c r="B9" s="8" t="s">
        <v>1214</v>
      </c>
      <c r="C9" s="84">
        <v>49.151805132666375</v>
      </c>
      <c r="D9" s="84">
        <v>31.970421922575031</v>
      </c>
      <c r="E9" s="118">
        <f t="shared" si="0"/>
        <v>81.12222705524141</v>
      </c>
      <c r="F9" s="84">
        <v>12.933159344642597</v>
      </c>
      <c r="G9" s="84">
        <v>4.5962012469189499</v>
      </c>
      <c r="H9" s="84">
        <v>0.78294910830795994</v>
      </c>
      <c r="I9" s="84">
        <v>0.56546324488908217</v>
      </c>
      <c r="J9" s="116">
        <v>100</v>
      </c>
    </row>
    <row r="10" spans="1:10" ht="13" hidden="1">
      <c r="A10" s="306" t="s">
        <v>1095</v>
      </c>
      <c r="B10" s="8" t="s">
        <v>730</v>
      </c>
      <c r="C10" s="116">
        <v>1234</v>
      </c>
      <c r="D10" s="116">
        <v>1315</v>
      </c>
      <c r="E10" s="117">
        <f t="shared" si="0"/>
        <v>2549</v>
      </c>
      <c r="F10" s="116">
        <v>955</v>
      </c>
      <c r="G10" s="116">
        <v>629</v>
      </c>
      <c r="H10" s="116">
        <v>245</v>
      </c>
      <c r="I10" s="116">
        <v>52</v>
      </c>
      <c r="J10" s="116">
        <v>4430</v>
      </c>
    </row>
    <row r="11" spans="1:10" ht="13">
      <c r="A11" s="307"/>
      <c r="B11" s="8" t="s">
        <v>1214</v>
      </c>
      <c r="C11" s="84">
        <v>27.855530474040631</v>
      </c>
      <c r="D11" s="84">
        <v>29.683972911963885</v>
      </c>
      <c r="E11" s="118">
        <f t="shared" si="0"/>
        <v>57.539503386004512</v>
      </c>
      <c r="F11" s="84">
        <v>21.557562076749438</v>
      </c>
      <c r="G11" s="84">
        <v>14.198645598194132</v>
      </c>
      <c r="H11" s="84">
        <v>5.5304740406320541</v>
      </c>
      <c r="I11" s="84">
        <v>1.1738148984198644</v>
      </c>
      <c r="J11" s="116">
        <v>100</v>
      </c>
    </row>
    <row r="12" spans="1:10" ht="13" hidden="1">
      <c r="A12" s="306" t="s">
        <v>1096</v>
      </c>
      <c r="B12" s="8" t="s">
        <v>730</v>
      </c>
      <c r="C12" s="116">
        <v>4095</v>
      </c>
      <c r="D12" s="116">
        <v>3456</v>
      </c>
      <c r="E12" s="117">
        <f t="shared" si="0"/>
        <v>7551</v>
      </c>
      <c r="F12" s="116">
        <v>2084</v>
      </c>
      <c r="G12" s="116">
        <v>1026</v>
      </c>
      <c r="H12" s="116">
        <v>194</v>
      </c>
      <c r="I12" s="116">
        <v>131</v>
      </c>
      <c r="J12" s="116">
        <v>10986</v>
      </c>
    </row>
    <row r="13" spans="1:10" ht="13">
      <c r="A13" s="307"/>
      <c r="B13" s="8" t="s">
        <v>1214</v>
      </c>
      <c r="C13" s="84">
        <v>37.274713271436369</v>
      </c>
      <c r="D13" s="84">
        <v>31.458219552157292</v>
      </c>
      <c r="E13" s="118">
        <f t="shared" si="0"/>
        <v>68.732932823593657</v>
      </c>
      <c r="F13" s="84">
        <v>18.969597669761516</v>
      </c>
      <c r="G13" s="84">
        <v>9.339158929546695</v>
      </c>
      <c r="H13" s="84">
        <v>1.7658838521754963</v>
      </c>
      <c r="I13" s="84">
        <v>1.1924267249226288</v>
      </c>
      <c r="J13" s="116">
        <v>100</v>
      </c>
    </row>
    <row r="14" spans="1:10" ht="13" hidden="1">
      <c r="A14" s="306" t="s">
        <v>1097</v>
      </c>
      <c r="B14" s="8" t="s">
        <v>730</v>
      </c>
      <c r="C14" s="116">
        <v>6592</v>
      </c>
      <c r="D14" s="116">
        <v>4301</v>
      </c>
      <c r="E14" s="117">
        <f t="shared" si="0"/>
        <v>10893</v>
      </c>
      <c r="F14" s="116">
        <v>2974</v>
      </c>
      <c r="G14" s="116">
        <v>1981</v>
      </c>
      <c r="H14" s="116">
        <v>605</v>
      </c>
      <c r="I14" s="116">
        <v>240</v>
      </c>
      <c r="J14" s="116">
        <v>16693</v>
      </c>
    </row>
    <row r="15" spans="1:10" ht="13">
      <c r="A15" s="307"/>
      <c r="B15" s="8" t="s">
        <v>1214</v>
      </c>
      <c r="C15" s="84">
        <v>39.489606421853473</v>
      </c>
      <c r="D15" s="84">
        <v>25.765290840472055</v>
      </c>
      <c r="E15" s="118">
        <f t="shared" si="0"/>
        <v>65.254897262325528</v>
      </c>
      <c r="F15" s="84">
        <v>17.815850955490326</v>
      </c>
      <c r="G15" s="84">
        <v>11.867249745402264</v>
      </c>
      <c r="H15" s="84">
        <v>3.6242736476367341</v>
      </c>
      <c r="I15" s="84">
        <v>1.4377283891451507</v>
      </c>
      <c r="J15" s="116">
        <v>100</v>
      </c>
    </row>
    <row r="16" spans="1:10" ht="13" hidden="1">
      <c r="A16" s="306" t="s">
        <v>1098</v>
      </c>
      <c r="B16" s="8" t="s">
        <v>730</v>
      </c>
      <c r="C16" s="116">
        <v>2141</v>
      </c>
      <c r="D16" s="116">
        <v>2372</v>
      </c>
      <c r="E16" s="117">
        <f t="shared" si="0"/>
        <v>4513</v>
      </c>
      <c r="F16" s="116">
        <v>1460</v>
      </c>
      <c r="G16" s="116">
        <v>1121</v>
      </c>
      <c r="H16" s="116">
        <v>409</v>
      </c>
      <c r="I16" s="116">
        <v>38</v>
      </c>
      <c r="J16" s="116">
        <v>7541</v>
      </c>
    </row>
    <row r="17" spans="1:10" ht="13">
      <c r="A17" s="307"/>
      <c r="B17" s="8" t="s">
        <v>1214</v>
      </c>
      <c r="C17" s="84">
        <v>28.39146001856518</v>
      </c>
      <c r="D17" s="84">
        <v>31.454714228882114</v>
      </c>
      <c r="E17" s="118">
        <f t="shared" si="0"/>
        <v>59.846174247447294</v>
      </c>
      <c r="F17" s="84">
        <v>19.36082747646201</v>
      </c>
      <c r="G17" s="84">
        <v>14.865402466516379</v>
      </c>
      <c r="H17" s="84">
        <v>5.4236838615568228</v>
      </c>
      <c r="I17" s="84">
        <v>0.50391194801750427</v>
      </c>
      <c r="J17" s="116">
        <v>100</v>
      </c>
    </row>
    <row r="18" spans="1:10" ht="13" hidden="1">
      <c r="A18" s="306" t="s">
        <v>1142</v>
      </c>
      <c r="B18" s="8" t="s">
        <v>730</v>
      </c>
      <c r="C18" s="116">
        <v>296</v>
      </c>
      <c r="D18" s="116">
        <v>1183</v>
      </c>
      <c r="E18" s="117">
        <f t="shared" si="0"/>
        <v>1479</v>
      </c>
      <c r="F18" s="116">
        <v>1241</v>
      </c>
      <c r="G18" s="116">
        <v>552</v>
      </c>
      <c r="H18" s="116">
        <v>166</v>
      </c>
      <c r="I18" s="116">
        <v>18</v>
      </c>
      <c r="J18" s="116">
        <v>3456</v>
      </c>
    </row>
    <row r="19" spans="1:10" ht="13">
      <c r="A19" s="307"/>
      <c r="B19" s="8" t="s">
        <v>1214</v>
      </c>
      <c r="C19" s="84">
        <v>8.5648148148148149</v>
      </c>
      <c r="D19" s="84">
        <v>34.230324074074076</v>
      </c>
      <c r="E19" s="118">
        <f t="shared" si="0"/>
        <v>42.795138888888893</v>
      </c>
      <c r="F19" s="84">
        <v>35.908564814814817</v>
      </c>
      <c r="G19" s="84">
        <v>15.972222222222221</v>
      </c>
      <c r="H19" s="84">
        <v>4.8032407407407405</v>
      </c>
      <c r="I19" s="84">
        <v>0.52083333333333326</v>
      </c>
      <c r="J19" s="116">
        <v>100</v>
      </c>
    </row>
    <row r="20" spans="1:10" ht="13" hidden="1">
      <c r="A20" s="306" t="s">
        <v>1143</v>
      </c>
      <c r="B20" s="8" t="s">
        <v>730</v>
      </c>
      <c r="C20" s="116">
        <v>1064</v>
      </c>
      <c r="D20" s="116">
        <v>831</v>
      </c>
      <c r="E20" s="117">
        <f t="shared" si="0"/>
        <v>1895</v>
      </c>
      <c r="F20" s="116">
        <v>501</v>
      </c>
      <c r="G20" s="116">
        <v>358</v>
      </c>
      <c r="H20" s="116">
        <v>72</v>
      </c>
      <c r="I20" s="116">
        <v>6</v>
      </c>
      <c r="J20" s="116">
        <v>2832</v>
      </c>
    </row>
    <row r="21" spans="1:10" ht="13">
      <c r="A21" s="307"/>
      <c r="B21" s="8" t="s">
        <v>1214</v>
      </c>
      <c r="C21" s="84">
        <v>37.570621468926554</v>
      </c>
      <c r="D21" s="84">
        <v>29.343220338983052</v>
      </c>
      <c r="E21" s="118">
        <f t="shared" si="0"/>
        <v>66.913841807909606</v>
      </c>
      <c r="F21" s="84">
        <v>17.690677966101696</v>
      </c>
      <c r="G21" s="84">
        <v>12.641242937853105</v>
      </c>
      <c r="H21" s="84">
        <v>2.5423728813559325</v>
      </c>
      <c r="I21" s="84">
        <v>0.21186440677966101</v>
      </c>
      <c r="J21" s="116">
        <v>100</v>
      </c>
    </row>
    <row r="22" spans="1:10" ht="13" hidden="1">
      <c r="A22" s="306" t="s">
        <v>1099</v>
      </c>
      <c r="B22" s="8" t="s">
        <v>730</v>
      </c>
      <c r="C22" s="116">
        <v>4464</v>
      </c>
      <c r="D22" s="116">
        <v>3190</v>
      </c>
      <c r="E22" s="117">
        <f t="shared" si="0"/>
        <v>7654</v>
      </c>
      <c r="F22" s="116">
        <v>2107</v>
      </c>
      <c r="G22" s="116">
        <v>1420</v>
      </c>
      <c r="H22" s="116">
        <v>307</v>
      </c>
      <c r="I22" s="116">
        <v>76</v>
      </c>
      <c r="J22" s="116">
        <v>11564</v>
      </c>
    </row>
    <row r="23" spans="1:10" ht="13">
      <c r="A23" s="307"/>
      <c r="B23" s="8" t="s">
        <v>1214</v>
      </c>
      <c r="C23" s="84">
        <v>38.602559667934969</v>
      </c>
      <c r="D23" s="84">
        <v>27.585610515392599</v>
      </c>
      <c r="E23" s="118">
        <f t="shared" si="0"/>
        <v>66.188170183327571</v>
      </c>
      <c r="F23" s="84">
        <v>18.220338983050848</v>
      </c>
      <c r="G23" s="84">
        <v>12.279488066413007</v>
      </c>
      <c r="H23" s="84">
        <v>2.6547907298512627</v>
      </c>
      <c r="I23" s="84">
        <v>0.65721203735731581</v>
      </c>
      <c r="J23" s="116">
        <v>100</v>
      </c>
    </row>
    <row r="24" spans="1:10" ht="13" hidden="1">
      <c r="A24" s="306" t="s">
        <v>98</v>
      </c>
      <c r="B24" s="8" t="s">
        <v>730</v>
      </c>
      <c r="C24" s="116">
        <v>1584</v>
      </c>
      <c r="D24" s="116">
        <v>4036</v>
      </c>
      <c r="E24" s="117">
        <f t="shared" si="0"/>
        <v>5620</v>
      </c>
      <c r="F24" s="116">
        <v>2218</v>
      </c>
      <c r="G24" s="116">
        <v>765</v>
      </c>
      <c r="H24" s="116">
        <v>122</v>
      </c>
      <c r="I24" s="116">
        <v>19</v>
      </c>
      <c r="J24" s="116">
        <v>8744</v>
      </c>
    </row>
    <row r="25" spans="1:10" ht="13">
      <c r="A25" s="307"/>
      <c r="B25" s="8" t="s">
        <v>1214</v>
      </c>
      <c r="C25" s="84">
        <v>18.115279048490393</v>
      </c>
      <c r="D25" s="84">
        <v>46.157365050320223</v>
      </c>
      <c r="E25" s="118">
        <f t="shared" si="0"/>
        <v>64.272644098810616</v>
      </c>
      <c r="F25" s="84">
        <v>25.365965233302834</v>
      </c>
      <c r="G25" s="84">
        <v>8.7488563586459289</v>
      </c>
      <c r="H25" s="84">
        <v>1.395242451967063</v>
      </c>
      <c r="I25" s="84">
        <v>0.21729185727355901</v>
      </c>
      <c r="J25" s="116">
        <v>100</v>
      </c>
    </row>
    <row r="26" spans="1:10" ht="13" hidden="1">
      <c r="A26" s="306" t="s">
        <v>1144</v>
      </c>
      <c r="B26" s="8" t="s">
        <v>730</v>
      </c>
      <c r="C26" s="116">
        <v>986</v>
      </c>
      <c r="D26" s="116">
        <v>2598</v>
      </c>
      <c r="E26" s="117">
        <f t="shared" si="0"/>
        <v>3584</v>
      </c>
      <c r="F26" s="116">
        <v>1789</v>
      </c>
      <c r="G26" s="116">
        <v>625</v>
      </c>
      <c r="H26" s="116">
        <v>109</v>
      </c>
      <c r="I26" s="116">
        <v>16</v>
      </c>
      <c r="J26" s="116">
        <v>6123</v>
      </c>
    </row>
    <row r="27" spans="1:10" ht="13">
      <c r="A27" s="307"/>
      <c r="B27" s="8" t="s">
        <v>1214</v>
      </c>
      <c r="C27" s="84">
        <v>16.103217377102727</v>
      </c>
      <c r="D27" s="84">
        <v>42.430181283684469</v>
      </c>
      <c r="E27" s="118">
        <f t="shared" si="0"/>
        <v>58.533398660787199</v>
      </c>
      <c r="F27" s="84">
        <v>29.217703739996733</v>
      </c>
      <c r="G27" s="84">
        <v>10.207414666013392</v>
      </c>
      <c r="H27" s="84">
        <v>1.7801731177527356</v>
      </c>
      <c r="I27" s="84">
        <v>0.26130981544994281</v>
      </c>
      <c r="J27" s="116">
        <v>100</v>
      </c>
    </row>
    <row r="28" spans="1:10" ht="13" hidden="1">
      <c r="A28" s="306" t="s">
        <v>1145</v>
      </c>
      <c r="B28" s="8" t="s">
        <v>730</v>
      </c>
      <c r="C28" s="116">
        <v>700</v>
      </c>
      <c r="D28" s="116">
        <v>533</v>
      </c>
      <c r="E28" s="117">
        <f t="shared" si="0"/>
        <v>1233</v>
      </c>
      <c r="F28" s="116">
        <v>435</v>
      </c>
      <c r="G28" s="116">
        <v>425</v>
      </c>
      <c r="H28" s="116">
        <v>155</v>
      </c>
      <c r="I28" s="116">
        <v>28</v>
      </c>
      <c r="J28" s="116">
        <v>2276</v>
      </c>
    </row>
    <row r="29" spans="1:10" ht="13">
      <c r="A29" s="307"/>
      <c r="B29" s="8" t="s">
        <v>1214</v>
      </c>
      <c r="C29" s="84">
        <v>30.755711775043938</v>
      </c>
      <c r="D29" s="84">
        <v>23.418277680140598</v>
      </c>
      <c r="E29" s="118">
        <f t="shared" si="0"/>
        <v>54.17398945518454</v>
      </c>
      <c r="F29" s="84">
        <v>19.112478031634446</v>
      </c>
      <c r="G29" s="84">
        <v>18.673110720562391</v>
      </c>
      <c r="H29" s="84">
        <v>6.8101933216168709</v>
      </c>
      <c r="I29" s="84">
        <v>1.2302284710017575</v>
      </c>
      <c r="J29" s="116">
        <v>100</v>
      </c>
    </row>
    <row r="30" spans="1:10" ht="13" hidden="1">
      <c r="A30" s="306" t="s">
        <v>99</v>
      </c>
      <c r="B30" s="8" t="s">
        <v>730</v>
      </c>
      <c r="C30" s="116">
        <v>665</v>
      </c>
      <c r="D30" s="116">
        <v>3498</v>
      </c>
      <c r="E30" s="117">
        <f t="shared" si="0"/>
        <v>4163</v>
      </c>
      <c r="F30" s="116">
        <v>3045</v>
      </c>
      <c r="G30" s="116">
        <v>1033</v>
      </c>
      <c r="H30" s="116">
        <v>190</v>
      </c>
      <c r="I30" s="116">
        <v>57</v>
      </c>
      <c r="J30" s="116">
        <v>8488</v>
      </c>
    </row>
    <row r="31" spans="1:10" ht="13">
      <c r="A31" s="307"/>
      <c r="B31" s="8" t="s">
        <v>1214</v>
      </c>
      <c r="C31" s="84">
        <v>7.83459000942507</v>
      </c>
      <c r="D31" s="84">
        <v>41.211121583411874</v>
      </c>
      <c r="E31" s="118">
        <f t="shared" si="0"/>
        <v>49.045711592836945</v>
      </c>
      <c r="F31" s="84">
        <v>35.874175306314797</v>
      </c>
      <c r="G31" s="84">
        <v>12.170122525918945</v>
      </c>
      <c r="H31" s="84">
        <v>2.2384542884071634</v>
      </c>
      <c r="I31" s="84">
        <v>0.67153628652214892</v>
      </c>
      <c r="J31" s="116">
        <v>100</v>
      </c>
    </row>
    <row r="32" spans="1:10" ht="13" hidden="1">
      <c r="A32" s="306" t="s">
        <v>100</v>
      </c>
      <c r="B32" s="8" t="s">
        <v>730</v>
      </c>
      <c r="C32" s="116">
        <v>2062</v>
      </c>
      <c r="D32" s="116">
        <v>1924</v>
      </c>
      <c r="E32" s="117">
        <f t="shared" si="0"/>
        <v>3986</v>
      </c>
      <c r="F32" s="116">
        <v>1500</v>
      </c>
      <c r="G32" s="116">
        <v>1639</v>
      </c>
      <c r="H32" s="116">
        <v>1068</v>
      </c>
      <c r="I32" s="116">
        <v>192</v>
      </c>
      <c r="J32" s="116">
        <v>8385</v>
      </c>
    </row>
    <row r="33" spans="1:10" ht="13">
      <c r="A33" s="307"/>
      <c r="B33" s="8" t="s">
        <v>1214</v>
      </c>
      <c r="C33" s="84">
        <v>24.591532498509242</v>
      </c>
      <c r="D33" s="84">
        <v>22.945736434108525</v>
      </c>
      <c r="E33" s="118">
        <f t="shared" si="0"/>
        <v>47.537268932617764</v>
      </c>
      <c r="F33" s="84">
        <v>17.889087656529519</v>
      </c>
      <c r="G33" s="84">
        <v>19.546809779367919</v>
      </c>
      <c r="H33" s="84">
        <v>12.737030411449016</v>
      </c>
      <c r="I33" s="84">
        <v>2.2898032200357781</v>
      </c>
      <c r="J33" s="116">
        <v>100</v>
      </c>
    </row>
    <row r="34" spans="1:10" ht="13" hidden="1">
      <c r="A34" s="306" t="s">
        <v>101</v>
      </c>
      <c r="B34" s="8" t="s">
        <v>730</v>
      </c>
      <c r="C34" s="116">
        <v>248</v>
      </c>
      <c r="D34" s="116">
        <v>966</v>
      </c>
      <c r="E34" s="117">
        <f t="shared" si="0"/>
        <v>1214</v>
      </c>
      <c r="F34" s="116">
        <v>1024</v>
      </c>
      <c r="G34" s="116">
        <v>594</v>
      </c>
      <c r="H34" s="116">
        <v>130</v>
      </c>
      <c r="I34" s="116">
        <v>9</v>
      </c>
      <c r="J34" s="116">
        <v>2971</v>
      </c>
    </row>
    <row r="35" spans="1:10" ht="13">
      <c r="A35" s="307"/>
      <c r="B35" s="8" t="s">
        <v>1214</v>
      </c>
      <c r="C35" s="84">
        <v>8.3473577919892286</v>
      </c>
      <c r="D35" s="84">
        <v>32.514304947829018</v>
      </c>
      <c r="E35" s="118">
        <f t="shared" si="0"/>
        <v>40.861662739818243</v>
      </c>
      <c r="F35" s="84">
        <v>34.466509592729722</v>
      </c>
      <c r="G35" s="84">
        <v>19.99326825984517</v>
      </c>
      <c r="H35" s="84">
        <v>4.3756311006395157</v>
      </c>
      <c r="I35" s="84">
        <v>0.30292830696735107</v>
      </c>
      <c r="J35" s="116">
        <v>100</v>
      </c>
    </row>
    <row r="36" spans="1:10" ht="13.5" hidden="1">
      <c r="A36" s="223" t="s">
        <v>97</v>
      </c>
      <c r="B36" s="81" t="s">
        <v>730</v>
      </c>
      <c r="C36" s="81">
        <v>38435</v>
      </c>
      <c r="D36" s="81">
        <v>36394</v>
      </c>
      <c r="E36" s="119">
        <f t="shared" si="0"/>
        <v>74829</v>
      </c>
      <c r="F36" s="81">
        <v>24433</v>
      </c>
      <c r="G36" s="81">
        <v>13639</v>
      </c>
      <c r="H36" s="81">
        <v>4178</v>
      </c>
      <c r="I36" s="81">
        <v>957</v>
      </c>
      <c r="J36" s="81">
        <v>118036</v>
      </c>
    </row>
    <row r="37" spans="1:10" ht="13.5">
      <c r="A37" s="224"/>
      <c r="B37" s="81" t="s">
        <v>1214</v>
      </c>
      <c r="C37" s="11">
        <v>32.562099698397098</v>
      </c>
      <c r="D37" s="11">
        <v>30.832966213697517</v>
      </c>
      <c r="E37" s="120">
        <f t="shared" si="0"/>
        <v>63.395065912094616</v>
      </c>
      <c r="F37" s="11">
        <v>20.699617065979869</v>
      </c>
      <c r="G37" s="11">
        <v>11.554949337490257</v>
      </c>
      <c r="H37" s="11">
        <v>3.5395980887186962</v>
      </c>
      <c r="I37" s="11">
        <v>0.81076959571656104</v>
      </c>
      <c r="J37" s="81">
        <v>100</v>
      </c>
    </row>
  </sheetData>
  <autoFilter ref="A3:J37" xr:uid="{00000000-0001-0000-2500-000000000000}">
    <filterColumn colId="1">
      <filters>
        <filter val="% su prodotti conferiti"/>
      </filters>
    </filterColumn>
  </autoFilter>
  <mergeCells count="17">
    <mergeCell ref="A32:A33"/>
    <mergeCell ref="A34:A35"/>
    <mergeCell ref="A12:A13"/>
    <mergeCell ref="A14:A15"/>
    <mergeCell ref="A16:A17"/>
    <mergeCell ref="A18:A19"/>
    <mergeCell ref="A30:A31"/>
    <mergeCell ref="A20:A21"/>
    <mergeCell ref="A22:A23"/>
    <mergeCell ref="A24:A25"/>
    <mergeCell ref="A26:A27"/>
    <mergeCell ref="A28:A29"/>
    <mergeCell ref="A1:J1"/>
    <mergeCell ref="A6:A7"/>
    <mergeCell ref="A4:A5"/>
    <mergeCell ref="A8:A9"/>
    <mergeCell ref="A10:A11"/>
  </mergeCells>
  <printOptions horizontalCentered="1"/>
  <pageMargins left="0.70866141732283472" right="0.70866141732283472" top="0.74803149606299213" bottom="0.74803149606299213" header="0.31496062992125984" footer="0.31496062992125984"/>
  <pageSetup paperSize="9" scale="95"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rgb="FF92D050"/>
  </sheetPr>
  <dimension ref="A1:H75"/>
  <sheetViews>
    <sheetView workbookViewId="0"/>
  </sheetViews>
  <sheetFormatPr defaultColWidth="8.5546875" defaultRowHeight="10"/>
  <sheetData>
    <row r="1" spans="1:1" ht="13.5">
      <c r="A1" s="216" t="s">
        <v>1520</v>
      </c>
    </row>
    <row r="58" spans="1:8" ht="13">
      <c r="A58" s="17" t="s">
        <v>103</v>
      </c>
      <c r="B58" s="17" t="s">
        <v>1207</v>
      </c>
      <c r="C58" s="17" t="s">
        <v>1208</v>
      </c>
      <c r="D58" s="17" t="s">
        <v>1209</v>
      </c>
      <c r="E58" s="17" t="s">
        <v>1210</v>
      </c>
      <c r="F58" s="17" t="s">
        <v>1211</v>
      </c>
      <c r="G58" s="17" t="s">
        <v>1212</v>
      </c>
      <c r="H58" s="17" t="s">
        <v>97</v>
      </c>
    </row>
    <row r="59" spans="1:8" ht="10.5">
      <c r="A59" s="63" t="s">
        <v>97</v>
      </c>
      <c r="B59" s="19">
        <v>32.562099698397098</v>
      </c>
      <c r="C59" s="19">
        <v>30.832966213697517</v>
      </c>
      <c r="D59" s="19">
        <v>20.699617065979869</v>
      </c>
      <c r="E59" s="19">
        <v>11.554949337490257</v>
      </c>
      <c r="F59" s="19">
        <v>3.5395980887186962</v>
      </c>
      <c r="G59" s="19">
        <v>0.81076959571656104</v>
      </c>
      <c r="H59" s="109">
        <v>100</v>
      </c>
    </row>
    <row r="60" spans="1:8" ht="10.5">
      <c r="A60" s="12" t="s">
        <v>101</v>
      </c>
      <c r="B60" s="18">
        <v>8.3473577919892286</v>
      </c>
      <c r="C60" s="18">
        <v>32.514304947829018</v>
      </c>
      <c r="D60" s="18">
        <v>34.466509592729722</v>
      </c>
      <c r="E60" s="18">
        <v>19.99326825984517</v>
      </c>
      <c r="F60" s="18">
        <v>4.3756311006395157</v>
      </c>
      <c r="G60" s="18">
        <v>0.30292830696735107</v>
      </c>
      <c r="H60" s="61">
        <v>100</v>
      </c>
    </row>
    <row r="61" spans="1:8" ht="10.5">
      <c r="A61" s="12" t="s">
        <v>100</v>
      </c>
      <c r="B61" s="18">
        <v>24.591532498509242</v>
      </c>
      <c r="C61" s="18">
        <v>22.945736434108525</v>
      </c>
      <c r="D61" s="18">
        <v>17.889087656529519</v>
      </c>
      <c r="E61" s="18">
        <v>19.546809779367919</v>
      </c>
      <c r="F61" s="18">
        <v>12.737030411449016</v>
      </c>
      <c r="G61" s="18">
        <v>2.2898032200357781</v>
      </c>
      <c r="H61" s="61">
        <v>100</v>
      </c>
    </row>
    <row r="62" spans="1:8" ht="10.5">
      <c r="A62" s="12" t="s">
        <v>99</v>
      </c>
      <c r="B62" s="18">
        <v>7.83459000942507</v>
      </c>
      <c r="C62" s="18">
        <v>41.211121583411874</v>
      </c>
      <c r="D62" s="18">
        <v>35.874175306314797</v>
      </c>
      <c r="E62" s="18">
        <v>12.170122525918945</v>
      </c>
      <c r="F62" s="18">
        <v>2.2384542884071634</v>
      </c>
      <c r="G62" s="18">
        <v>0.67153628652214892</v>
      </c>
      <c r="H62" s="61">
        <v>100</v>
      </c>
    </row>
    <row r="63" spans="1:8" ht="10.5">
      <c r="A63" s="12" t="s">
        <v>1145</v>
      </c>
      <c r="B63" s="18">
        <v>30.755711775043938</v>
      </c>
      <c r="C63" s="18">
        <v>23.418277680140598</v>
      </c>
      <c r="D63" s="18">
        <v>19.112478031634446</v>
      </c>
      <c r="E63" s="18">
        <v>18.673110720562391</v>
      </c>
      <c r="F63" s="18">
        <v>6.8101933216168709</v>
      </c>
      <c r="G63" s="18">
        <v>1.2302284710017575</v>
      </c>
      <c r="H63" s="61">
        <v>100</v>
      </c>
    </row>
    <row r="64" spans="1:8" ht="10.5">
      <c r="A64" s="12" t="s">
        <v>1144</v>
      </c>
      <c r="B64" s="18">
        <v>16.103217377102727</v>
      </c>
      <c r="C64" s="18">
        <v>42.430181283684469</v>
      </c>
      <c r="D64" s="18">
        <v>29.217703739996733</v>
      </c>
      <c r="E64" s="18">
        <v>10.207414666013392</v>
      </c>
      <c r="F64" s="18">
        <v>1.7801731177527356</v>
      </c>
      <c r="G64" s="18">
        <v>0.26130981544994281</v>
      </c>
      <c r="H64" s="61">
        <v>100</v>
      </c>
    </row>
    <row r="65" spans="1:8" ht="10.5">
      <c r="A65" s="12" t="s">
        <v>98</v>
      </c>
      <c r="B65" s="18">
        <v>18.115279048490393</v>
      </c>
      <c r="C65" s="18">
        <v>46.157365050320223</v>
      </c>
      <c r="D65" s="18">
        <v>25.365965233302834</v>
      </c>
      <c r="E65" s="18">
        <v>8.7488563586459289</v>
      </c>
      <c r="F65" s="18">
        <v>1.395242451967063</v>
      </c>
      <c r="G65" s="18">
        <v>0.21729185727355901</v>
      </c>
      <c r="H65" s="61">
        <v>100</v>
      </c>
    </row>
    <row r="66" spans="1:8" ht="10.5">
      <c r="A66" s="12" t="s">
        <v>1099</v>
      </c>
      <c r="B66" s="18">
        <v>38.602559667934969</v>
      </c>
      <c r="C66" s="18">
        <v>27.585610515392599</v>
      </c>
      <c r="D66" s="18">
        <v>18.220338983050848</v>
      </c>
      <c r="E66" s="18">
        <v>12.279488066413007</v>
      </c>
      <c r="F66" s="18">
        <v>2.6547907298512627</v>
      </c>
      <c r="G66" s="18">
        <v>0.65721203735731581</v>
      </c>
      <c r="H66" s="61">
        <v>100</v>
      </c>
    </row>
    <row r="67" spans="1:8" ht="10.5">
      <c r="A67" s="12" t="s">
        <v>1143</v>
      </c>
      <c r="B67" s="18">
        <v>37.570621468926554</v>
      </c>
      <c r="C67" s="18">
        <v>29.343220338983052</v>
      </c>
      <c r="D67" s="18">
        <v>17.690677966101696</v>
      </c>
      <c r="E67" s="18">
        <v>12.641242937853105</v>
      </c>
      <c r="F67" s="18">
        <v>2.5423728813559325</v>
      </c>
      <c r="G67" s="18">
        <v>0.21186440677966101</v>
      </c>
      <c r="H67" s="61">
        <v>100</v>
      </c>
    </row>
    <row r="68" spans="1:8" ht="10.5">
      <c r="A68" s="12" t="s">
        <v>1142</v>
      </c>
      <c r="B68" s="18">
        <v>8.5648148148148149</v>
      </c>
      <c r="C68" s="18">
        <v>34.230324074074076</v>
      </c>
      <c r="D68" s="18">
        <v>35.908564814814817</v>
      </c>
      <c r="E68" s="18">
        <v>15.972222222222221</v>
      </c>
      <c r="F68" s="18">
        <v>4.8032407407407405</v>
      </c>
      <c r="G68" s="18">
        <v>0.52083333333333326</v>
      </c>
      <c r="H68" s="61">
        <v>100</v>
      </c>
    </row>
    <row r="69" spans="1:8" ht="10.5">
      <c r="A69" s="12" t="s">
        <v>1098</v>
      </c>
      <c r="B69" s="18">
        <v>28.39146001856518</v>
      </c>
      <c r="C69" s="18">
        <v>31.454714228882114</v>
      </c>
      <c r="D69" s="18">
        <v>19.36082747646201</v>
      </c>
      <c r="E69" s="18">
        <v>14.865402466516379</v>
      </c>
      <c r="F69" s="18">
        <v>5.4236838615568228</v>
      </c>
      <c r="G69" s="18">
        <v>0.50391194801750427</v>
      </c>
      <c r="H69" s="61">
        <v>100</v>
      </c>
    </row>
    <row r="70" spans="1:8" ht="10.5">
      <c r="A70" s="12" t="s">
        <v>1097</v>
      </c>
      <c r="B70" s="18">
        <v>39.489606421853473</v>
      </c>
      <c r="C70" s="18">
        <v>25.765290840472055</v>
      </c>
      <c r="D70" s="18">
        <v>17.815850955490326</v>
      </c>
      <c r="E70" s="18">
        <v>11.867249745402264</v>
      </c>
      <c r="F70" s="18">
        <v>3.6242736476367341</v>
      </c>
      <c r="G70" s="18">
        <v>1.4377283891451507</v>
      </c>
      <c r="H70" s="61">
        <v>100</v>
      </c>
    </row>
    <row r="71" spans="1:8" ht="10.5">
      <c r="A71" s="12" t="s">
        <v>1096</v>
      </c>
      <c r="B71" s="18">
        <v>37.274713271436369</v>
      </c>
      <c r="C71" s="18">
        <v>31.458219552157292</v>
      </c>
      <c r="D71" s="18">
        <v>18.969597669761516</v>
      </c>
      <c r="E71" s="18">
        <v>9.339158929546695</v>
      </c>
      <c r="F71" s="18">
        <v>1.7658838521754963</v>
      </c>
      <c r="G71" s="18">
        <v>1.1924267249226288</v>
      </c>
      <c r="H71" s="61">
        <v>100</v>
      </c>
    </row>
    <row r="72" spans="1:8" ht="10.5">
      <c r="A72" s="12" t="s">
        <v>1095</v>
      </c>
      <c r="B72" s="18">
        <v>27.855530474040631</v>
      </c>
      <c r="C72" s="18">
        <v>29.683972911963885</v>
      </c>
      <c r="D72" s="18">
        <v>21.557562076749438</v>
      </c>
      <c r="E72" s="18">
        <v>14.198645598194132</v>
      </c>
      <c r="F72" s="18">
        <v>5.5304740406320541</v>
      </c>
      <c r="G72" s="18">
        <v>1.1738148984198644</v>
      </c>
      <c r="H72" s="61">
        <v>100</v>
      </c>
    </row>
    <row r="73" spans="1:8" ht="10.5">
      <c r="A73" s="12" t="s">
        <v>1094</v>
      </c>
      <c r="B73" s="18">
        <v>49.151805132666375</v>
      </c>
      <c r="C73" s="18">
        <v>31.970421922575031</v>
      </c>
      <c r="D73" s="18">
        <v>12.933159344642597</v>
      </c>
      <c r="E73" s="18">
        <v>4.5962012469189499</v>
      </c>
      <c r="F73" s="18">
        <v>0.78294910830795994</v>
      </c>
      <c r="G73" s="18">
        <v>0.56546324488908217</v>
      </c>
      <c r="H73" s="61">
        <v>100</v>
      </c>
    </row>
    <row r="74" spans="1:8" ht="10.5">
      <c r="A74" s="12" t="s">
        <v>1093</v>
      </c>
      <c r="B74" s="18">
        <v>62.193048734416323</v>
      </c>
      <c r="C74" s="18">
        <v>21.609369097091047</v>
      </c>
      <c r="D74" s="18">
        <v>10.44578768417076</v>
      </c>
      <c r="E74" s="18">
        <v>4.7317718171514924</v>
      </c>
      <c r="F74" s="18">
        <v>0.92557612391386479</v>
      </c>
      <c r="G74" s="18">
        <v>9.4446543256516816E-2</v>
      </c>
      <c r="H74" s="61">
        <v>100</v>
      </c>
    </row>
    <row r="75" spans="1:8" ht="10.5">
      <c r="A75" s="12" t="s">
        <v>1092</v>
      </c>
      <c r="B75" s="18">
        <v>38.419663477400192</v>
      </c>
      <c r="C75" s="18">
        <v>28.010557571758493</v>
      </c>
      <c r="D75" s="18">
        <v>18.178818871659519</v>
      </c>
      <c r="E75" s="18">
        <v>10.772022434839986</v>
      </c>
      <c r="F75" s="18">
        <v>4.1900362916529197</v>
      </c>
      <c r="G75" s="18">
        <v>0.42890135268888158</v>
      </c>
      <c r="H75" s="61">
        <v>100</v>
      </c>
    </row>
  </sheetData>
  <printOptions horizontalCentered="1"/>
  <pageMargins left="0.70866141732283472" right="0.70866141732283472" top="0.74803149606299213" bottom="0.74803149606299213" header="0.31496062992125984" footer="0.31496062992125984"/>
  <pageSetup paperSize="9" scale="8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92D050"/>
  </sheetPr>
  <dimension ref="A1:B38"/>
  <sheetViews>
    <sheetView workbookViewId="0">
      <selection activeCell="E29" sqref="E29"/>
    </sheetView>
  </sheetViews>
  <sheetFormatPr defaultColWidth="8.5546875" defaultRowHeight="10"/>
  <cols>
    <col min="1" max="1" width="80.44140625" style="67" customWidth="1"/>
    <col min="2" max="2" width="19.5546875" style="67" customWidth="1"/>
    <col min="3" max="16384" width="8.5546875" style="67"/>
  </cols>
  <sheetData>
    <row r="1" spans="1:2" ht="31.5" customHeight="1">
      <c r="A1" s="274" t="s">
        <v>1084</v>
      </c>
      <c r="B1" s="274"/>
    </row>
    <row r="2" spans="1:2" ht="12.75" customHeight="1">
      <c r="A2" s="229"/>
      <c r="B2" s="229"/>
    </row>
    <row r="3" spans="1:2" ht="13">
      <c r="A3" s="152" t="s">
        <v>700</v>
      </c>
      <c r="B3" s="152" t="s">
        <v>1318</v>
      </c>
    </row>
    <row r="4" spans="1:2" ht="13">
      <c r="A4" s="233" t="s">
        <v>1529</v>
      </c>
      <c r="B4" s="234"/>
    </row>
    <row r="5" spans="1:2" ht="13">
      <c r="A5" s="153" t="s">
        <v>1417</v>
      </c>
      <c r="B5" s="153" t="s">
        <v>679</v>
      </c>
    </row>
    <row r="6" spans="1:2" ht="13">
      <c r="A6" s="153" t="s">
        <v>1418</v>
      </c>
      <c r="B6" s="153" t="s">
        <v>123</v>
      </c>
    </row>
    <row r="7" spans="1:2" ht="13">
      <c r="A7" s="153" t="s">
        <v>1419</v>
      </c>
      <c r="B7" s="153" t="s">
        <v>1155</v>
      </c>
    </row>
    <row r="8" spans="1:2" ht="13">
      <c r="A8" s="153" t="s">
        <v>1420</v>
      </c>
      <c r="B8" s="153" t="s">
        <v>752</v>
      </c>
    </row>
    <row r="9" spans="1:2" ht="13">
      <c r="A9" s="153" t="s">
        <v>1421</v>
      </c>
      <c r="B9" s="153" t="s">
        <v>685</v>
      </c>
    </row>
    <row r="10" spans="1:2" ht="13">
      <c r="A10" s="153" t="s">
        <v>1422</v>
      </c>
      <c r="B10" s="153" t="s">
        <v>684</v>
      </c>
    </row>
    <row r="11" spans="1:2" ht="13">
      <c r="A11" s="153" t="s">
        <v>1423</v>
      </c>
      <c r="B11" s="153" t="s">
        <v>686</v>
      </c>
    </row>
    <row r="12" spans="1:2" ht="13">
      <c r="A12" s="153" t="s">
        <v>1424</v>
      </c>
      <c r="B12" s="153" t="s">
        <v>689</v>
      </c>
    </row>
    <row r="13" spans="1:2" ht="13">
      <c r="A13" s="153" t="s">
        <v>1425</v>
      </c>
      <c r="B13" s="153" t="s">
        <v>736</v>
      </c>
    </row>
    <row r="14" spans="1:2" ht="13">
      <c r="A14" s="153" t="s">
        <v>1426</v>
      </c>
      <c r="B14" s="153" t="s">
        <v>687</v>
      </c>
    </row>
    <row r="15" spans="1:2" ht="13">
      <c r="A15" s="153" t="s">
        <v>1427</v>
      </c>
      <c r="B15" s="153" t="s">
        <v>737</v>
      </c>
    </row>
    <row r="16" spans="1:2" ht="13">
      <c r="A16" s="153" t="s">
        <v>108</v>
      </c>
      <c r="B16" s="153" t="s">
        <v>742</v>
      </c>
    </row>
    <row r="17" spans="1:2" ht="13">
      <c r="A17" s="235" t="s">
        <v>1530</v>
      </c>
      <c r="B17" s="236"/>
    </row>
    <row r="18" spans="1:2" ht="13">
      <c r="A18" s="153" t="s">
        <v>1428</v>
      </c>
      <c r="B18" s="153" t="s">
        <v>734</v>
      </c>
    </row>
    <row r="19" spans="1:2" ht="13">
      <c r="A19" s="153" t="s">
        <v>124</v>
      </c>
      <c r="B19" s="153" t="s">
        <v>681</v>
      </c>
    </row>
    <row r="20" spans="1:2" ht="13">
      <c r="A20" s="153" t="s">
        <v>1429</v>
      </c>
      <c r="B20" s="153" t="s">
        <v>745</v>
      </c>
    </row>
    <row r="21" spans="1:2" ht="13">
      <c r="A21" s="153" t="s">
        <v>125</v>
      </c>
      <c r="B21" s="153" t="s">
        <v>731</v>
      </c>
    </row>
    <row r="22" spans="1:2" ht="13">
      <c r="A22" s="153" t="s">
        <v>1430</v>
      </c>
      <c r="B22" s="153" t="s">
        <v>688</v>
      </c>
    </row>
    <row r="23" spans="1:2" ht="13">
      <c r="A23" s="153" t="s">
        <v>1431</v>
      </c>
      <c r="B23" s="153" t="s">
        <v>683</v>
      </c>
    </row>
    <row r="28" spans="1:2">
      <c r="B28" s="155"/>
    </row>
    <row r="29" spans="1:2">
      <c r="B29" s="155"/>
    </row>
    <row r="30" spans="1:2">
      <c r="B30" s="155"/>
    </row>
    <row r="31" spans="1:2">
      <c r="B31" s="155"/>
    </row>
    <row r="32" spans="1:2">
      <c r="B32" s="155"/>
    </row>
    <row r="33" spans="2:2">
      <c r="B33" s="155"/>
    </row>
    <row r="34" spans="2:2">
      <c r="B34" s="155"/>
    </row>
    <row r="35" spans="2:2">
      <c r="B35" s="155"/>
    </row>
    <row r="36" spans="2:2">
      <c r="B36" s="155"/>
    </row>
    <row r="37" spans="2:2">
      <c r="B37" s="155"/>
    </row>
    <row r="38" spans="2:2">
      <c r="B38" s="155"/>
    </row>
  </sheetData>
  <mergeCells count="1">
    <mergeCell ref="A1:B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tabColor rgb="FF92D050"/>
  </sheetPr>
  <dimension ref="A1:M956"/>
  <sheetViews>
    <sheetView workbookViewId="0">
      <selection activeCell="E8" sqref="E8"/>
    </sheetView>
  </sheetViews>
  <sheetFormatPr defaultColWidth="9.44140625" defaultRowHeight="14.5"/>
  <cols>
    <col min="1" max="1" width="9.44140625" style="26" customWidth="1"/>
    <col min="2" max="2" width="26" style="26" customWidth="1"/>
    <col min="3" max="3" width="13.44140625" style="26" customWidth="1"/>
    <col min="4" max="4" width="10.5546875" style="26" customWidth="1"/>
    <col min="5" max="7" width="9.44140625" style="26"/>
    <col min="8" max="8" width="12.5546875" style="26" customWidth="1"/>
    <col min="9" max="9" width="15.44140625" style="26" customWidth="1"/>
    <col min="10" max="10" width="9.44140625" style="26"/>
    <col min="11" max="11" width="12" style="26" customWidth="1"/>
    <col min="12" max="12" width="10.44140625" style="26" customWidth="1"/>
    <col min="13" max="16384" width="9.44140625" style="26"/>
  </cols>
  <sheetData>
    <row r="1" spans="1:13" ht="100.5" customHeight="1">
      <c r="A1" s="294" t="s">
        <v>1528</v>
      </c>
      <c r="B1" s="294"/>
      <c r="C1" s="294"/>
      <c r="D1" s="294"/>
      <c r="E1" s="294"/>
      <c r="F1" s="294"/>
      <c r="G1" s="294"/>
      <c r="H1" s="294"/>
      <c r="I1" s="294"/>
      <c r="J1" s="294"/>
      <c r="K1" s="294"/>
      <c r="L1" s="294"/>
      <c r="M1" s="294"/>
    </row>
    <row r="3" spans="1:13" ht="39">
      <c r="A3" s="25" t="s">
        <v>103</v>
      </c>
      <c r="B3" s="25" t="s">
        <v>115</v>
      </c>
      <c r="C3" s="25" t="s">
        <v>116</v>
      </c>
      <c r="D3" s="25" t="s">
        <v>117</v>
      </c>
      <c r="E3" s="25" t="s">
        <v>118</v>
      </c>
      <c r="F3" s="50" t="s">
        <v>120</v>
      </c>
      <c r="G3" s="25" t="s">
        <v>693</v>
      </c>
      <c r="H3" s="25" t="s">
        <v>1160</v>
      </c>
      <c r="I3" s="25" t="s">
        <v>757</v>
      </c>
      <c r="J3" s="25" t="s">
        <v>1100</v>
      </c>
      <c r="K3" s="25" t="s">
        <v>1167</v>
      </c>
      <c r="L3" s="25" t="s">
        <v>1168</v>
      </c>
      <c r="M3" s="50" t="s">
        <v>119</v>
      </c>
    </row>
    <row r="4" spans="1:13" s="28" customFormat="1" ht="10.25" customHeight="1">
      <c r="A4" s="27" t="s">
        <v>1092</v>
      </c>
      <c r="B4" s="27" t="s">
        <v>1</v>
      </c>
      <c r="C4" s="27">
        <v>79.950000000000017</v>
      </c>
      <c r="D4" s="27">
        <v>164</v>
      </c>
      <c r="E4" s="27">
        <v>0.49</v>
      </c>
      <c r="F4" s="27">
        <v>0.81</v>
      </c>
      <c r="G4" s="27">
        <v>48</v>
      </c>
      <c r="H4" s="27">
        <v>59</v>
      </c>
      <c r="I4" s="27" t="s">
        <v>113</v>
      </c>
      <c r="J4" s="27">
        <v>16</v>
      </c>
      <c r="K4" s="27">
        <v>18</v>
      </c>
      <c r="L4" s="27">
        <v>46.95</v>
      </c>
      <c r="M4" s="27">
        <v>0.77</v>
      </c>
    </row>
    <row r="5" spans="1:13" s="28" customFormat="1" ht="10.25" customHeight="1">
      <c r="A5" s="27" t="s">
        <v>1092</v>
      </c>
      <c r="B5" s="27" t="s">
        <v>2</v>
      </c>
      <c r="C5" s="27">
        <v>23.499999999999993</v>
      </c>
      <c r="D5" s="27">
        <v>34</v>
      </c>
      <c r="E5" s="27">
        <v>0.69000000000000006</v>
      </c>
      <c r="F5" s="27">
        <v>1.1400000000000001</v>
      </c>
      <c r="G5" s="27">
        <v>12</v>
      </c>
      <c r="H5" s="27">
        <v>59</v>
      </c>
      <c r="I5" s="27" t="s">
        <v>114</v>
      </c>
      <c r="J5" s="27">
        <v>10</v>
      </c>
      <c r="K5" s="27">
        <v>34</v>
      </c>
      <c r="L5" s="27">
        <v>73.53</v>
      </c>
      <c r="M5" s="27">
        <v>1.21</v>
      </c>
    </row>
    <row r="6" spans="1:13" s="28" customFormat="1" ht="10.5">
      <c r="A6" s="27" t="s">
        <v>1092</v>
      </c>
      <c r="B6" s="27" t="s">
        <v>3</v>
      </c>
      <c r="C6" s="27">
        <v>29.499999999999989</v>
      </c>
      <c r="D6" s="27">
        <v>58</v>
      </c>
      <c r="E6" s="27">
        <v>0.51</v>
      </c>
      <c r="F6" s="27">
        <v>0.84</v>
      </c>
      <c r="G6" s="27">
        <v>46</v>
      </c>
      <c r="H6" s="27">
        <v>59</v>
      </c>
      <c r="I6" s="27" t="s">
        <v>114</v>
      </c>
      <c r="J6" s="27">
        <v>25</v>
      </c>
      <c r="K6" s="27">
        <v>34</v>
      </c>
      <c r="L6" s="27">
        <v>48.28</v>
      </c>
      <c r="M6" s="27">
        <v>0.79</v>
      </c>
    </row>
    <row r="7" spans="1:13" s="28" customFormat="1" ht="10.5">
      <c r="A7" s="27" t="s">
        <v>1092</v>
      </c>
      <c r="B7" s="27" t="s">
        <v>5</v>
      </c>
      <c r="C7" s="27">
        <v>12.700000000000001</v>
      </c>
      <c r="D7" s="27">
        <v>17</v>
      </c>
      <c r="E7" s="27">
        <v>0.75</v>
      </c>
      <c r="F7" s="27">
        <v>1.23</v>
      </c>
      <c r="G7" s="27">
        <v>6</v>
      </c>
      <c r="H7" s="27">
        <v>59</v>
      </c>
      <c r="I7" s="27" t="s">
        <v>114</v>
      </c>
      <c r="J7" s="27">
        <v>5</v>
      </c>
      <c r="K7" s="27">
        <v>34</v>
      </c>
      <c r="L7" s="27">
        <v>76.47</v>
      </c>
      <c r="M7" s="27">
        <v>1.26</v>
      </c>
    </row>
    <row r="8" spans="1:13" s="28" customFormat="1" ht="10.5">
      <c r="A8" s="27" t="s">
        <v>1092</v>
      </c>
      <c r="B8" s="27" t="s">
        <v>6</v>
      </c>
      <c r="C8" s="27">
        <v>155.09999999999991</v>
      </c>
      <c r="D8" s="27">
        <v>250</v>
      </c>
      <c r="E8" s="27">
        <v>0.62</v>
      </c>
      <c r="F8" s="27">
        <v>1.03</v>
      </c>
      <c r="G8" s="27">
        <v>25</v>
      </c>
      <c r="H8" s="27">
        <v>59</v>
      </c>
      <c r="I8" s="27" t="s">
        <v>121</v>
      </c>
      <c r="J8" s="27">
        <v>4</v>
      </c>
      <c r="K8" s="27">
        <v>7</v>
      </c>
      <c r="L8" s="27">
        <v>62.4</v>
      </c>
      <c r="M8" s="27">
        <v>1.02</v>
      </c>
    </row>
    <row r="9" spans="1:13" s="28" customFormat="1" ht="10.5">
      <c r="A9" s="27" t="s">
        <v>1092</v>
      </c>
      <c r="B9" s="27" t="s">
        <v>7</v>
      </c>
      <c r="C9" s="27">
        <v>19.499999999999996</v>
      </c>
      <c r="D9" s="27">
        <v>28</v>
      </c>
      <c r="E9" s="27">
        <v>0.70000000000000007</v>
      </c>
      <c r="F9" s="27">
        <v>1.1500000000000001</v>
      </c>
      <c r="G9" s="27">
        <v>9</v>
      </c>
      <c r="H9" s="27">
        <v>59</v>
      </c>
      <c r="I9" s="27" t="s">
        <v>114</v>
      </c>
      <c r="J9" s="27">
        <v>8</v>
      </c>
      <c r="K9" s="27">
        <v>34</v>
      </c>
      <c r="L9" s="27">
        <v>67.86</v>
      </c>
      <c r="M9" s="27">
        <v>1.1100000000000001</v>
      </c>
    </row>
    <row r="10" spans="1:13" s="28" customFormat="1" ht="10.5">
      <c r="A10" s="27" t="s">
        <v>1092</v>
      </c>
      <c r="B10" s="27" t="s">
        <v>9</v>
      </c>
      <c r="C10" s="27">
        <v>39.6</v>
      </c>
      <c r="D10" s="27">
        <v>52</v>
      </c>
      <c r="E10" s="27">
        <v>0.76</v>
      </c>
      <c r="F10" s="27">
        <v>1.26</v>
      </c>
      <c r="G10" s="27">
        <v>4</v>
      </c>
      <c r="H10" s="27">
        <v>59</v>
      </c>
      <c r="I10" s="27" t="s">
        <v>114</v>
      </c>
      <c r="J10" s="27">
        <v>3</v>
      </c>
      <c r="K10" s="27">
        <v>34</v>
      </c>
      <c r="L10" s="27">
        <v>76.92</v>
      </c>
      <c r="M10" s="27">
        <v>1.26</v>
      </c>
    </row>
    <row r="11" spans="1:13" s="28" customFormat="1" ht="10.5">
      <c r="A11" s="27" t="s">
        <v>1092</v>
      </c>
      <c r="B11" s="27" t="s">
        <v>10</v>
      </c>
      <c r="C11" s="27">
        <v>43.100000000000016</v>
      </c>
      <c r="D11" s="27">
        <v>78</v>
      </c>
      <c r="E11" s="27">
        <v>0.55000000000000004</v>
      </c>
      <c r="F11" s="27">
        <v>0.91</v>
      </c>
      <c r="G11" s="27">
        <v>39</v>
      </c>
      <c r="H11" s="27">
        <v>59</v>
      </c>
      <c r="I11" s="27" t="s">
        <v>114</v>
      </c>
      <c r="J11" s="27">
        <v>22</v>
      </c>
      <c r="K11" s="27">
        <v>34</v>
      </c>
      <c r="L11" s="27">
        <v>56.410000000000004</v>
      </c>
      <c r="M11" s="27">
        <v>0.93</v>
      </c>
    </row>
    <row r="12" spans="1:13" s="28" customFormat="1" ht="10.5">
      <c r="A12" s="27" t="s">
        <v>1092</v>
      </c>
      <c r="B12" s="27" t="s">
        <v>11</v>
      </c>
      <c r="C12" s="27">
        <v>82.300000000000026</v>
      </c>
      <c r="D12" s="27">
        <v>128</v>
      </c>
      <c r="E12" s="27">
        <v>0.64</v>
      </c>
      <c r="F12" s="27">
        <v>1.06</v>
      </c>
      <c r="G12" s="27">
        <v>21</v>
      </c>
      <c r="H12" s="27">
        <v>59</v>
      </c>
      <c r="I12" s="27" t="s">
        <v>113</v>
      </c>
      <c r="J12" s="27">
        <v>5</v>
      </c>
      <c r="K12" s="27">
        <v>18</v>
      </c>
      <c r="L12" s="27">
        <v>64.06</v>
      </c>
      <c r="M12" s="27">
        <v>1.05</v>
      </c>
    </row>
    <row r="13" spans="1:13" s="28" customFormat="1" ht="10.5">
      <c r="A13" s="27" t="s">
        <v>1092</v>
      </c>
      <c r="B13" s="27" t="s">
        <v>12</v>
      </c>
      <c r="C13" s="27">
        <v>24.799999999999986</v>
      </c>
      <c r="D13" s="27">
        <v>51</v>
      </c>
      <c r="E13" s="27">
        <v>0.49</v>
      </c>
      <c r="F13" s="27">
        <v>0.8</v>
      </c>
      <c r="G13" s="27">
        <v>51</v>
      </c>
      <c r="H13" s="27">
        <v>59</v>
      </c>
      <c r="I13" s="27" t="s">
        <v>114</v>
      </c>
      <c r="J13" s="27">
        <v>26</v>
      </c>
      <c r="K13" s="27">
        <v>34</v>
      </c>
      <c r="L13" s="27">
        <v>49.02</v>
      </c>
      <c r="M13" s="27">
        <v>0.81</v>
      </c>
    </row>
    <row r="14" spans="1:13" s="28" customFormat="1" ht="10.5">
      <c r="A14" s="27" t="s">
        <v>1092</v>
      </c>
      <c r="B14" s="27" t="s">
        <v>13</v>
      </c>
      <c r="C14" s="27">
        <v>8.2999999999999989</v>
      </c>
      <c r="D14" s="27">
        <v>11</v>
      </c>
      <c r="E14" s="27">
        <v>0.75</v>
      </c>
      <c r="F14" s="27">
        <v>1.25</v>
      </c>
      <c r="G14" s="27">
        <v>5</v>
      </c>
      <c r="H14" s="27">
        <v>59</v>
      </c>
      <c r="I14" s="27" t="s">
        <v>114</v>
      </c>
      <c r="J14" s="27">
        <v>4</v>
      </c>
      <c r="K14" s="27">
        <v>34</v>
      </c>
      <c r="L14" s="27">
        <v>72.73</v>
      </c>
      <c r="M14" s="27">
        <v>1.19</v>
      </c>
    </row>
    <row r="15" spans="1:13" s="28" customFormat="1" ht="10.5">
      <c r="A15" s="27" t="s">
        <v>1092</v>
      </c>
      <c r="B15" s="27" t="s">
        <v>15</v>
      </c>
      <c r="C15" s="27">
        <v>70.700000000000031</v>
      </c>
      <c r="D15" s="27">
        <v>145</v>
      </c>
      <c r="E15" s="27">
        <v>0.49</v>
      </c>
      <c r="F15" s="27">
        <v>0.81</v>
      </c>
      <c r="G15" s="27">
        <v>48</v>
      </c>
      <c r="H15" s="27">
        <v>59</v>
      </c>
      <c r="I15" s="27" t="s">
        <v>113</v>
      </c>
      <c r="J15" s="27">
        <v>16</v>
      </c>
      <c r="K15" s="27">
        <v>18</v>
      </c>
      <c r="L15" s="27">
        <v>48.97</v>
      </c>
      <c r="M15" s="27">
        <v>0.8</v>
      </c>
    </row>
    <row r="16" spans="1:13" s="28" customFormat="1" ht="10.5">
      <c r="A16" s="27" t="s">
        <v>1092</v>
      </c>
      <c r="B16" s="27" t="s">
        <v>17</v>
      </c>
      <c r="C16" s="27">
        <v>17.399999999999999</v>
      </c>
      <c r="D16" s="27">
        <v>32</v>
      </c>
      <c r="E16" s="27">
        <v>0.54</v>
      </c>
      <c r="F16" s="27">
        <v>0.9</v>
      </c>
      <c r="G16" s="27">
        <v>40</v>
      </c>
      <c r="H16" s="27">
        <v>59</v>
      </c>
      <c r="I16" s="27" t="s">
        <v>114</v>
      </c>
      <c r="J16" s="27">
        <v>23</v>
      </c>
      <c r="K16" s="27">
        <v>34</v>
      </c>
      <c r="L16" s="27">
        <v>50</v>
      </c>
      <c r="M16" s="27">
        <v>0.82000000000000006</v>
      </c>
    </row>
    <row r="17" spans="1:13" s="28" customFormat="1" ht="10.5">
      <c r="A17" s="27" t="s">
        <v>1092</v>
      </c>
      <c r="B17" s="27" t="s">
        <v>695</v>
      </c>
      <c r="C17" s="27">
        <v>3.1</v>
      </c>
      <c r="D17" s="27">
        <v>5</v>
      </c>
      <c r="E17" s="27">
        <v>0.62</v>
      </c>
      <c r="F17" s="27">
        <v>1.02</v>
      </c>
      <c r="G17" s="27">
        <v>27</v>
      </c>
      <c r="H17" s="27">
        <v>59</v>
      </c>
      <c r="I17" s="27" t="s">
        <v>114</v>
      </c>
      <c r="J17" s="27">
        <v>17</v>
      </c>
      <c r="K17" s="27">
        <v>34</v>
      </c>
      <c r="L17" s="27">
        <v>60</v>
      </c>
      <c r="M17" s="27">
        <v>0.99</v>
      </c>
    </row>
    <row r="18" spans="1:13" s="28" customFormat="1" ht="10.5">
      <c r="A18" s="27" t="s">
        <v>1092</v>
      </c>
      <c r="B18" s="27" t="s">
        <v>18</v>
      </c>
      <c r="C18" s="27">
        <v>50.099999999999987</v>
      </c>
      <c r="D18" s="27">
        <v>76</v>
      </c>
      <c r="E18" s="27">
        <v>0.66</v>
      </c>
      <c r="F18" s="27">
        <v>1.0900000000000001</v>
      </c>
      <c r="G18" s="27">
        <v>16</v>
      </c>
      <c r="H18" s="27">
        <v>59</v>
      </c>
      <c r="I18" s="27" t="s">
        <v>114</v>
      </c>
      <c r="J18" s="27">
        <v>12</v>
      </c>
      <c r="K18" s="27">
        <v>34</v>
      </c>
      <c r="L18" s="27">
        <v>65.790000000000006</v>
      </c>
      <c r="M18" s="27">
        <v>1.08</v>
      </c>
    </row>
    <row r="19" spans="1:13" s="28" customFormat="1" ht="10.5">
      <c r="A19" s="27" t="s">
        <v>1092</v>
      </c>
      <c r="B19" s="27" t="s">
        <v>19</v>
      </c>
      <c r="C19" s="27">
        <v>110.25000000000011</v>
      </c>
      <c r="D19" s="27">
        <v>189</v>
      </c>
      <c r="E19" s="27">
        <v>0.57999999999999996</v>
      </c>
      <c r="F19" s="27">
        <v>0.96</v>
      </c>
      <c r="G19" s="27">
        <v>36</v>
      </c>
      <c r="H19" s="27">
        <v>59</v>
      </c>
      <c r="I19" s="27" t="s">
        <v>113</v>
      </c>
      <c r="J19" s="27">
        <v>10</v>
      </c>
      <c r="K19" s="27">
        <v>18</v>
      </c>
      <c r="L19" s="27">
        <v>58.730000000000004</v>
      </c>
      <c r="M19" s="27">
        <v>0.96</v>
      </c>
    </row>
    <row r="20" spans="1:13" s="28" customFormat="1" ht="10.5">
      <c r="A20" s="27" t="s">
        <v>1092</v>
      </c>
      <c r="B20" s="27" t="s">
        <v>21</v>
      </c>
      <c r="C20" s="27">
        <v>91.200000000000074</v>
      </c>
      <c r="D20" s="27">
        <v>178</v>
      </c>
      <c r="E20" s="27">
        <v>0.51</v>
      </c>
      <c r="F20" s="27">
        <v>0.85</v>
      </c>
      <c r="G20" s="27">
        <v>45</v>
      </c>
      <c r="H20" s="27">
        <v>59</v>
      </c>
      <c r="I20" s="27" t="s">
        <v>113</v>
      </c>
      <c r="J20" s="27">
        <v>14</v>
      </c>
      <c r="K20" s="27">
        <v>18</v>
      </c>
      <c r="L20" s="27">
        <v>50.56</v>
      </c>
      <c r="M20" s="27">
        <v>0.83000000000000007</v>
      </c>
    </row>
    <row r="21" spans="1:13" s="28" customFormat="1" ht="10.5">
      <c r="A21" s="27" t="s">
        <v>1092</v>
      </c>
      <c r="B21" s="27" t="s">
        <v>22</v>
      </c>
      <c r="C21" s="27">
        <v>39.199999999999989</v>
      </c>
      <c r="D21" s="27">
        <v>56</v>
      </c>
      <c r="E21" s="27">
        <v>0.70000000000000007</v>
      </c>
      <c r="F21" s="27">
        <v>1.1599999999999999</v>
      </c>
      <c r="G21" s="27">
        <v>8</v>
      </c>
      <c r="H21" s="27">
        <v>59</v>
      </c>
      <c r="I21" s="27" t="s">
        <v>114</v>
      </c>
      <c r="J21" s="27">
        <v>7</v>
      </c>
      <c r="K21" s="27">
        <v>34</v>
      </c>
      <c r="L21" s="27">
        <v>73.210000000000008</v>
      </c>
      <c r="M21" s="27">
        <v>1.2</v>
      </c>
    </row>
    <row r="22" spans="1:13" s="28" customFormat="1" ht="10.5">
      <c r="A22" s="27" t="s">
        <v>1092</v>
      </c>
      <c r="B22" s="27" t="s">
        <v>23</v>
      </c>
      <c r="C22" s="27">
        <v>64.600000000000051</v>
      </c>
      <c r="D22" s="27">
        <v>120</v>
      </c>
      <c r="E22" s="27">
        <v>0.54</v>
      </c>
      <c r="F22" s="27">
        <v>0.89</v>
      </c>
      <c r="G22" s="27">
        <v>41</v>
      </c>
      <c r="H22" s="27">
        <v>59</v>
      </c>
      <c r="I22" s="27" t="s">
        <v>113</v>
      </c>
      <c r="J22" s="27">
        <v>11</v>
      </c>
      <c r="K22" s="27">
        <v>18</v>
      </c>
      <c r="L22" s="27">
        <v>57.5</v>
      </c>
      <c r="M22" s="27">
        <v>0.94000000000000006</v>
      </c>
    </row>
    <row r="23" spans="1:13" s="28" customFormat="1" ht="10.5">
      <c r="A23" s="27" t="s">
        <v>1092</v>
      </c>
      <c r="B23" s="27" t="s">
        <v>122</v>
      </c>
      <c r="C23" s="27">
        <v>18.399999999999995</v>
      </c>
      <c r="D23" s="27">
        <v>28</v>
      </c>
      <c r="E23" s="27">
        <v>0.66</v>
      </c>
      <c r="F23" s="27">
        <v>1.0900000000000001</v>
      </c>
      <c r="G23" s="27">
        <v>16</v>
      </c>
      <c r="H23" s="27">
        <v>59</v>
      </c>
      <c r="I23" s="27" t="s">
        <v>114</v>
      </c>
      <c r="J23" s="27">
        <v>12</v>
      </c>
      <c r="K23" s="27">
        <v>34</v>
      </c>
      <c r="L23" s="27">
        <v>78.570000000000007</v>
      </c>
      <c r="M23" s="27">
        <v>1.29</v>
      </c>
    </row>
    <row r="24" spans="1:13" s="28" customFormat="1" ht="10.5">
      <c r="A24" s="27" t="s">
        <v>1092</v>
      </c>
      <c r="B24" s="27" t="s">
        <v>26</v>
      </c>
      <c r="C24" s="27">
        <v>46.300000000000004</v>
      </c>
      <c r="D24" s="27">
        <v>94</v>
      </c>
      <c r="E24" s="27">
        <v>0.49</v>
      </c>
      <c r="F24" s="27">
        <v>0.81</v>
      </c>
      <c r="G24" s="27">
        <v>48</v>
      </c>
      <c r="H24" s="27">
        <v>59</v>
      </c>
      <c r="I24" s="27" t="s">
        <v>113</v>
      </c>
      <c r="J24" s="27">
        <v>16</v>
      </c>
      <c r="K24" s="27">
        <v>18</v>
      </c>
      <c r="L24" s="27">
        <v>43.62</v>
      </c>
      <c r="M24" s="27">
        <v>0.72</v>
      </c>
    </row>
    <row r="25" spans="1:13" s="28" customFormat="1" ht="10.5">
      <c r="A25" s="27" t="s">
        <v>1092</v>
      </c>
      <c r="B25" s="27" t="s">
        <v>27</v>
      </c>
      <c r="C25" s="27">
        <v>176.29999999999984</v>
      </c>
      <c r="D25" s="27">
        <v>285</v>
      </c>
      <c r="E25" s="27">
        <v>0.62</v>
      </c>
      <c r="F25" s="27">
        <v>1.02</v>
      </c>
      <c r="G25" s="27">
        <v>27</v>
      </c>
      <c r="H25" s="27">
        <v>59</v>
      </c>
      <c r="I25" s="27" t="s">
        <v>121</v>
      </c>
      <c r="J25" s="27">
        <v>5</v>
      </c>
      <c r="K25" s="27">
        <v>7</v>
      </c>
      <c r="L25" s="27">
        <v>62.46</v>
      </c>
      <c r="M25" s="27">
        <v>1.03</v>
      </c>
    </row>
    <row r="26" spans="1:13" s="28" customFormat="1" ht="10.5">
      <c r="A26" s="27" t="s">
        <v>1092</v>
      </c>
      <c r="B26" s="27" t="s">
        <v>28</v>
      </c>
      <c r="C26" s="27">
        <v>98.400000000000134</v>
      </c>
      <c r="D26" s="27">
        <v>160</v>
      </c>
      <c r="E26" s="27">
        <v>0.62</v>
      </c>
      <c r="F26" s="27">
        <v>1.02</v>
      </c>
      <c r="G26" s="27">
        <v>27</v>
      </c>
      <c r="H26" s="27">
        <v>59</v>
      </c>
      <c r="I26" s="27" t="s">
        <v>113</v>
      </c>
      <c r="J26" s="27">
        <v>7</v>
      </c>
      <c r="K26" s="27">
        <v>18</v>
      </c>
      <c r="L26" s="27">
        <v>61.25</v>
      </c>
      <c r="M26" s="27">
        <v>1.01</v>
      </c>
    </row>
    <row r="27" spans="1:13" s="28" customFormat="1" ht="10.5">
      <c r="A27" s="27" t="s">
        <v>1092</v>
      </c>
      <c r="B27" s="27" t="s">
        <v>30</v>
      </c>
      <c r="C27" s="27">
        <v>11.499999999999998</v>
      </c>
      <c r="D27" s="27">
        <v>24</v>
      </c>
      <c r="E27" s="27">
        <v>0.48</v>
      </c>
      <c r="F27" s="27">
        <v>0.79</v>
      </c>
      <c r="G27" s="27">
        <v>52</v>
      </c>
      <c r="H27" s="27">
        <v>59</v>
      </c>
      <c r="I27" s="27" t="s">
        <v>114</v>
      </c>
      <c r="J27" s="27">
        <v>27</v>
      </c>
      <c r="K27" s="27">
        <v>34</v>
      </c>
      <c r="L27" s="27">
        <v>50</v>
      </c>
      <c r="M27" s="27">
        <v>0.82000000000000006</v>
      </c>
    </row>
    <row r="28" spans="1:13" s="28" customFormat="1" ht="10.5">
      <c r="A28" s="27" t="s">
        <v>1092</v>
      </c>
      <c r="B28" s="27" t="s">
        <v>32</v>
      </c>
      <c r="C28" s="27">
        <v>117.00000000000011</v>
      </c>
      <c r="D28" s="27">
        <v>191</v>
      </c>
      <c r="E28" s="27">
        <v>0.61</v>
      </c>
      <c r="F28" s="27">
        <v>1.01</v>
      </c>
      <c r="G28" s="27">
        <v>31</v>
      </c>
      <c r="H28" s="27">
        <v>59</v>
      </c>
      <c r="I28" s="27" t="s">
        <v>113</v>
      </c>
      <c r="J28" s="27">
        <v>9</v>
      </c>
      <c r="K28" s="27">
        <v>18</v>
      </c>
      <c r="L28" s="27">
        <v>63.35</v>
      </c>
      <c r="M28" s="27">
        <v>1.04</v>
      </c>
    </row>
    <row r="29" spans="1:13" s="28" customFormat="1" ht="10.5">
      <c r="A29" s="27" t="s">
        <v>1092</v>
      </c>
      <c r="B29" s="27" t="s">
        <v>34</v>
      </c>
      <c r="C29" s="27">
        <v>48.200000000000017</v>
      </c>
      <c r="D29" s="27">
        <v>91</v>
      </c>
      <c r="E29" s="27">
        <v>0.53</v>
      </c>
      <c r="F29" s="27">
        <v>0.88</v>
      </c>
      <c r="G29" s="27">
        <v>43</v>
      </c>
      <c r="H29" s="27">
        <v>59</v>
      </c>
      <c r="I29" s="27" t="s">
        <v>113</v>
      </c>
      <c r="J29" s="27">
        <v>13</v>
      </c>
      <c r="K29" s="27">
        <v>18</v>
      </c>
      <c r="L29" s="27">
        <v>52.75</v>
      </c>
      <c r="M29" s="27">
        <v>0.87</v>
      </c>
    </row>
    <row r="30" spans="1:13" s="28" customFormat="1" ht="10.5">
      <c r="A30" s="27" t="s">
        <v>1092</v>
      </c>
      <c r="B30" s="27" t="s">
        <v>35</v>
      </c>
      <c r="C30" s="27">
        <v>2.1</v>
      </c>
      <c r="D30" s="27">
        <v>12</v>
      </c>
      <c r="E30" s="27">
        <v>0.18</v>
      </c>
      <c r="F30" s="27">
        <v>0.28999999999999998</v>
      </c>
      <c r="G30" s="27">
        <v>59</v>
      </c>
      <c r="H30" s="27">
        <v>59</v>
      </c>
      <c r="I30" s="27" t="s">
        <v>114</v>
      </c>
      <c r="J30" s="27">
        <v>34</v>
      </c>
      <c r="K30" s="27">
        <v>34</v>
      </c>
      <c r="L30" s="27">
        <v>8.33</v>
      </c>
      <c r="M30" s="27">
        <v>0.14000000000000001</v>
      </c>
    </row>
    <row r="31" spans="1:13" s="28" customFormat="1" ht="10.5">
      <c r="A31" s="27" t="s">
        <v>1092</v>
      </c>
      <c r="B31" s="27" t="s">
        <v>37</v>
      </c>
      <c r="C31" s="27">
        <v>143.69999999999996</v>
      </c>
      <c r="D31" s="27">
        <v>244</v>
      </c>
      <c r="E31" s="27">
        <v>0.59</v>
      </c>
      <c r="F31" s="27">
        <v>0.97</v>
      </c>
      <c r="G31" s="27">
        <v>34</v>
      </c>
      <c r="H31" s="27">
        <v>59</v>
      </c>
      <c r="I31" s="27" t="s">
        <v>121</v>
      </c>
      <c r="J31" s="27">
        <v>6</v>
      </c>
      <c r="K31" s="27">
        <v>7</v>
      </c>
      <c r="L31" s="27">
        <v>60.25</v>
      </c>
      <c r="M31" s="27">
        <v>0.99</v>
      </c>
    </row>
    <row r="32" spans="1:13" s="28" customFormat="1" ht="10.5">
      <c r="A32" s="27" t="s">
        <v>1092</v>
      </c>
      <c r="B32" s="27" t="s">
        <v>38</v>
      </c>
      <c r="C32" s="27">
        <v>35</v>
      </c>
      <c r="D32" s="27">
        <v>53</v>
      </c>
      <c r="E32" s="27">
        <v>0.66</v>
      </c>
      <c r="F32" s="27">
        <v>1.0900000000000001</v>
      </c>
      <c r="G32" s="27">
        <v>16</v>
      </c>
      <c r="H32" s="27">
        <v>59</v>
      </c>
      <c r="I32" s="27" t="s">
        <v>114</v>
      </c>
      <c r="J32" s="27">
        <v>12</v>
      </c>
      <c r="K32" s="27">
        <v>34</v>
      </c>
      <c r="L32" s="27">
        <v>67.92</v>
      </c>
      <c r="M32" s="27">
        <v>1.1200000000000001</v>
      </c>
    </row>
    <row r="33" spans="1:13" s="28" customFormat="1" ht="10.5">
      <c r="A33" s="27" t="s">
        <v>1092</v>
      </c>
      <c r="B33" s="27" t="s">
        <v>40</v>
      </c>
      <c r="C33" s="27">
        <v>21.29999999999999</v>
      </c>
      <c r="D33" s="27">
        <v>46</v>
      </c>
      <c r="E33" s="27">
        <v>0.46</v>
      </c>
      <c r="F33" s="27">
        <v>0.77</v>
      </c>
      <c r="G33" s="27">
        <v>54</v>
      </c>
      <c r="H33" s="27">
        <v>59</v>
      </c>
      <c r="I33" s="27" t="s">
        <v>114</v>
      </c>
      <c r="J33" s="27">
        <v>29</v>
      </c>
      <c r="K33" s="27">
        <v>34</v>
      </c>
      <c r="L33" s="27">
        <v>39.130000000000003</v>
      </c>
      <c r="M33" s="27">
        <v>0.64</v>
      </c>
    </row>
    <row r="34" spans="1:13" s="28" customFormat="1" ht="10.5">
      <c r="A34" s="27" t="s">
        <v>1092</v>
      </c>
      <c r="B34" s="27" t="s">
        <v>43</v>
      </c>
      <c r="C34" s="27">
        <v>147.60000000000011</v>
      </c>
      <c r="D34" s="27">
        <v>230</v>
      </c>
      <c r="E34" s="27">
        <v>0.64</v>
      </c>
      <c r="F34" s="27">
        <v>1.06</v>
      </c>
      <c r="G34" s="27">
        <v>21</v>
      </c>
      <c r="H34" s="27">
        <v>59</v>
      </c>
      <c r="I34" s="27" t="s">
        <v>121</v>
      </c>
      <c r="J34" s="27">
        <v>2</v>
      </c>
      <c r="K34" s="27">
        <v>7</v>
      </c>
      <c r="L34" s="27">
        <v>67.39</v>
      </c>
      <c r="M34" s="27">
        <v>1.1100000000000001</v>
      </c>
    </row>
    <row r="35" spans="1:13" s="28" customFormat="1" ht="10.5">
      <c r="A35" s="27" t="s">
        <v>1092</v>
      </c>
      <c r="B35" s="27" t="s">
        <v>44</v>
      </c>
      <c r="C35" s="27">
        <v>52.600000000000023</v>
      </c>
      <c r="D35" s="27">
        <v>105</v>
      </c>
      <c r="E35" s="27">
        <v>0.5</v>
      </c>
      <c r="F35" s="27">
        <v>0.83000000000000007</v>
      </c>
      <c r="G35" s="27">
        <v>47</v>
      </c>
      <c r="H35" s="27">
        <v>59</v>
      </c>
      <c r="I35" s="27" t="s">
        <v>113</v>
      </c>
      <c r="J35" s="27">
        <v>15</v>
      </c>
      <c r="K35" s="27">
        <v>18</v>
      </c>
      <c r="L35" s="27">
        <v>49.52</v>
      </c>
      <c r="M35" s="27">
        <v>0.81</v>
      </c>
    </row>
    <row r="36" spans="1:13" s="28" customFormat="1" ht="10.5">
      <c r="A36" s="27" t="s">
        <v>1092</v>
      </c>
      <c r="B36" s="27" t="s">
        <v>45</v>
      </c>
      <c r="C36" s="27">
        <v>45.500000000000014</v>
      </c>
      <c r="D36" s="27">
        <v>82</v>
      </c>
      <c r="E36" s="27">
        <v>0.55000000000000004</v>
      </c>
      <c r="F36" s="27">
        <v>0.92</v>
      </c>
      <c r="G36" s="27">
        <v>38</v>
      </c>
      <c r="H36" s="27">
        <v>59</v>
      </c>
      <c r="I36" s="27" t="s">
        <v>114</v>
      </c>
      <c r="J36" s="27">
        <v>21</v>
      </c>
      <c r="K36" s="27">
        <v>34</v>
      </c>
      <c r="L36" s="27">
        <v>56.1</v>
      </c>
      <c r="M36" s="27">
        <v>0.92</v>
      </c>
    </row>
    <row r="37" spans="1:13" s="28" customFormat="1" ht="10.5">
      <c r="A37" s="27" t="s">
        <v>1092</v>
      </c>
      <c r="B37" s="27" t="s">
        <v>46</v>
      </c>
      <c r="C37" s="27">
        <v>82.400000000000034</v>
      </c>
      <c r="D37" s="27">
        <v>100</v>
      </c>
      <c r="E37" s="27">
        <v>0.82000000000000006</v>
      </c>
      <c r="F37" s="27">
        <v>1.36</v>
      </c>
      <c r="G37" s="27">
        <v>3</v>
      </c>
      <c r="H37" s="27">
        <v>59</v>
      </c>
      <c r="I37" s="27" t="s">
        <v>113</v>
      </c>
      <c r="J37" s="27">
        <v>1</v>
      </c>
      <c r="K37" s="27">
        <v>18</v>
      </c>
      <c r="L37" s="27">
        <v>85</v>
      </c>
      <c r="M37" s="27">
        <v>1.4000000000000001</v>
      </c>
    </row>
    <row r="38" spans="1:13" s="28" customFormat="1" ht="10.5">
      <c r="A38" s="27" t="s">
        <v>1092</v>
      </c>
      <c r="B38" s="27" t="s">
        <v>48</v>
      </c>
      <c r="C38" s="27">
        <v>60.500000000000007</v>
      </c>
      <c r="D38" s="27">
        <v>112</v>
      </c>
      <c r="E38" s="27">
        <v>0.54</v>
      </c>
      <c r="F38" s="27">
        <v>0.89</v>
      </c>
      <c r="G38" s="27">
        <v>41</v>
      </c>
      <c r="H38" s="27">
        <v>59</v>
      </c>
      <c r="I38" s="27" t="s">
        <v>113</v>
      </c>
      <c r="J38" s="27">
        <v>11</v>
      </c>
      <c r="K38" s="27">
        <v>18</v>
      </c>
      <c r="L38" s="27">
        <v>50.89</v>
      </c>
      <c r="M38" s="27">
        <v>0.84</v>
      </c>
    </row>
    <row r="39" spans="1:13" s="28" customFormat="1" ht="10.5">
      <c r="A39" s="27" t="s">
        <v>1092</v>
      </c>
      <c r="B39" s="27" t="s">
        <v>50</v>
      </c>
      <c r="C39" s="27">
        <v>30.399999999999984</v>
      </c>
      <c r="D39" s="27">
        <v>44</v>
      </c>
      <c r="E39" s="27">
        <v>0.69000000000000006</v>
      </c>
      <c r="F39" s="27">
        <v>1.1400000000000001</v>
      </c>
      <c r="G39" s="27">
        <v>12</v>
      </c>
      <c r="H39" s="27">
        <v>59</v>
      </c>
      <c r="I39" s="27" t="s">
        <v>114</v>
      </c>
      <c r="J39" s="27">
        <v>10</v>
      </c>
      <c r="K39" s="27">
        <v>34</v>
      </c>
      <c r="L39" s="27">
        <v>70.45</v>
      </c>
      <c r="M39" s="27">
        <v>1.1599999999999999</v>
      </c>
    </row>
    <row r="40" spans="1:13" s="28" customFormat="1" ht="10.5">
      <c r="A40" s="27" t="s">
        <v>1092</v>
      </c>
      <c r="B40" s="27" t="s">
        <v>51</v>
      </c>
      <c r="C40" s="27">
        <v>156.9</v>
      </c>
      <c r="D40" s="27">
        <v>240</v>
      </c>
      <c r="E40" s="27">
        <v>0.65</v>
      </c>
      <c r="F40" s="27">
        <v>1.08</v>
      </c>
      <c r="G40" s="27">
        <v>20</v>
      </c>
      <c r="H40" s="27">
        <v>59</v>
      </c>
      <c r="I40" s="27" t="s">
        <v>121</v>
      </c>
      <c r="J40" s="27">
        <v>1</v>
      </c>
      <c r="K40" s="27">
        <v>7</v>
      </c>
      <c r="L40" s="27">
        <v>68.33</v>
      </c>
      <c r="M40" s="27">
        <v>1.1200000000000001</v>
      </c>
    </row>
    <row r="41" spans="1:13" s="28" customFormat="1" ht="10.5">
      <c r="A41" s="27" t="s">
        <v>1092</v>
      </c>
      <c r="B41" s="27" t="s">
        <v>52</v>
      </c>
      <c r="C41" s="27">
        <v>16.899999999999999</v>
      </c>
      <c r="D41" s="27">
        <v>19</v>
      </c>
      <c r="E41" s="27">
        <v>0.89</v>
      </c>
      <c r="F41" s="27">
        <v>1.47</v>
      </c>
      <c r="G41" s="27">
        <v>1</v>
      </c>
      <c r="H41" s="27">
        <v>59</v>
      </c>
      <c r="I41" s="27" t="s">
        <v>114</v>
      </c>
      <c r="J41" s="27">
        <v>1</v>
      </c>
      <c r="K41" s="27">
        <v>34</v>
      </c>
      <c r="L41" s="27">
        <v>84.210000000000008</v>
      </c>
      <c r="M41" s="27">
        <v>1.3800000000000001</v>
      </c>
    </row>
    <row r="42" spans="1:13" s="28" customFormat="1" ht="10.5">
      <c r="A42" s="27" t="s">
        <v>1092</v>
      </c>
      <c r="B42" s="27" t="s">
        <v>54</v>
      </c>
      <c r="C42" s="27">
        <v>10.899999999999997</v>
      </c>
      <c r="D42" s="27">
        <v>23</v>
      </c>
      <c r="E42" s="27">
        <v>0.47000000000000003</v>
      </c>
      <c r="F42" s="27">
        <v>0.78</v>
      </c>
      <c r="G42" s="27">
        <v>53</v>
      </c>
      <c r="H42" s="27">
        <v>59</v>
      </c>
      <c r="I42" s="27" t="s">
        <v>114</v>
      </c>
      <c r="J42" s="27">
        <v>28</v>
      </c>
      <c r="K42" s="27">
        <v>34</v>
      </c>
      <c r="L42" s="27">
        <v>47.83</v>
      </c>
      <c r="M42" s="27">
        <v>0.79</v>
      </c>
    </row>
    <row r="43" spans="1:13" s="28" customFormat="1" ht="10.5">
      <c r="A43" s="27" t="s">
        <v>1092</v>
      </c>
      <c r="B43" s="27" t="s">
        <v>60</v>
      </c>
      <c r="C43" s="27">
        <v>215.19999999999985</v>
      </c>
      <c r="D43" s="27">
        <v>341</v>
      </c>
      <c r="E43" s="27">
        <v>0.63</v>
      </c>
      <c r="F43" s="27">
        <v>1.04</v>
      </c>
      <c r="G43" s="27">
        <v>23</v>
      </c>
      <c r="H43" s="27">
        <v>59</v>
      </c>
      <c r="I43" s="27" t="s">
        <v>121</v>
      </c>
      <c r="J43" s="27">
        <v>3</v>
      </c>
      <c r="K43" s="27">
        <v>7</v>
      </c>
      <c r="L43" s="27">
        <v>64.22</v>
      </c>
      <c r="M43" s="27">
        <v>1.05</v>
      </c>
    </row>
    <row r="44" spans="1:13" s="28" customFormat="1" ht="10.5">
      <c r="A44" s="27" t="s">
        <v>1092</v>
      </c>
      <c r="B44" s="27" t="s">
        <v>63</v>
      </c>
      <c r="C44" s="27">
        <v>1.9000000000000001</v>
      </c>
      <c r="D44" s="27">
        <v>5</v>
      </c>
      <c r="E44" s="27">
        <v>0.38</v>
      </c>
      <c r="F44" s="27">
        <v>0.63</v>
      </c>
      <c r="G44" s="27">
        <v>56</v>
      </c>
      <c r="H44" s="27">
        <v>59</v>
      </c>
      <c r="I44" s="27" t="s">
        <v>114</v>
      </c>
      <c r="J44" s="27">
        <v>31</v>
      </c>
      <c r="K44" s="27">
        <v>34</v>
      </c>
      <c r="L44" s="27">
        <v>20</v>
      </c>
      <c r="M44" s="27">
        <v>0.33</v>
      </c>
    </row>
    <row r="45" spans="1:13" s="28" customFormat="1" ht="10.5">
      <c r="A45" s="27" t="s">
        <v>1092</v>
      </c>
      <c r="B45" s="27" t="s">
        <v>65</v>
      </c>
      <c r="C45" s="27">
        <v>130.00000000000014</v>
      </c>
      <c r="D45" s="27">
        <v>195</v>
      </c>
      <c r="E45" s="27">
        <v>0.67</v>
      </c>
      <c r="F45" s="27">
        <v>1.1000000000000001</v>
      </c>
      <c r="G45" s="27">
        <v>14</v>
      </c>
      <c r="H45" s="27">
        <v>59</v>
      </c>
      <c r="I45" s="27" t="s">
        <v>113</v>
      </c>
      <c r="J45" s="27">
        <v>3</v>
      </c>
      <c r="K45" s="27">
        <v>18</v>
      </c>
      <c r="L45" s="27">
        <v>67.180000000000007</v>
      </c>
      <c r="M45" s="27">
        <v>1.1000000000000001</v>
      </c>
    </row>
    <row r="46" spans="1:13" s="28" customFormat="1" ht="10.5">
      <c r="A46" s="27" t="s">
        <v>1092</v>
      </c>
      <c r="B46" s="27" t="s">
        <v>66</v>
      </c>
      <c r="C46" s="27">
        <v>57.300000000000026</v>
      </c>
      <c r="D46" s="27">
        <v>79</v>
      </c>
      <c r="E46" s="27">
        <v>0.73</v>
      </c>
      <c r="F46" s="27">
        <v>1.2</v>
      </c>
      <c r="G46" s="27">
        <v>7</v>
      </c>
      <c r="H46" s="27">
        <v>59</v>
      </c>
      <c r="I46" s="27" t="s">
        <v>114</v>
      </c>
      <c r="J46" s="27">
        <v>6</v>
      </c>
      <c r="K46" s="27">
        <v>34</v>
      </c>
      <c r="L46" s="27">
        <v>75.95</v>
      </c>
      <c r="M46" s="27">
        <v>1.25</v>
      </c>
    </row>
    <row r="47" spans="1:13" s="28" customFormat="1" ht="10.5">
      <c r="A47" s="27" t="s">
        <v>1092</v>
      </c>
      <c r="B47" s="27" t="s">
        <v>67</v>
      </c>
      <c r="C47" s="27">
        <v>2.5</v>
      </c>
      <c r="D47" s="27">
        <v>7</v>
      </c>
      <c r="E47" s="27">
        <v>0.36</v>
      </c>
      <c r="F47" s="27">
        <v>0.59</v>
      </c>
      <c r="G47" s="27">
        <v>58</v>
      </c>
      <c r="H47" s="27">
        <v>59</v>
      </c>
      <c r="I47" s="27" t="s">
        <v>114</v>
      </c>
      <c r="J47" s="27">
        <v>33</v>
      </c>
      <c r="K47" s="27">
        <v>34</v>
      </c>
      <c r="L47" s="27">
        <v>28.57</v>
      </c>
      <c r="M47" s="27">
        <v>0.47000000000000003</v>
      </c>
    </row>
    <row r="48" spans="1:13" s="28" customFormat="1" ht="10.5">
      <c r="A48" s="27" t="s">
        <v>1092</v>
      </c>
      <c r="B48" s="27" t="s">
        <v>69</v>
      </c>
      <c r="C48" s="27">
        <v>44</v>
      </c>
      <c r="D48" s="27">
        <v>70</v>
      </c>
      <c r="E48" s="27">
        <v>0.63</v>
      </c>
      <c r="F48" s="27">
        <v>1.04</v>
      </c>
      <c r="G48" s="27">
        <v>23</v>
      </c>
      <c r="H48" s="27">
        <v>59</v>
      </c>
      <c r="I48" s="27" t="s">
        <v>114</v>
      </c>
      <c r="J48" s="27">
        <v>16</v>
      </c>
      <c r="K48" s="27">
        <v>34</v>
      </c>
      <c r="L48" s="27">
        <v>68.570000000000007</v>
      </c>
      <c r="M48" s="27">
        <v>1.1300000000000001</v>
      </c>
    </row>
    <row r="49" spans="1:13" s="28" customFormat="1" ht="10.5">
      <c r="A49" s="27" t="s">
        <v>1092</v>
      </c>
      <c r="B49" s="27" t="s">
        <v>70</v>
      </c>
      <c r="C49" s="27">
        <v>112.80000000000015</v>
      </c>
      <c r="D49" s="27">
        <v>181</v>
      </c>
      <c r="E49" s="27">
        <v>0.62</v>
      </c>
      <c r="F49" s="27">
        <v>1.03</v>
      </c>
      <c r="G49" s="27">
        <v>25</v>
      </c>
      <c r="H49" s="27">
        <v>59</v>
      </c>
      <c r="I49" s="27" t="s">
        <v>113</v>
      </c>
      <c r="J49" s="27">
        <v>6</v>
      </c>
      <c r="K49" s="27">
        <v>18</v>
      </c>
      <c r="L49" s="27">
        <v>60.22</v>
      </c>
      <c r="M49" s="27">
        <v>0.99</v>
      </c>
    </row>
    <row r="50" spans="1:13" s="28" customFormat="1" ht="10.5">
      <c r="A50" s="27" t="s">
        <v>1092</v>
      </c>
      <c r="B50" s="27" t="s">
        <v>71</v>
      </c>
      <c r="C50" s="27">
        <v>9.6000000000000014</v>
      </c>
      <c r="D50" s="27">
        <v>16</v>
      </c>
      <c r="E50" s="27">
        <v>0.6</v>
      </c>
      <c r="F50" s="27">
        <v>0.99</v>
      </c>
      <c r="G50" s="27">
        <v>33</v>
      </c>
      <c r="H50" s="27">
        <v>59</v>
      </c>
      <c r="I50" s="27" t="s">
        <v>114</v>
      </c>
      <c r="J50" s="27">
        <v>19</v>
      </c>
      <c r="K50" s="27">
        <v>34</v>
      </c>
      <c r="L50" s="27">
        <v>62.5</v>
      </c>
      <c r="M50" s="27">
        <v>1.03</v>
      </c>
    </row>
    <row r="51" spans="1:13" s="28" customFormat="1" ht="10.5">
      <c r="A51" s="27" t="s">
        <v>1092</v>
      </c>
      <c r="B51" s="27" t="s">
        <v>72</v>
      </c>
      <c r="C51" s="27">
        <v>7.1000000000000005</v>
      </c>
      <c r="D51" s="27">
        <v>16</v>
      </c>
      <c r="E51" s="27">
        <v>0.44</v>
      </c>
      <c r="F51" s="27">
        <v>0.73</v>
      </c>
      <c r="G51" s="27">
        <v>55</v>
      </c>
      <c r="H51" s="27">
        <v>59</v>
      </c>
      <c r="I51" s="27" t="s">
        <v>114</v>
      </c>
      <c r="J51" s="27">
        <v>30</v>
      </c>
      <c r="K51" s="27">
        <v>34</v>
      </c>
      <c r="L51" s="27">
        <v>43.75</v>
      </c>
      <c r="M51" s="27">
        <v>0.72</v>
      </c>
    </row>
    <row r="52" spans="1:13" s="28" customFormat="1" ht="10.5">
      <c r="A52" s="27" t="s">
        <v>1092</v>
      </c>
      <c r="B52" s="27" t="s">
        <v>73</v>
      </c>
      <c r="C52" s="27">
        <v>28</v>
      </c>
      <c r="D52" s="27">
        <v>54</v>
      </c>
      <c r="E52" s="27">
        <v>0.52</v>
      </c>
      <c r="F52" s="27">
        <v>0.86</v>
      </c>
      <c r="G52" s="27">
        <v>44</v>
      </c>
      <c r="H52" s="27">
        <v>59</v>
      </c>
      <c r="I52" s="27" t="s">
        <v>114</v>
      </c>
      <c r="J52" s="27">
        <v>24</v>
      </c>
      <c r="K52" s="27">
        <v>34</v>
      </c>
      <c r="L52" s="27">
        <v>48.15</v>
      </c>
      <c r="M52" s="27">
        <v>0.79</v>
      </c>
    </row>
    <row r="53" spans="1:13" s="28" customFormat="1" ht="10.5">
      <c r="A53" s="27" t="s">
        <v>1092</v>
      </c>
      <c r="B53" s="27" t="s">
        <v>76</v>
      </c>
      <c r="C53" s="27">
        <v>166.50000000000011</v>
      </c>
      <c r="D53" s="27">
        <v>284</v>
      </c>
      <c r="E53" s="27">
        <v>0.59</v>
      </c>
      <c r="F53" s="27">
        <v>0.97</v>
      </c>
      <c r="G53" s="27">
        <v>34</v>
      </c>
      <c r="H53" s="27">
        <v>59</v>
      </c>
      <c r="I53" s="27" t="s">
        <v>121</v>
      </c>
      <c r="J53" s="27">
        <v>6</v>
      </c>
      <c r="K53" s="27">
        <v>7</v>
      </c>
      <c r="L53" s="27">
        <v>58.1</v>
      </c>
      <c r="M53" s="27">
        <v>0.95000000000000007</v>
      </c>
    </row>
    <row r="54" spans="1:13" s="28" customFormat="1" ht="10.5">
      <c r="A54" s="27" t="s">
        <v>1092</v>
      </c>
      <c r="B54" s="27" t="s">
        <v>77</v>
      </c>
      <c r="C54" s="27">
        <v>72.100000000000037</v>
      </c>
      <c r="D54" s="27">
        <v>104</v>
      </c>
      <c r="E54" s="27">
        <v>0.69000000000000006</v>
      </c>
      <c r="F54" s="27">
        <v>1.1500000000000001</v>
      </c>
      <c r="G54" s="27">
        <v>9</v>
      </c>
      <c r="H54" s="27">
        <v>59</v>
      </c>
      <c r="I54" s="27" t="s">
        <v>113</v>
      </c>
      <c r="J54" s="27">
        <v>2</v>
      </c>
      <c r="K54" s="27">
        <v>18</v>
      </c>
      <c r="L54" s="27">
        <v>69.23</v>
      </c>
      <c r="M54" s="27">
        <v>1.1400000000000001</v>
      </c>
    </row>
    <row r="55" spans="1:13" s="28" customFormat="1" ht="10.5">
      <c r="A55" s="27" t="s">
        <v>1092</v>
      </c>
      <c r="B55" s="27" t="s">
        <v>78</v>
      </c>
      <c r="C55" s="27">
        <v>61.800000000000033</v>
      </c>
      <c r="D55" s="27">
        <v>93</v>
      </c>
      <c r="E55" s="27">
        <v>0.66</v>
      </c>
      <c r="F55" s="27">
        <v>1.1000000000000001</v>
      </c>
      <c r="G55" s="27">
        <v>14</v>
      </c>
      <c r="H55" s="27">
        <v>59</v>
      </c>
      <c r="I55" s="27" t="s">
        <v>113</v>
      </c>
      <c r="J55" s="27">
        <v>3</v>
      </c>
      <c r="K55" s="27">
        <v>18</v>
      </c>
      <c r="L55" s="27">
        <v>65.59</v>
      </c>
      <c r="M55" s="27">
        <v>1.08</v>
      </c>
    </row>
    <row r="56" spans="1:13" s="28" customFormat="1" ht="10.5">
      <c r="A56" s="27" t="s">
        <v>1092</v>
      </c>
      <c r="B56" s="27" t="s">
        <v>79</v>
      </c>
      <c r="C56" s="27">
        <v>46.2</v>
      </c>
      <c r="D56" s="27">
        <v>70</v>
      </c>
      <c r="E56" s="27">
        <v>0.66</v>
      </c>
      <c r="F56" s="27">
        <v>1.0900000000000001</v>
      </c>
      <c r="G56" s="27">
        <v>16</v>
      </c>
      <c r="H56" s="27">
        <v>59</v>
      </c>
      <c r="I56" s="27" t="s">
        <v>114</v>
      </c>
      <c r="J56" s="27">
        <v>12</v>
      </c>
      <c r="K56" s="27">
        <v>34</v>
      </c>
      <c r="L56" s="27">
        <v>64.290000000000006</v>
      </c>
      <c r="M56" s="27">
        <v>1.06</v>
      </c>
    </row>
    <row r="57" spans="1:13" s="28" customFormat="1" ht="10.5">
      <c r="A57" s="27" t="s">
        <v>1092</v>
      </c>
      <c r="B57" s="27" t="s">
        <v>80</v>
      </c>
      <c r="C57" s="27">
        <v>29.2</v>
      </c>
      <c r="D57" s="27">
        <v>33</v>
      </c>
      <c r="E57" s="27">
        <v>0.88</v>
      </c>
      <c r="F57" s="27">
        <v>1.46</v>
      </c>
      <c r="G57" s="27">
        <v>2</v>
      </c>
      <c r="H57" s="27">
        <v>59</v>
      </c>
      <c r="I57" s="27" t="s">
        <v>114</v>
      </c>
      <c r="J57" s="27">
        <v>2</v>
      </c>
      <c r="K57" s="27">
        <v>34</v>
      </c>
      <c r="L57" s="27">
        <v>87.88</v>
      </c>
      <c r="M57" s="27">
        <v>1.44</v>
      </c>
    </row>
    <row r="58" spans="1:13" s="28" customFormat="1" ht="10.5">
      <c r="A58" s="27" t="s">
        <v>1092</v>
      </c>
      <c r="B58" s="27" t="s">
        <v>82</v>
      </c>
      <c r="C58" s="27">
        <v>66.400000000000048</v>
      </c>
      <c r="D58" s="27">
        <v>108</v>
      </c>
      <c r="E58" s="27">
        <v>0.61</v>
      </c>
      <c r="F58" s="27">
        <v>1.02</v>
      </c>
      <c r="G58" s="27">
        <v>27</v>
      </c>
      <c r="H58" s="27">
        <v>59</v>
      </c>
      <c r="I58" s="27" t="s">
        <v>113</v>
      </c>
      <c r="J58" s="27">
        <v>7</v>
      </c>
      <c r="K58" s="27">
        <v>18</v>
      </c>
      <c r="L58" s="27">
        <v>62.04</v>
      </c>
      <c r="M58" s="27">
        <v>1.02</v>
      </c>
    </row>
    <row r="59" spans="1:13" s="28" customFormat="1" ht="10.5">
      <c r="A59" s="27" t="s">
        <v>1092</v>
      </c>
      <c r="B59" s="27" t="s">
        <v>83</v>
      </c>
      <c r="C59" s="27">
        <v>5.6</v>
      </c>
      <c r="D59" s="27">
        <v>10</v>
      </c>
      <c r="E59" s="27">
        <v>0.56000000000000005</v>
      </c>
      <c r="F59" s="27">
        <v>0.93</v>
      </c>
      <c r="G59" s="27">
        <v>37</v>
      </c>
      <c r="H59" s="27">
        <v>59</v>
      </c>
      <c r="I59" s="27" t="s">
        <v>114</v>
      </c>
      <c r="J59" s="27">
        <v>20</v>
      </c>
      <c r="K59" s="27">
        <v>34</v>
      </c>
      <c r="L59" s="27">
        <v>60</v>
      </c>
      <c r="M59" s="27">
        <v>0.99</v>
      </c>
    </row>
    <row r="60" spans="1:13" s="28" customFormat="1" ht="10.5">
      <c r="A60" s="27" t="s">
        <v>1092</v>
      </c>
      <c r="B60" s="27" t="s">
        <v>84</v>
      </c>
      <c r="C60" s="27">
        <v>29.599999999999994</v>
      </c>
      <c r="D60" s="27">
        <v>49</v>
      </c>
      <c r="E60" s="27">
        <v>0.6</v>
      </c>
      <c r="F60" s="27">
        <v>1</v>
      </c>
      <c r="G60" s="27">
        <v>32</v>
      </c>
      <c r="H60" s="27">
        <v>59</v>
      </c>
      <c r="I60" s="27" t="s">
        <v>114</v>
      </c>
      <c r="J60" s="27">
        <v>18</v>
      </c>
      <c r="K60" s="27">
        <v>34</v>
      </c>
      <c r="L60" s="27">
        <v>57.14</v>
      </c>
      <c r="M60" s="27">
        <v>0.94000000000000006</v>
      </c>
    </row>
    <row r="61" spans="1:13" s="28" customFormat="1" ht="10.5">
      <c r="A61" s="27" t="s">
        <v>1092</v>
      </c>
      <c r="B61" s="27" t="s">
        <v>85</v>
      </c>
      <c r="C61" s="27">
        <v>2.3000000000000003</v>
      </c>
      <c r="D61" s="27">
        <v>6</v>
      </c>
      <c r="E61" s="27">
        <v>0.38</v>
      </c>
      <c r="F61" s="27">
        <v>0.63</v>
      </c>
      <c r="G61" s="27">
        <v>56</v>
      </c>
      <c r="H61" s="27">
        <v>59</v>
      </c>
      <c r="I61" s="27" t="s">
        <v>114</v>
      </c>
      <c r="J61" s="27">
        <v>31</v>
      </c>
      <c r="K61" s="27">
        <v>34</v>
      </c>
      <c r="L61" s="27">
        <v>16.670000000000002</v>
      </c>
      <c r="M61" s="27">
        <v>0.27</v>
      </c>
    </row>
    <row r="62" spans="1:13" s="28" customFormat="1" ht="10.5">
      <c r="A62" s="27" t="s">
        <v>1092</v>
      </c>
      <c r="B62" s="27" t="s">
        <v>86</v>
      </c>
      <c r="C62" s="27">
        <v>47.900000000000006</v>
      </c>
      <c r="D62" s="27">
        <v>69</v>
      </c>
      <c r="E62" s="27">
        <v>0.69000000000000006</v>
      </c>
      <c r="F62" s="27">
        <v>1.1500000000000001</v>
      </c>
      <c r="G62" s="27">
        <v>9</v>
      </c>
      <c r="H62" s="27">
        <v>59</v>
      </c>
      <c r="I62" s="27" t="s">
        <v>114</v>
      </c>
      <c r="J62" s="27">
        <v>8</v>
      </c>
      <c r="K62" s="27">
        <v>34</v>
      </c>
      <c r="L62" s="27">
        <v>72.460000000000008</v>
      </c>
      <c r="M62" s="27">
        <v>1.19</v>
      </c>
    </row>
    <row r="63" spans="1:13" s="28" customFormat="1" ht="10.5">
      <c r="A63" s="27" t="s">
        <v>1093</v>
      </c>
      <c r="B63" s="27" t="s">
        <v>1</v>
      </c>
      <c r="C63" s="27">
        <v>66.800000000000026</v>
      </c>
      <c r="D63" s="27">
        <v>81</v>
      </c>
      <c r="E63" s="27">
        <v>0.82000000000000006</v>
      </c>
      <c r="F63" s="27">
        <v>1.06</v>
      </c>
      <c r="G63" s="27">
        <v>19</v>
      </c>
      <c r="H63" s="27">
        <v>55</v>
      </c>
      <c r="I63" s="27" t="s">
        <v>113</v>
      </c>
      <c r="J63" s="27">
        <v>7</v>
      </c>
      <c r="K63" s="27">
        <v>22</v>
      </c>
      <c r="L63" s="27">
        <v>83.95</v>
      </c>
      <c r="M63" s="27">
        <v>1.06</v>
      </c>
    </row>
    <row r="64" spans="1:13" s="28" customFormat="1" ht="10.5">
      <c r="A64" s="27" t="s">
        <v>1093</v>
      </c>
      <c r="B64" s="27" t="s">
        <v>2</v>
      </c>
      <c r="C64" s="27">
        <v>22.7</v>
      </c>
      <c r="D64" s="27">
        <v>24</v>
      </c>
      <c r="E64" s="27">
        <v>0.95000000000000007</v>
      </c>
      <c r="F64" s="27">
        <v>1.22</v>
      </c>
      <c r="G64" s="27">
        <v>2</v>
      </c>
      <c r="H64" s="27">
        <v>55</v>
      </c>
      <c r="I64" s="27" t="s">
        <v>114</v>
      </c>
      <c r="J64" s="27">
        <v>2</v>
      </c>
      <c r="K64" s="27">
        <v>24</v>
      </c>
      <c r="L64" s="27">
        <v>100</v>
      </c>
      <c r="M64" s="27">
        <v>1.26</v>
      </c>
    </row>
    <row r="65" spans="1:13" s="28" customFormat="1" ht="10.5">
      <c r="A65" s="27" t="s">
        <v>1093</v>
      </c>
      <c r="B65" s="27" t="s">
        <v>3</v>
      </c>
      <c r="C65" s="27">
        <v>16.2</v>
      </c>
      <c r="D65" s="27">
        <v>20</v>
      </c>
      <c r="E65" s="27">
        <v>0.81</v>
      </c>
      <c r="F65" s="27">
        <v>1.04</v>
      </c>
      <c r="G65" s="27">
        <v>23</v>
      </c>
      <c r="H65" s="27">
        <v>55</v>
      </c>
      <c r="I65" s="27" t="s">
        <v>114</v>
      </c>
      <c r="J65" s="27">
        <v>12</v>
      </c>
      <c r="K65" s="27">
        <v>24</v>
      </c>
      <c r="L65" s="27">
        <v>85</v>
      </c>
      <c r="M65" s="27">
        <v>1.07</v>
      </c>
    </row>
    <row r="66" spans="1:13" s="28" customFormat="1" ht="10.5">
      <c r="A66" s="27" t="s">
        <v>1093</v>
      </c>
      <c r="B66" s="27" t="s">
        <v>6</v>
      </c>
      <c r="C66" s="27">
        <v>144.60000000000011</v>
      </c>
      <c r="D66" s="27">
        <v>181</v>
      </c>
      <c r="E66" s="27">
        <v>0.8</v>
      </c>
      <c r="F66" s="27">
        <v>1.03</v>
      </c>
      <c r="G66" s="27">
        <v>26</v>
      </c>
      <c r="H66" s="27">
        <v>55</v>
      </c>
      <c r="I66" s="27" t="s">
        <v>121</v>
      </c>
      <c r="J66" s="27">
        <v>5</v>
      </c>
      <c r="K66" s="27">
        <v>9</v>
      </c>
      <c r="L66" s="27">
        <v>79.56</v>
      </c>
      <c r="M66" s="27">
        <v>1.01</v>
      </c>
    </row>
    <row r="67" spans="1:13" s="28" customFormat="1" ht="10.5">
      <c r="A67" s="27" t="s">
        <v>1093</v>
      </c>
      <c r="B67" s="27" t="s">
        <v>9</v>
      </c>
      <c r="C67" s="27">
        <v>24</v>
      </c>
      <c r="D67" s="27">
        <v>27</v>
      </c>
      <c r="E67" s="27">
        <v>0.89</v>
      </c>
      <c r="F67" s="27">
        <v>1.1400000000000001</v>
      </c>
      <c r="G67" s="27">
        <v>9</v>
      </c>
      <c r="H67" s="27">
        <v>55</v>
      </c>
      <c r="I67" s="27" t="s">
        <v>114</v>
      </c>
      <c r="J67" s="27">
        <v>7</v>
      </c>
      <c r="K67" s="27">
        <v>24</v>
      </c>
      <c r="L67" s="27">
        <v>92.59</v>
      </c>
      <c r="M67" s="27">
        <v>1.17</v>
      </c>
    </row>
    <row r="68" spans="1:13" s="28" customFormat="1" ht="10.5">
      <c r="A68" s="27" t="s">
        <v>1093</v>
      </c>
      <c r="B68" s="27" t="s">
        <v>10</v>
      </c>
      <c r="C68" s="27">
        <v>51.600000000000023</v>
      </c>
      <c r="D68" s="27">
        <v>71</v>
      </c>
      <c r="E68" s="27">
        <v>0.73</v>
      </c>
      <c r="F68" s="27">
        <v>0.93</v>
      </c>
      <c r="G68" s="27">
        <v>43</v>
      </c>
      <c r="H68" s="27">
        <v>55</v>
      </c>
      <c r="I68" s="27" t="s">
        <v>113</v>
      </c>
      <c r="J68" s="27">
        <v>14</v>
      </c>
      <c r="K68" s="27">
        <v>22</v>
      </c>
      <c r="L68" s="27">
        <v>77.460000000000008</v>
      </c>
      <c r="M68" s="27">
        <v>0.98</v>
      </c>
    </row>
    <row r="69" spans="1:13" s="28" customFormat="1" ht="10.5">
      <c r="A69" s="27" t="s">
        <v>1093</v>
      </c>
      <c r="B69" s="27" t="s">
        <v>11</v>
      </c>
      <c r="C69" s="27">
        <v>72.400000000000048</v>
      </c>
      <c r="D69" s="27">
        <v>96</v>
      </c>
      <c r="E69" s="27">
        <v>0.75</v>
      </c>
      <c r="F69" s="27">
        <v>0.97</v>
      </c>
      <c r="G69" s="27">
        <v>36</v>
      </c>
      <c r="H69" s="27">
        <v>55</v>
      </c>
      <c r="I69" s="27" t="s">
        <v>113</v>
      </c>
      <c r="J69" s="27">
        <v>13</v>
      </c>
      <c r="K69" s="27">
        <v>22</v>
      </c>
      <c r="L69" s="27">
        <v>77.08</v>
      </c>
      <c r="M69" s="27">
        <v>0.97</v>
      </c>
    </row>
    <row r="70" spans="1:13" s="28" customFormat="1" ht="10.5">
      <c r="A70" s="27" t="s">
        <v>1093</v>
      </c>
      <c r="B70" s="27" t="s">
        <v>12</v>
      </c>
      <c r="C70" s="27">
        <v>27.499999999999996</v>
      </c>
      <c r="D70" s="27">
        <v>33</v>
      </c>
      <c r="E70" s="27">
        <v>0.83000000000000007</v>
      </c>
      <c r="F70" s="27">
        <v>1.07</v>
      </c>
      <c r="G70" s="27">
        <v>16</v>
      </c>
      <c r="H70" s="27">
        <v>55</v>
      </c>
      <c r="I70" s="27" t="s">
        <v>114</v>
      </c>
      <c r="J70" s="27">
        <v>9</v>
      </c>
      <c r="K70" s="27">
        <v>24</v>
      </c>
      <c r="L70" s="27">
        <v>78.790000000000006</v>
      </c>
      <c r="M70" s="27">
        <v>1</v>
      </c>
    </row>
    <row r="71" spans="1:13" s="28" customFormat="1" ht="10.5">
      <c r="A71" s="27" t="s">
        <v>1093</v>
      </c>
      <c r="B71" s="27" t="s">
        <v>15</v>
      </c>
      <c r="C71" s="27">
        <v>69.600000000000023</v>
      </c>
      <c r="D71" s="27">
        <v>117</v>
      </c>
      <c r="E71" s="27">
        <v>0.59</v>
      </c>
      <c r="F71" s="27">
        <v>0.76</v>
      </c>
      <c r="G71" s="27">
        <v>53</v>
      </c>
      <c r="H71" s="27">
        <v>55</v>
      </c>
      <c r="I71" s="27" t="s">
        <v>113</v>
      </c>
      <c r="J71" s="27">
        <v>21</v>
      </c>
      <c r="K71" s="27">
        <v>22</v>
      </c>
      <c r="L71" s="27">
        <v>60.68</v>
      </c>
      <c r="M71" s="27">
        <v>0.77</v>
      </c>
    </row>
    <row r="72" spans="1:13" s="28" customFormat="1" ht="10.5">
      <c r="A72" s="27" t="s">
        <v>1093</v>
      </c>
      <c r="B72" s="27" t="s">
        <v>16</v>
      </c>
      <c r="C72" s="27">
        <v>5.7</v>
      </c>
      <c r="D72" s="27">
        <v>6</v>
      </c>
      <c r="E72" s="27">
        <v>0.95000000000000007</v>
      </c>
      <c r="F72" s="27">
        <v>1.22</v>
      </c>
      <c r="G72" s="27">
        <v>2</v>
      </c>
      <c r="H72" s="27">
        <v>55</v>
      </c>
      <c r="I72" s="27" t="s">
        <v>114</v>
      </c>
      <c r="J72" s="27">
        <v>2</v>
      </c>
      <c r="K72" s="27">
        <v>24</v>
      </c>
      <c r="L72" s="27">
        <v>100</v>
      </c>
      <c r="M72" s="27">
        <v>1.26</v>
      </c>
    </row>
    <row r="73" spans="1:13" s="28" customFormat="1" ht="10.5">
      <c r="A73" s="27" t="s">
        <v>1093</v>
      </c>
      <c r="B73" s="27" t="s">
        <v>17</v>
      </c>
      <c r="C73" s="27">
        <v>20.799999999999997</v>
      </c>
      <c r="D73" s="27">
        <v>22</v>
      </c>
      <c r="E73" s="27">
        <v>0.95000000000000007</v>
      </c>
      <c r="F73" s="27">
        <v>1.22</v>
      </c>
      <c r="G73" s="27">
        <v>2</v>
      </c>
      <c r="H73" s="27">
        <v>55</v>
      </c>
      <c r="I73" s="27" t="s">
        <v>114</v>
      </c>
      <c r="J73" s="27">
        <v>2</v>
      </c>
      <c r="K73" s="27">
        <v>24</v>
      </c>
      <c r="L73" s="27">
        <v>95.45</v>
      </c>
      <c r="M73" s="27">
        <v>1.21</v>
      </c>
    </row>
    <row r="74" spans="1:13" s="28" customFormat="1" ht="10.5">
      <c r="A74" s="27" t="s">
        <v>1093</v>
      </c>
      <c r="B74" s="27" t="s">
        <v>695</v>
      </c>
      <c r="C74" s="27">
        <v>6</v>
      </c>
      <c r="D74" s="27">
        <v>6</v>
      </c>
      <c r="E74" s="27">
        <v>1</v>
      </c>
      <c r="F74" s="27">
        <v>1.29</v>
      </c>
      <c r="G74" s="27">
        <v>1</v>
      </c>
      <c r="H74" s="27">
        <v>55</v>
      </c>
      <c r="I74" s="27" t="s">
        <v>114</v>
      </c>
      <c r="J74" s="27">
        <v>1</v>
      </c>
      <c r="K74" s="27">
        <v>24</v>
      </c>
      <c r="L74" s="27">
        <v>100</v>
      </c>
      <c r="M74" s="27">
        <v>1.26</v>
      </c>
    </row>
    <row r="75" spans="1:13" s="28" customFormat="1" ht="10.5">
      <c r="A75" s="27" t="s">
        <v>1093</v>
      </c>
      <c r="B75" s="27" t="s">
        <v>18</v>
      </c>
      <c r="C75" s="27">
        <v>52.800000000000004</v>
      </c>
      <c r="D75" s="27">
        <v>62</v>
      </c>
      <c r="E75" s="27">
        <v>0.85</v>
      </c>
      <c r="F75" s="27">
        <v>1.0900000000000001</v>
      </c>
      <c r="G75" s="27">
        <v>13</v>
      </c>
      <c r="H75" s="27">
        <v>55</v>
      </c>
      <c r="I75" s="27" t="s">
        <v>113</v>
      </c>
      <c r="J75" s="27">
        <v>4</v>
      </c>
      <c r="K75" s="27">
        <v>22</v>
      </c>
      <c r="L75" s="27">
        <v>85.48</v>
      </c>
      <c r="M75" s="27">
        <v>1.08</v>
      </c>
    </row>
    <row r="76" spans="1:13" s="28" customFormat="1" ht="10.5">
      <c r="A76" s="27" t="s">
        <v>1093</v>
      </c>
      <c r="B76" s="27" t="s">
        <v>19</v>
      </c>
      <c r="C76" s="27">
        <v>114.60000000000008</v>
      </c>
      <c r="D76" s="27">
        <v>142</v>
      </c>
      <c r="E76" s="27">
        <v>0.81</v>
      </c>
      <c r="F76" s="27">
        <v>1.04</v>
      </c>
      <c r="G76" s="27">
        <v>23</v>
      </c>
      <c r="H76" s="27">
        <v>55</v>
      </c>
      <c r="I76" s="27" t="s">
        <v>121</v>
      </c>
      <c r="J76" s="27">
        <v>3</v>
      </c>
      <c r="K76" s="27">
        <v>9</v>
      </c>
      <c r="L76" s="27">
        <v>83.8</v>
      </c>
      <c r="M76" s="27">
        <v>1.06</v>
      </c>
    </row>
    <row r="77" spans="1:13" s="28" customFormat="1" ht="10.5">
      <c r="A77" s="27" t="s">
        <v>1093</v>
      </c>
      <c r="B77" s="27" t="s">
        <v>21</v>
      </c>
      <c r="C77" s="27">
        <v>84.000000000000043</v>
      </c>
      <c r="D77" s="27">
        <v>102</v>
      </c>
      <c r="E77" s="27">
        <v>0.82000000000000006</v>
      </c>
      <c r="F77" s="27">
        <v>1.06</v>
      </c>
      <c r="G77" s="27">
        <v>19</v>
      </c>
      <c r="H77" s="27">
        <v>55</v>
      </c>
      <c r="I77" s="27" t="s">
        <v>113</v>
      </c>
      <c r="J77" s="27">
        <v>7</v>
      </c>
      <c r="K77" s="27">
        <v>22</v>
      </c>
      <c r="L77" s="27">
        <v>86.27</v>
      </c>
      <c r="M77" s="27">
        <v>1.0900000000000001</v>
      </c>
    </row>
    <row r="78" spans="1:13" s="28" customFormat="1" ht="10.5">
      <c r="A78" s="27" t="s">
        <v>1093</v>
      </c>
      <c r="B78" s="27" t="s">
        <v>22</v>
      </c>
      <c r="C78" s="27">
        <v>28.599999999999994</v>
      </c>
      <c r="D78" s="27">
        <v>37</v>
      </c>
      <c r="E78" s="27">
        <v>0.77</v>
      </c>
      <c r="F78" s="27">
        <v>0.99</v>
      </c>
      <c r="G78" s="27">
        <v>34</v>
      </c>
      <c r="H78" s="27">
        <v>55</v>
      </c>
      <c r="I78" s="27" t="s">
        <v>114</v>
      </c>
      <c r="J78" s="27">
        <v>15</v>
      </c>
      <c r="K78" s="27">
        <v>24</v>
      </c>
      <c r="L78" s="27">
        <v>81.08</v>
      </c>
      <c r="M78" s="27">
        <v>1.02</v>
      </c>
    </row>
    <row r="79" spans="1:13" s="28" customFormat="1" ht="10.5">
      <c r="A79" s="27" t="s">
        <v>1093</v>
      </c>
      <c r="B79" s="27" t="s">
        <v>23</v>
      </c>
      <c r="C79" s="27">
        <v>50.900000000000006</v>
      </c>
      <c r="D79" s="27">
        <v>74</v>
      </c>
      <c r="E79" s="27">
        <v>0.69000000000000006</v>
      </c>
      <c r="F79" s="27">
        <v>0.88</v>
      </c>
      <c r="G79" s="27">
        <v>45</v>
      </c>
      <c r="H79" s="27">
        <v>55</v>
      </c>
      <c r="I79" s="27" t="s">
        <v>113</v>
      </c>
      <c r="J79" s="27">
        <v>16</v>
      </c>
      <c r="K79" s="27">
        <v>22</v>
      </c>
      <c r="L79" s="27">
        <v>64.86</v>
      </c>
      <c r="M79" s="27">
        <v>0.82000000000000006</v>
      </c>
    </row>
    <row r="80" spans="1:13" s="28" customFormat="1" ht="10.5">
      <c r="A80" s="27" t="s">
        <v>1093</v>
      </c>
      <c r="B80" s="27" t="s">
        <v>122</v>
      </c>
      <c r="C80" s="27">
        <v>17.5</v>
      </c>
      <c r="D80" s="27">
        <v>29</v>
      </c>
      <c r="E80" s="27">
        <v>0.6</v>
      </c>
      <c r="F80" s="27">
        <v>0.78</v>
      </c>
      <c r="G80" s="27">
        <v>52</v>
      </c>
      <c r="H80" s="27">
        <v>55</v>
      </c>
      <c r="I80" s="27" t="s">
        <v>114</v>
      </c>
      <c r="J80" s="27">
        <v>23</v>
      </c>
      <c r="K80" s="27">
        <v>24</v>
      </c>
      <c r="L80" s="27">
        <v>55.17</v>
      </c>
      <c r="M80" s="27">
        <v>0.70000000000000007</v>
      </c>
    </row>
    <row r="81" spans="1:13" s="28" customFormat="1" ht="10.5">
      <c r="A81" s="27" t="s">
        <v>1093</v>
      </c>
      <c r="B81" s="27" t="s">
        <v>26</v>
      </c>
      <c r="C81" s="27">
        <v>41.5</v>
      </c>
      <c r="D81" s="27">
        <v>82</v>
      </c>
      <c r="E81" s="27">
        <v>0.51</v>
      </c>
      <c r="F81" s="27">
        <v>0.65</v>
      </c>
      <c r="G81" s="27">
        <v>54</v>
      </c>
      <c r="H81" s="27">
        <v>55</v>
      </c>
      <c r="I81" s="27" t="s">
        <v>113</v>
      </c>
      <c r="J81" s="27">
        <v>22</v>
      </c>
      <c r="K81" s="27">
        <v>22</v>
      </c>
      <c r="L81" s="27">
        <v>46.34</v>
      </c>
      <c r="M81" s="27">
        <v>0.59</v>
      </c>
    </row>
    <row r="82" spans="1:13" s="28" customFormat="1" ht="10.5">
      <c r="A82" s="27" t="s">
        <v>1093</v>
      </c>
      <c r="B82" s="27" t="s">
        <v>27</v>
      </c>
      <c r="C82" s="27">
        <v>116.60000000000007</v>
      </c>
      <c r="D82" s="27">
        <v>149</v>
      </c>
      <c r="E82" s="27">
        <v>0.78</v>
      </c>
      <c r="F82" s="27">
        <v>1.01</v>
      </c>
      <c r="G82" s="27">
        <v>29</v>
      </c>
      <c r="H82" s="27">
        <v>55</v>
      </c>
      <c r="I82" s="27" t="s">
        <v>121</v>
      </c>
      <c r="J82" s="27">
        <v>6</v>
      </c>
      <c r="K82" s="27">
        <v>9</v>
      </c>
      <c r="L82" s="27">
        <v>81.210000000000008</v>
      </c>
      <c r="M82" s="27">
        <v>1.03</v>
      </c>
    </row>
    <row r="83" spans="1:13" s="28" customFormat="1" ht="10.5">
      <c r="A83" s="27" t="s">
        <v>1093</v>
      </c>
      <c r="B83" s="27" t="s">
        <v>28</v>
      </c>
      <c r="C83" s="27">
        <v>94.900000000000034</v>
      </c>
      <c r="D83" s="27">
        <v>105</v>
      </c>
      <c r="E83" s="27">
        <v>0.9</v>
      </c>
      <c r="F83" s="27">
        <v>1.1599999999999999</v>
      </c>
      <c r="G83" s="27">
        <v>7</v>
      </c>
      <c r="H83" s="27">
        <v>55</v>
      </c>
      <c r="I83" s="27" t="s">
        <v>113</v>
      </c>
      <c r="J83" s="27">
        <v>2</v>
      </c>
      <c r="K83" s="27">
        <v>22</v>
      </c>
      <c r="L83" s="27">
        <v>94.29</v>
      </c>
      <c r="M83" s="27">
        <v>1.19</v>
      </c>
    </row>
    <row r="84" spans="1:13" s="28" customFormat="1" ht="10.5">
      <c r="A84" s="27" t="s">
        <v>1093</v>
      </c>
      <c r="B84" s="27" t="s">
        <v>30</v>
      </c>
      <c r="C84" s="27">
        <v>26.999999999999996</v>
      </c>
      <c r="D84" s="27">
        <v>33</v>
      </c>
      <c r="E84" s="27">
        <v>0.82000000000000006</v>
      </c>
      <c r="F84" s="27">
        <v>1.05</v>
      </c>
      <c r="G84" s="27">
        <v>21</v>
      </c>
      <c r="H84" s="27">
        <v>55</v>
      </c>
      <c r="I84" s="27" t="s">
        <v>114</v>
      </c>
      <c r="J84" s="27">
        <v>11</v>
      </c>
      <c r="K84" s="27">
        <v>24</v>
      </c>
      <c r="L84" s="27">
        <v>87.88</v>
      </c>
      <c r="M84" s="27">
        <v>1.1100000000000001</v>
      </c>
    </row>
    <row r="85" spans="1:13" s="28" customFormat="1" ht="10.5">
      <c r="A85" s="27" t="s">
        <v>1093</v>
      </c>
      <c r="B85" s="27" t="s">
        <v>32</v>
      </c>
      <c r="C85" s="27">
        <v>97.80000000000004</v>
      </c>
      <c r="D85" s="27">
        <v>115</v>
      </c>
      <c r="E85" s="27">
        <v>0.85</v>
      </c>
      <c r="F85" s="27">
        <v>1.0900000000000001</v>
      </c>
      <c r="G85" s="27">
        <v>13</v>
      </c>
      <c r="H85" s="27">
        <v>55</v>
      </c>
      <c r="I85" s="27" t="s">
        <v>113</v>
      </c>
      <c r="J85" s="27">
        <v>4</v>
      </c>
      <c r="K85" s="27">
        <v>22</v>
      </c>
      <c r="L85" s="27">
        <v>86.09</v>
      </c>
      <c r="M85" s="27">
        <v>1.0900000000000001</v>
      </c>
    </row>
    <row r="86" spans="1:13" s="28" customFormat="1" ht="10.5">
      <c r="A86" s="27" t="s">
        <v>1093</v>
      </c>
      <c r="B86" s="27" t="s">
        <v>34</v>
      </c>
      <c r="C86" s="27">
        <v>39.5</v>
      </c>
      <c r="D86" s="27">
        <v>58</v>
      </c>
      <c r="E86" s="27">
        <v>0.68</v>
      </c>
      <c r="F86" s="27">
        <v>0.88</v>
      </c>
      <c r="G86" s="27">
        <v>45</v>
      </c>
      <c r="H86" s="27">
        <v>55</v>
      </c>
      <c r="I86" s="27" t="s">
        <v>113</v>
      </c>
      <c r="J86" s="27">
        <v>16</v>
      </c>
      <c r="K86" s="27">
        <v>22</v>
      </c>
      <c r="L86" s="27">
        <v>65.52</v>
      </c>
      <c r="M86" s="27">
        <v>0.83000000000000007</v>
      </c>
    </row>
    <row r="87" spans="1:13" s="28" customFormat="1" ht="10.5">
      <c r="A87" s="27" t="s">
        <v>1093</v>
      </c>
      <c r="B87" s="27" t="s">
        <v>37</v>
      </c>
      <c r="C87" s="27">
        <v>175.89999999999989</v>
      </c>
      <c r="D87" s="27">
        <v>233</v>
      </c>
      <c r="E87" s="27">
        <v>0.75</v>
      </c>
      <c r="F87" s="27">
        <v>0.97</v>
      </c>
      <c r="G87" s="27">
        <v>36</v>
      </c>
      <c r="H87" s="27">
        <v>55</v>
      </c>
      <c r="I87" s="27" t="s">
        <v>121</v>
      </c>
      <c r="J87" s="27">
        <v>9</v>
      </c>
      <c r="K87" s="27">
        <v>9</v>
      </c>
      <c r="L87" s="27">
        <v>78.540000000000006</v>
      </c>
      <c r="M87" s="27">
        <v>0.99</v>
      </c>
    </row>
    <row r="88" spans="1:13" s="28" customFormat="1" ht="10.5">
      <c r="A88" s="27" t="s">
        <v>1093</v>
      </c>
      <c r="B88" s="27" t="s">
        <v>38</v>
      </c>
      <c r="C88" s="27">
        <v>26.899999999999995</v>
      </c>
      <c r="D88" s="27">
        <v>36</v>
      </c>
      <c r="E88" s="27">
        <v>0.75</v>
      </c>
      <c r="F88" s="27">
        <v>0.96</v>
      </c>
      <c r="G88" s="27">
        <v>38</v>
      </c>
      <c r="H88" s="27">
        <v>55</v>
      </c>
      <c r="I88" s="27" t="s">
        <v>114</v>
      </c>
      <c r="J88" s="27">
        <v>16</v>
      </c>
      <c r="K88" s="27">
        <v>24</v>
      </c>
      <c r="L88" s="27">
        <v>77.78</v>
      </c>
      <c r="M88" s="27">
        <v>0.98</v>
      </c>
    </row>
    <row r="89" spans="1:13" s="28" customFormat="1" ht="10.5">
      <c r="A89" s="27" t="s">
        <v>1093</v>
      </c>
      <c r="B89" s="27" t="s">
        <v>40</v>
      </c>
      <c r="C89" s="27">
        <v>9.2000000000000011</v>
      </c>
      <c r="D89" s="27">
        <v>11</v>
      </c>
      <c r="E89" s="27">
        <v>0.84</v>
      </c>
      <c r="F89" s="27">
        <v>1.07</v>
      </c>
      <c r="G89" s="27">
        <v>16</v>
      </c>
      <c r="H89" s="27">
        <v>55</v>
      </c>
      <c r="I89" s="27" t="s">
        <v>114</v>
      </c>
      <c r="J89" s="27">
        <v>9</v>
      </c>
      <c r="K89" s="27">
        <v>24</v>
      </c>
      <c r="L89" s="27">
        <v>90.91</v>
      </c>
      <c r="M89" s="27">
        <v>1.1500000000000001</v>
      </c>
    </row>
    <row r="90" spans="1:13" s="28" customFormat="1" ht="10.5">
      <c r="A90" s="27" t="s">
        <v>1093</v>
      </c>
      <c r="B90" s="27" t="s">
        <v>43</v>
      </c>
      <c r="C90" s="27">
        <v>180.54999999999987</v>
      </c>
      <c r="D90" s="27">
        <v>210</v>
      </c>
      <c r="E90" s="27">
        <v>0.86</v>
      </c>
      <c r="F90" s="27">
        <v>1.1000000000000001</v>
      </c>
      <c r="G90" s="27">
        <v>11</v>
      </c>
      <c r="H90" s="27">
        <v>55</v>
      </c>
      <c r="I90" s="27" t="s">
        <v>121</v>
      </c>
      <c r="J90" s="27">
        <v>1</v>
      </c>
      <c r="K90" s="27">
        <v>9</v>
      </c>
      <c r="L90" s="27">
        <v>87.14</v>
      </c>
      <c r="M90" s="27">
        <v>1.1000000000000001</v>
      </c>
    </row>
    <row r="91" spans="1:13" s="28" customFormat="1" ht="10.5">
      <c r="A91" s="27" t="s">
        <v>1093</v>
      </c>
      <c r="B91" s="27" t="s">
        <v>44</v>
      </c>
      <c r="C91" s="27">
        <v>63.100000000000023</v>
      </c>
      <c r="D91" s="27">
        <v>94</v>
      </c>
      <c r="E91" s="27">
        <v>0.67</v>
      </c>
      <c r="F91" s="27">
        <v>0.86</v>
      </c>
      <c r="G91" s="27">
        <v>47</v>
      </c>
      <c r="H91" s="27">
        <v>55</v>
      </c>
      <c r="I91" s="27" t="s">
        <v>113</v>
      </c>
      <c r="J91" s="27">
        <v>18</v>
      </c>
      <c r="K91" s="27">
        <v>22</v>
      </c>
      <c r="L91" s="27">
        <v>68.09</v>
      </c>
      <c r="M91" s="27">
        <v>0.86</v>
      </c>
    </row>
    <row r="92" spans="1:13" s="28" customFormat="1" ht="10.5">
      <c r="A92" s="27" t="s">
        <v>1093</v>
      </c>
      <c r="B92" s="27" t="s">
        <v>45</v>
      </c>
      <c r="C92" s="27">
        <v>53.4</v>
      </c>
      <c r="D92" s="27">
        <v>76</v>
      </c>
      <c r="E92" s="27">
        <v>0.70000000000000007</v>
      </c>
      <c r="F92" s="27">
        <v>0.9</v>
      </c>
      <c r="G92" s="27">
        <v>44</v>
      </c>
      <c r="H92" s="27">
        <v>55</v>
      </c>
      <c r="I92" s="27" t="s">
        <v>113</v>
      </c>
      <c r="J92" s="27">
        <v>15</v>
      </c>
      <c r="K92" s="27">
        <v>22</v>
      </c>
      <c r="L92" s="27">
        <v>69.739999999999995</v>
      </c>
      <c r="M92" s="27">
        <v>0.88</v>
      </c>
    </row>
    <row r="93" spans="1:13" s="28" customFormat="1" ht="10.5">
      <c r="A93" s="27" t="s">
        <v>1093</v>
      </c>
      <c r="B93" s="27" t="s">
        <v>46</v>
      </c>
      <c r="C93" s="27">
        <v>81.700000000000017</v>
      </c>
      <c r="D93" s="27">
        <v>100</v>
      </c>
      <c r="E93" s="27">
        <v>0.82000000000000006</v>
      </c>
      <c r="F93" s="27">
        <v>1.05</v>
      </c>
      <c r="G93" s="27">
        <v>21</v>
      </c>
      <c r="H93" s="27">
        <v>55</v>
      </c>
      <c r="I93" s="27" t="s">
        <v>113</v>
      </c>
      <c r="J93" s="27">
        <v>9</v>
      </c>
      <c r="K93" s="27">
        <v>22</v>
      </c>
      <c r="L93" s="27">
        <v>83</v>
      </c>
      <c r="M93" s="27">
        <v>1.05</v>
      </c>
    </row>
    <row r="94" spans="1:13" s="28" customFormat="1" ht="10.5">
      <c r="A94" s="27" t="s">
        <v>1093</v>
      </c>
      <c r="B94" s="27" t="s">
        <v>48</v>
      </c>
      <c r="C94" s="27">
        <v>47.500000000000007</v>
      </c>
      <c r="D94" s="27">
        <v>57</v>
      </c>
      <c r="E94" s="27">
        <v>0.83000000000000007</v>
      </c>
      <c r="F94" s="27">
        <v>1.07</v>
      </c>
      <c r="G94" s="27">
        <v>16</v>
      </c>
      <c r="H94" s="27">
        <v>55</v>
      </c>
      <c r="I94" s="27" t="s">
        <v>113</v>
      </c>
      <c r="J94" s="27">
        <v>6</v>
      </c>
      <c r="K94" s="27">
        <v>22</v>
      </c>
      <c r="L94" s="27">
        <v>85.960000000000008</v>
      </c>
      <c r="M94" s="27">
        <v>1.0900000000000001</v>
      </c>
    </row>
    <row r="95" spans="1:13" s="28" customFormat="1" ht="10.5">
      <c r="A95" s="27" t="s">
        <v>1093</v>
      </c>
      <c r="B95" s="27" t="s">
        <v>50</v>
      </c>
      <c r="C95" s="27">
        <v>20.800000000000004</v>
      </c>
      <c r="D95" s="27">
        <v>28</v>
      </c>
      <c r="E95" s="27">
        <v>0.74</v>
      </c>
      <c r="F95" s="27">
        <v>0.95000000000000007</v>
      </c>
      <c r="G95" s="27">
        <v>39</v>
      </c>
      <c r="H95" s="27">
        <v>55</v>
      </c>
      <c r="I95" s="27" t="s">
        <v>114</v>
      </c>
      <c r="J95" s="27">
        <v>17</v>
      </c>
      <c r="K95" s="27">
        <v>24</v>
      </c>
      <c r="L95" s="27">
        <v>64.290000000000006</v>
      </c>
      <c r="M95" s="27">
        <v>0.81</v>
      </c>
    </row>
    <row r="96" spans="1:13" s="28" customFormat="1" ht="10.5">
      <c r="A96" s="27" t="s">
        <v>1093</v>
      </c>
      <c r="B96" s="27" t="s">
        <v>51</v>
      </c>
      <c r="C96" s="27">
        <v>115.20000000000006</v>
      </c>
      <c r="D96" s="27">
        <v>147</v>
      </c>
      <c r="E96" s="27">
        <v>0.78</v>
      </c>
      <c r="F96" s="27">
        <v>1.01</v>
      </c>
      <c r="G96" s="27">
        <v>29</v>
      </c>
      <c r="H96" s="27">
        <v>55</v>
      </c>
      <c r="I96" s="27" t="s">
        <v>121</v>
      </c>
      <c r="J96" s="27">
        <v>6</v>
      </c>
      <c r="K96" s="27">
        <v>9</v>
      </c>
      <c r="L96" s="27">
        <v>79.59</v>
      </c>
      <c r="M96" s="27">
        <v>1.01</v>
      </c>
    </row>
    <row r="97" spans="1:13" s="28" customFormat="1" ht="10.5">
      <c r="A97" s="27" t="s">
        <v>1093</v>
      </c>
      <c r="B97" s="27" t="s">
        <v>52</v>
      </c>
      <c r="C97" s="27">
        <v>23.4</v>
      </c>
      <c r="D97" s="27">
        <v>26</v>
      </c>
      <c r="E97" s="27">
        <v>0.9</v>
      </c>
      <c r="F97" s="27">
        <v>1.1599999999999999</v>
      </c>
      <c r="G97" s="27">
        <v>7</v>
      </c>
      <c r="H97" s="27">
        <v>55</v>
      </c>
      <c r="I97" s="27" t="s">
        <v>114</v>
      </c>
      <c r="J97" s="27">
        <v>6</v>
      </c>
      <c r="K97" s="27">
        <v>24</v>
      </c>
      <c r="L97" s="27">
        <v>92.31</v>
      </c>
      <c r="M97" s="27">
        <v>1.17</v>
      </c>
    </row>
    <row r="98" spans="1:13" s="28" customFormat="1" ht="10.5">
      <c r="A98" s="27" t="s">
        <v>1093</v>
      </c>
      <c r="B98" s="27" t="s">
        <v>54</v>
      </c>
      <c r="C98" s="27">
        <v>4.4000000000000004</v>
      </c>
      <c r="D98" s="27">
        <v>5</v>
      </c>
      <c r="E98" s="27">
        <v>0.88</v>
      </c>
      <c r="F98" s="27">
        <v>1.1300000000000001</v>
      </c>
      <c r="G98" s="27">
        <v>10</v>
      </c>
      <c r="H98" s="27">
        <v>55</v>
      </c>
      <c r="I98" s="27" t="s">
        <v>114</v>
      </c>
      <c r="J98" s="27">
        <v>8</v>
      </c>
      <c r="K98" s="27">
        <v>24</v>
      </c>
      <c r="L98" s="27">
        <v>100</v>
      </c>
      <c r="M98" s="27">
        <v>1.26</v>
      </c>
    </row>
    <row r="99" spans="1:13" s="28" customFormat="1" ht="10.5">
      <c r="A99" s="27" t="s">
        <v>1093</v>
      </c>
      <c r="B99" s="27" t="s">
        <v>60</v>
      </c>
      <c r="C99" s="27">
        <v>197.7999999999999</v>
      </c>
      <c r="D99" s="27">
        <v>245</v>
      </c>
      <c r="E99" s="27">
        <v>0.81</v>
      </c>
      <c r="F99" s="27">
        <v>1.04</v>
      </c>
      <c r="G99" s="27">
        <v>23</v>
      </c>
      <c r="H99" s="27">
        <v>55</v>
      </c>
      <c r="I99" s="27" t="s">
        <v>121</v>
      </c>
      <c r="J99" s="27">
        <v>3</v>
      </c>
      <c r="K99" s="27">
        <v>9</v>
      </c>
      <c r="L99" s="27">
        <v>81.22</v>
      </c>
      <c r="M99" s="27">
        <v>1.03</v>
      </c>
    </row>
    <row r="100" spans="1:13" s="28" customFormat="1" ht="10.5">
      <c r="A100" s="27" t="s">
        <v>1093</v>
      </c>
      <c r="B100" s="27" t="s">
        <v>63</v>
      </c>
      <c r="C100" s="27">
        <v>4.5</v>
      </c>
      <c r="D100" s="27">
        <v>7</v>
      </c>
      <c r="E100" s="27">
        <v>0.64</v>
      </c>
      <c r="F100" s="27">
        <v>0.83000000000000007</v>
      </c>
      <c r="G100" s="27">
        <v>49</v>
      </c>
      <c r="H100" s="27">
        <v>55</v>
      </c>
      <c r="I100" s="27" t="s">
        <v>114</v>
      </c>
      <c r="J100" s="27">
        <v>21</v>
      </c>
      <c r="K100" s="27">
        <v>24</v>
      </c>
      <c r="L100" s="27">
        <v>57.14</v>
      </c>
      <c r="M100" s="27">
        <v>0.72</v>
      </c>
    </row>
    <row r="101" spans="1:13" s="28" customFormat="1" ht="10.5">
      <c r="A101" s="27" t="s">
        <v>1093</v>
      </c>
      <c r="B101" s="27" t="s">
        <v>65</v>
      </c>
      <c r="C101" s="27">
        <v>130.45000000000013</v>
      </c>
      <c r="D101" s="27">
        <v>168</v>
      </c>
      <c r="E101" s="27">
        <v>0.78</v>
      </c>
      <c r="F101" s="27">
        <v>1</v>
      </c>
      <c r="G101" s="27">
        <v>32</v>
      </c>
      <c r="H101" s="27">
        <v>55</v>
      </c>
      <c r="I101" s="27" t="s">
        <v>121</v>
      </c>
      <c r="J101" s="27">
        <v>8</v>
      </c>
      <c r="K101" s="27">
        <v>9</v>
      </c>
      <c r="L101" s="27">
        <v>79.760000000000005</v>
      </c>
      <c r="M101" s="27">
        <v>1.01</v>
      </c>
    </row>
    <row r="102" spans="1:13" s="28" customFormat="1" ht="10.5">
      <c r="A102" s="27" t="s">
        <v>1093</v>
      </c>
      <c r="B102" s="27" t="s">
        <v>66</v>
      </c>
      <c r="C102" s="27">
        <v>63.40000000000002</v>
      </c>
      <c r="D102" s="27">
        <v>83</v>
      </c>
      <c r="E102" s="27">
        <v>0.76</v>
      </c>
      <c r="F102" s="27">
        <v>0.98</v>
      </c>
      <c r="G102" s="27">
        <v>35</v>
      </c>
      <c r="H102" s="27">
        <v>55</v>
      </c>
      <c r="I102" s="27" t="s">
        <v>113</v>
      </c>
      <c r="J102" s="27">
        <v>12</v>
      </c>
      <c r="K102" s="27">
        <v>22</v>
      </c>
      <c r="L102" s="27">
        <v>77.11</v>
      </c>
      <c r="M102" s="27">
        <v>0.97</v>
      </c>
    </row>
    <row r="103" spans="1:13" s="28" customFormat="1" ht="10.5">
      <c r="A103" s="27" t="s">
        <v>1093</v>
      </c>
      <c r="B103" s="27" t="s">
        <v>69</v>
      </c>
      <c r="C103" s="27">
        <v>69.400000000000034</v>
      </c>
      <c r="D103" s="27">
        <v>109</v>
      </c>
      <c r="E103" s="27">
        <v>0.64</v>
      </c>
      <c r="F103" s="27">
        <v>0.82000000000000006</v>
      </c>
      <c r="G103" s="27">
        <v>50</v>
      </c>
      <c r="H103" s="27">
        <v>55</v>
      </c>
      <c r="I103" s="27" t="s">
        <v>113</v>
      </c>
      <c r="J103" s="27">
        <v>20</v>
      </c>
      <c r="K103" s="27">
        <v>22</v>
      </c>
      <c r="L103" s="27">
        <v>62.39</v>
      </c>
      <c r="M103" s="27">
        <v>0.79</v>
      </c>
    </row>
    <row r="104" spans="1:13" s="28" customFormat="1" ht="10.5">
      <c r="A104" s="27" t="s">
        <v>1093</v>
      </c>
      <c r="B104" s="27" t="s">
        <v>70</v>
      </c>
      <c r="C104" s="27">
        <v>47.899999999999991</v>
      </c>
      <c r="D104" s="27">
        <v>73</v>
      </c>
      <c r="E104" s="27">
        <v>0.66</v>
      </c>
      <c r="F104" s="27">
        <v>0.84</v>
      </c>
      <c r="G104" s="27">
        <v>48</v>
      </c>
      <c r="H104" s="27">
        <v>55</v>
      </c>
      <c r="I104" s="27" t="s">
        <v>113</v>
      </c>
      <c r="J104" s="27">
        <v>19</v>
      </c>
      <c r="K104" s="27">
        <v>22</v>
      </c>
      <c r="L104" s="27">
        <v>65.75</v>
      </c>
      <c r="M104" s="27">
        <v>0.83000000000000007</v>
      </c>
    </row>
    <row r="105" spans="1:13" s="28" customFormat="1" ht="10.5">
      <c r="A105" s="27" t="s">
        <v>1093</v>
      </c>
      <c r="B105" s="27" t="s">
        <v>71</v>
      </c>
      <c r="C105" s="27">
        <v>2.9999999999999996</v>
      </c>
      <c r="D105" s="27">
        <v>7</v>
      </c>
      <c r="E105" s="27">
        <v>0.43</v>
      </c>
      <c r="F105" s="27">
        <v>0.55000000000000004</v>
      </c>
      <c r="G105" s="27">
        <v>55</v>
      </c>
      <c r="H105" s="27">
        <v>55</v>
      </c>
      <c r="I105" s="27" t="s">
        <v>114</v>
      </c>
      <c r="J105" s="27">
        <v>24</v>
      </c>
      <c r="K105" s="27">
        <v>24</v>
      </c>
      <c r="L105" s="27">
        <v>28.57</v>
      </c>
      <c r="M105" s="27">
        <v>0.36</v>
      </c>
    </row>
    <row r="106" spans="1:13" s="28" customFormat="1" ht="10.5">
      <c r="A106" s="27" t="s">
        <v>1093</v>
      </c>
      <c r="B106" s="27" t="s">
        <v>72</v>
      </c>
      <c r="C106" s="27">
        <v>10.100000000000001</v>
      </c>
      <c r="D106" s="27">
        <v>11</v>
      </c>
      <c r="E106" s="27">
        <v>0.92</v>
      </c>
      <c r="F106" s="27">
        <v>1.18</v>
      </c>
      <c r="G106" s="27">
        <v>6</v>
      </c>
      <c r="H106" s="27">
        <v>55</v>
      </c>
      <c r="I106" s="27" t="s">
        <v>114</v>
      </c>
      <c r="J106" s="27">
        <v>5</v>
      </c>
      <c r="K106" s="27">
        <v>24</v>
      </c>
      <c r="L106" s="27">
        <v>90.91</v>
      </c>
      <c r="M106" s="27">
        <v>1.1500000000000001</v>
      </c>
    </row>
    <row r="107" spans="1:13" s="28" customFormat="1" ht="10.5">
      <c r="A107" s="27" t="s">
        <v>1093</v>
      </c>
      <c r="B107" s="27" t="s">
        <v>73</v>
      </c>
      <c r="C107" s="27">
        <v>16.299999999999997</v>
      </c>
      <c r="D107" s="27">
        <v>22</v>
      </c>
      <c r="E107" s="27">
        <v>0.74</v>
      </c>
      <c r="F107" s="27">
        <v>0.95000000000000007</v>
      </c>
      <c r="G107" s="27">
        <v>39</v>
      </c>
      <c r="H107" s="27">
        <v>55</v>
      </c>
      <c r="I107" s="27" t="s">
        <v>114</v>
      </c>
      <c r="J107" s="27">
        <v>17</v>
      </c>
      <c r="K107" s="27">
        <v>24</v>
      </c>
      <c r="L107" s="27">
        <v>68.180000000000007</v>
      </c>
      <c r="M107" s="27">
        <v>0.86</v>
      </c>
    </row>
    <row r="108" spans="1:13" s="28" customFormat="1" ht="10.5">
      <c r="A108" s="27" t="s">
        <v>1093</v>
      </c>
      <c r="B108" s="27" t="s">
        <v>76</v>
      </c>
      <c r="C108" s="27">
        <v>125.80000000000004</v>
      </c>
      <c r="D108" s="27">
        <v>149</v>
      </c>
      <c r="E108" s="27">
        <v>0.84</v>
      </c>
      <c r="F108" s="27">
        <v>1.0900000000000001</v>
      </c>
      <c r="G108" s="27">
        <v>13</v>
      </c>
      <c r="H108" s="27">
        <v>55</v>
      </c>
      <c r="I108" s="27" t="s">
        <v>121</v>
      </c>
      <c r="J108" s="27">
        <v>2</v>
      </c>
      <c r="K108" s="27">
        <v>9</v>
      </c>
      <c r="L108" s="27">
        <v>83.89</v>
      </c>
      <c r="M108" s="27">
        <v>1.06</v>
      </c>
    </row>
    <row r="109" spans="1:13" s="28" customFormat="1" ht="10.5">
      <c r="A109" s="27" t="s">
        <v>1093</v>
      </c>
      <c r="B109" s="27" t="s">
        <v>77</v>
      </c>
      <c r="C109" s="27">
        <v>58.10000000000003</v>
      </c>
      <c r="D109" s="27">
        <v>74</v>
      </c>
      <c r="E109" s="27">
        <v>0.79</v>
      </c>
      <c r="F109" s="27">
        <v>1.01</v>
      </c>
      <c r="G109" s="27">
        <v>29</v>
      </c>
      <c r="H109" s="27">
        <v>55</v>
      </c>
      <c r="I109" s="27" t="s">
        <v>113</v>
      </c>
      <c r="J109" s="27">
        <v>11</v>
      </c>
      <c r="K109" s="27">
        <v>22</v>
      </c>
      <c r="L109" s="27">
        <v>83.78</v>
      </c>
      <c r="M109" s="27">
        <v>1.06</v>
      </c>
    </row>
    <row r="110" spans="1:13" s="28" customFormat="1" ht="10.5">
      <c r="A110" s="27" t="s">
        <v>1093</v>
      </c>
      <c r="B110" s="27" t="s">
        <v>78</v>
      </c>
      <c r="C110" s="27">
        <v>60.90000000000002</v>
      </c>
      <c r="D110" s="27">
        <v>71</v>
      </c>
      <c r="E110" s="27">
        <v>0.86</v>
      </c>
      <c r="F110" s="27">
        <v>1.1000000000000001</v>
      </c>
      <c r="G110" s="27">
        <v>11</v>
      </c>
      <c r="H110" s="27">
        <v>55</v>
      </c>
      <c r="I110" s="27" t="s">
        <v>113</v>
      </c>
      <c r="J110" s="27">
        <v>3</v>
      </c>
      <c r="K110" s="27">
        <v>22</v>
      </c>
      <c r="L110" s="27">
        <v>91.55</v>
      </c>
      <c r="M110" s="27">
        <v>1.1599999999999999</v>
      </c>
    </row>
    <row r="111" spans="1:13" s="28" customFormat="1" ht="10.5">
      <c r="A111" s="27" t="s">
        <v>1093</v>
      </c>
      <c r="B111" s="27" t="s">
        <v>79</v>
      </c>
      <c r="C111" s="27">
        <v>64.200000000000017</v>
      </c>
      <c r="D111" s="27">
        <v>80</v>
      </c>
      <c r="E111" s="27">
        <v>0.8</v>
      </c>
      <c r="F111" s="27">
        <v>1.03</v>
      </c>
      <c r="G111" s="27">
        <v>26</v>
      </c>
      <c r="H111" s="27">
        <v>55</v>
      </c>
      <c r="I111" s="27" t="s">
        <v>113</v>
      </c>
      <c r="J111" s="27">
        <v>10</v>
      </c>
      <c r="K111" s="27">
        <v>22</v>
      </c>
      <c r="L111" s="27">
        <v>82.5</v>
      </c>
      <c r="M111" s="27">
        <v>1.04</v>
      </c>
    </row>
    <row r="112" spans="1:13" s="28" customFormat="1" ht="10.5">
      <c r="A112" s="27" t="s">
        <v>1093</v>
      </c>
      <c r="B112" s="27" t="s">
        <v>80</v>
      </c>
      <c r="C112" s="27">
        <v>62.90000000000002</v>
      </c>
      <c r="D112" s="27">
        <v>66</v>
      </c>
      <c r="E112" s="27">
        <v>0.95000000000000007</v>
      </c>
      <c r="F112" s="27">
        <v>1.22</v>
      </c>
      <c r="G112" s="27">
        <v>2</v>
      </c>
      <c r="H112" s="27">
        <v>55</v>
      </c>
      <c r="I112" s="27" t="s">
        <v>113</v>
      </c>
      <c r="J112" s="27">
        <v>1</v>
      </c>
      <c r="K112" s="27">
        <v>22</v>
      </c>
      <c r="L112" s="27">
        <v>98.48</v>
      </c>
      <c r="M112" s="27">
        <v>1.24</v>
      </c>
    </row>
    <row r="113" spans="1:13" s="28" customFormat="1" ht="10.5">
      <c r="A113" s="27" t="s">
        <v>1093</v>
      </c>
      <c r="B113" s="27" t="s">
        <v>81</v>
      </c>
      <c r="C113" s="27">
        <v>5.2</v>
      </c>
      <c r="D113" s="27">
        <v>7</v>
      </c>
      <c r="E113" s="27">
        <v>0.74</v>
      </c>
      <c r="F113" s="27">
        <v>0.95000000000000007</v>
      </c>
      <c r="G113" s="27">
        <v>39</v>
      </c>
      <c r="H113" s="27">
        <v>55</v>
      </c>
      <c r="I113" s="27" t="s">
        <v>114</v>
      </c>
      <c r="J113" s="27">
        <v>17</v>
      </c>
      <c r="K113" s="27">
        <v>24</v>
      </c>
      <c r="L113" s="27">
        <v>85.710000000000008</v>
      </c>
      <c r="M113" s="27">
        <v>1.08</v>
      </c>
    </row>
    <row r="114" spans="1:13" s="28" customFormat="1" ht="10.5">
      <c r="A114" s="27" t="s">
        <v>1093</v>
      </c>
      <c r="B114" s="27" t="s">
        <v>82</v>
      </c>
      <c r="C114" s="27">
        <v>21.899999999999995</v>
      </c>
      <c r="D114" s="27">
        <v>30</v>
      </c>
      <c r="E114" s="27">
        <v>0.73</v>
      </c>
      <c r="F114" s="27">
        <v>0.94000000000000006</v>
      </c>
      <c r="G114" s="27">
        <v>42</v>
      </c>
      <c r="H114" s="27">
        <v>55</v>
      </c>
      <c r="I114" s="27" t="s">
        <v>114</v>
      </c>
      <c r="J114" s="27">
        <v>20</v>
      </c>
      <c r="K114" s="27">
        <v>24</v>
      </c>
      <c r="L114" s="27">
        <v>73.33</v>
      </c>
      <c r="M114" s="27">
        <v>0.93</v>
      </c>
    </row>
    <row r="115" spans="1:13" s="28" customFormat="1" ht="10.5">
      <c r="A115" s="27" t="s">
        <v>1093</v>
      </c>
      <c r="B115" s="27" t="s">
        <v>83</v>
      </c>
      <c r="C115" s="27">
        <v>10.7</v>
      </c>
      <c r="D115" s="27">
        <v>17</v>
      </c>
      <c r="E115" s="27">
        <v>0.63</v>
      </c>
      <c r="F115" s="27">
        <v>0.81</v>
      </c>
      <c r="G115" s="27">
        <v>51</v>
      </c>
      <c r="H115" s="27">
        <v>55</v>
      </c>
      <c r="I115" s="27" t="s">
        <v>114</v>
      </c>
      <c r="J115" s="27">
        <v>22</v>
      </c>
      <c r="K115" s="27">
        <v>24</v>
      </c>
      <c r="L115" s="27">
        <v>64.710000000000008</v>
      </c>
      <c r="M115" s="27">
        <v>0.82000000000000006</v>
      </c>
    </row>
    <row r="116" spans="1:13" s="28" customFormat="1" ht="10.5">
      <c r="A116" s="27" t="s">
        <v>1093</v>
      </c>
      <c r="B116" s="27" t="s">
        <v>84</v>
      </c>
      <c r="C116" s="27">
        <v>9.3000000000000007</v>
      </c>
      <c r="D116" s="27">
        <v>12</v>
      </c>
      <c r="E116" s="27">
        <v>0.78</v>
      </c>
      <c r="F116" s="27">
        <v>1</v>
      </c>
      <c r="G116" s="27">
        <v>32</v>
      </c>
      <c r="H116" s="27">
        <v>55</v>
      </c>
      <c r="I116" s="27" t="s">
        <v>114</v>
      </c>
      <c r="J116" s="27">
        <v>14</v>
      </c>
      <c r="K116" s="27">
        <v>24</v>
      </c>
      <c r="L116" s="27">
        <v>91.67</v>
      </c>
      <c r="M116" s="27">
        <v>1.1599999999999999</v>
      </c>
    </row>
    <row r="117" spans="1:13" s="28" customFormat="1" ht="10.5">
      <c r="A117" s="27" t="s">
        <v>1093</v>
      </c>
      <c r="B117" s="27" t="s">
        <v>86</v>
      </c>
      <c r="C117" s="27">
        <v>11.999999999999998</v>
      </c>
      <c r="D117" s="27">
        <v>15</v>
      </c>
      <c r="E117" s="27">
        <v>0.8</v>
      </c>
      <c r="F117" s="27">
        <v>1.03</v>
      </c>
      <c r="G117" s="27">
        <v>26</v>
      </c>
      <c r="H117" s="27">
        <v>55</v>
      </c>
      <c r="I117" s="27" t="s">
        <v>114</v>
      </c>
      <c r="J117" s="27">
        <v>13</v>
      </c>
      <c r="K117" s="27">
        <v>24</v>
      </c>
      <c r="L117" s="27">
        <v>86.67</v>
      </c>
      <c r="M117" s="27">
        <v>1.1000000000000001</v>
      </c>
    </row>
    <row r="118" spans="1:13" s="28" customFormat="1" ht="10.5">
      <c r="A118" s="27" t="s">
        <v>1094</v>
      </c>
      <c r="B118" s="27" t="s">
        <v>1</v>
      </c>
      <c r="C118" s="27">
        <v>127.10000000000014</v>
      </c>
      <c r="D118" s="27">
        <v>172</v>
      </c>
      <c r="E118" s="27">
        <v>0.74</v>
      </c>
      <c r="F118" s="27">
        <v>0.99</v>
      </c>
      <c r="G118" s="27">
        <v>30</v>
      </c>
      <c r="H118" s="27">
        <v>56</v>
      </c>
      <c r="I118" s="27" t="s">
        <v>113</v>
      </c>
      <c r="J118" s="27">
        <v>8</v>
      </c>
      <c r="K118" s="27">
        <v>14</v>
      </c>
      <c r="L118" s="27">
        <v>79.650000000000006</v>
      </c>
      <c r="M118" s="27">
        <v>1.01</v>
      </c>
    </row>
    <row r="119" spans="1:13" s="28" customFormat="1" ht="10.5">
      <c r="A119" s="27" t="s">
        <v>1094</v>
      </c>
      <c r="B119" s="27" t="s">
        <v>2</v>
      </c>
      <c r="C119" s="27">
        <v>13.299999999999999</v>
      </c>
      <c r="D119" s="27">
        <v>16</v>
      </c>
      <c r="E119" s="27">
        <v>0.83000000000000007</v>
      </c>
      <c r="F119" s="27">
        <v>1.1100000000000001</v>
      </c>
      <c r="G119" s="27">
        <v>12</v>
      </c>
      <c r="H119" s="27">
        <v>56</v>
      </c>
      <c r="I119" s="27" t="s">
        <v>114</v>
      </c>
      <c r="J119" s="27">
        <v>10</v>
      </c>
      <c r="K119" s="27">
        <v>35</v>
      </c>
      <c r="L119" s="27">
        <v>81.25</v>
      </c>
      <c r="M119" s="27">
        <v>1.03</v>
      </c>
    </row>
    <row r="120" spans="1:13" s="28" customFormat="1" ht="10.5">
      <c r="A120" s="27" t="s">
        <v>1094</v>
      </c>
      <c r="B120" s="27" t="s">
        <v>3</v>
      </c>
      <c r="C120" s="27">
        <v>28.799999999999997</v>
      </c>
      <c r="D120" s="27">
        <v>62</v>
      </c>
      <c r="E120" s="27">
        <v>0.46</v>
      </c>
      <c r="F120" s="27">
        <v>0.62</v>
      </c>
      <c r="G120" s="27">
        <v>55</v>
      </c>
      <c r="H120" s="27">
        <v>56</v>
      </c>
      <c r="I120" s="27" t="s">
        <v>114</v>
      </c>
      <c r="J120" s="27">
        <v>34</v>
      </c>
      <c r="K120" s="27">
        <v>35</v>
      </c>
      <c r="L120" s="27">
        <v>45.160000000000004</v>
      </c>
      <c r="M120" s="27">
        <v>0.57000000000000006</v>
      </c>
    </row>
    <row r="121" spans="1:13" s="28" customFormat="1" ht="10.5">
      <c r="A121" s="27" t="s">
        <v>1094</v>
      </c>
      <c r="B121" s="27" t="s">
        <v>5</v>
      </c>
      <c r="C121" s="27">
        <v>5.4</v>
      </c>
      <c r="D121" s="27">
        <v>6</v>
      </c>
      <c r="E121" s="27">
        <v>0.9</v>
      </c>
      <c r="F121" s="27">
        <v>1.2</v>
      </c>
      <c r="G121" s="27">
        <v>4</v>
      </c>
      <c r="H121" s="27">
        <v>56</v>
      </c>
      <c r="I121" s="27" t="s">
        <v>114</v>
      </c>
      <c r="J121" s="27">
        <v>4</v>
      </c>
      <c r="K121" s="27">
        <v>35</v>
      </c>
      <c r="L121" s="27">
        <v>100</v>
      </c>
      <c r="M121" s="27">
        <v>1.27</v>
      </c>
    </row>
    <row r="122" spans="1:13" s="28" customFormat="1" ht="10.5">
      <c r="A122" s="27" t="s">
        <v>1094</v>
      </c>
      <c r="B122" s="27" t="s">
        <v>6</v>
      </c>
      <c r="C122" s="27">
        <v>283.19999999999959</v>
      </c>
      <c r="D122" s="27">
        <v>358</v>
      </c>
      <c r="E122" s="27">
        <v>0.79</v>
      </c>
      <c r="F122" s="27">
        <v>1.05</v>
      </c>
      <c r="G122" s="27">
        <v>23</v>
      </c>
      <c r="H122" s="27">
        <v>56</v>
      </c>
      <c r="I122" s="27" t="s">
        <v>121</v>
      </c>
      <c r="J122" s="27">
        <v>4</v>
      </c>
      <c r="K122" s="27">
        <v>7</v>
      </c>
      <c r="L122" s="27">
        <v>84.08</v>
      </c>
      <c r="M122" s="27">
        <v>1.06</v>
      </c>
    </row>
    <row r="123" spans="1:13" s="28" customFormat="1" ht="10.5">
      <c r="A123" s="27" t="s">
        <v>1094</v>
      </c>
      <c r="B123" s="27" t="s">
        <v>9</v>
      </c>
      <c r="C123" s="27">
        <v>10.1</v>
      </c>
      <c r="D123" s="27">
        <v>11</v>
      </c>
      <c r="E123" s="27">
        <v>0.92</v>
      </c>
      <c r="F123" s="27">
        <v>1.22</v>
      </c>
      <c r="G123" s="27">
        <v>2</v>
      </c>
      <c r="H123" s="27">
        <v>56</v>
      </c>
      <c r="I123" s="27" t="s">
        <v>114</v>
      </c>
      <c r="J123" s="27">
        <v>2</v>
      </c>
      <c r="K123" s="27">
        <v>35</v>
      </c>
      <c r="L123" s="27">
        <v>100</v>
      </c>
      <c r="M123" s="27">
        <v>1.27</v>
      </c>
    </row>
    <row r="124" spans="1:13" s="28" customFormat="1" ht="10.5">
      <c r="A124" s="27" t="s">
        <v>1094</v>
      </c>
      <c r="B124" s="27" t="s">
        <v>10</v>
      </c>
      <c r="C124" s="27">
        <v>96.900000000000077</v>
      </c>
      <c r="D124" s="27">
        <v>126</v>
      </c>
      <c r="E124" s="27">
        <v>0.77</v>
      </c>
      <c r="F124" s="27">
        <v>1.03</v>
      </c>
      <c r="G124" s="27">
        <v>24</v>
      </c>
      <c r="H124" s="27">
        <v>56</v>
      </c>
      <c r="I124" s="27" t="s">
        <v>113</v>
      </c>
      <c r="J124" s="27">
        <v>5</v>
      </c>
      <c r="K124" s="27">
        <v>14</v>
      </c>
      <c r="L124" s="27">
        <v>80.95</v>
      </c>
      <c r="M124" s="27">
        <v>1.02</v>
      </c>
    </row>
    <row r="125" spans="1:13" s="28" customFormat="1" ht="10.5">
      <c r="A125" s="27" t="s">
        <v>1094</v>
      </c>
      <c r="B125" s="27" t="s">
        <v>11</v>
      </c>
      <c r="C125" s="27">
        <v>88.000000000000057</v>
      </c>
      <c r="D125" s="27">
        <v>109</v>
      </c>
      <c r="E125" s="27">
        <v>0.81</v>
      </c>
      <c r="F125" s="27">
        <v>1.08</v>
      </c>
      <c r="G125" s="27">
        <v>19</v>
      </c>
      <c r="H125" s="27">
        <v>56</v>
      </c>
      <c r="I125" s="27" t="s">
        <v>113</v>
      </c>
      <c r="J125" s="27">
        <v>3</v>
      </c>
      <c r="K125" s="27">
        <v>14</v>
      </c>
      <c r="L125" s="27">
        <v>84.4</v>
      </c>
      <c r="M125" s="27">
        <v>1.07</v>
      </c>
    </row>
    <row r="126" spans="1:13" s="28" customFormat="1" ht="10.5">
      <c r="A126" s="27" t="s">
        <v>1094</v>
      </c>
      <c r="B126" s="27" t="s">
        <v>12</v>
      </c>
      <c r="C126" s="27">
        <v>62.60000000000003</v>
      </c>
      <c r="D126" s="27">
        <v>89</v>
      </c>
      <c r="E126" s="27">
        <v>0.70000000000000007</v>
      </c>
      <c r="F126" s="27">
        <v>0.94000000000000006</v>
      </c>
      <c r="G126" s="27">
        <v>36</v>
      </c>
      <c r="H126" s="27">
        <v>56</v>
      </c>
      <c r="I126" s="27" t="s">
        <v>114</v>
      </c>
      <c r="J126" s="27">
        <v>21</v>
      </c>
      <c r="K126" s="27">
        <v>35</v>
      </c>
      <c r="L126" s="27">
        <v>75.28</v>
      </c>
      <c r="M126" s="27">
        <v>0.95000000000000007</v>
      </c>
    </row>
    <row r="127" spans="1:13" s="28" customFormat="1" ht="10.5">
      <c r="A127" s="27" t="s">
        <v>1094</v>
      </c>
      <c r="B127" s="27" t="s">
        <v>15</v>
      </c>
      <c r="C127" s="27">
        <v>94.200000000000117</v>
      </c>
      <c r="D127" s="27">
        <v>167</v>
      </c>
      <c r="E127" s="27">
        <v>0.56000000000000005</v>
      </c>
      <c r="F127" s="27">
        <v>0.75</v>
      </c>
      <c r="G127" s="27">
        <v>53</v>
      </c>
      <c r="H127" s="27">
        <v>56</v>
      </c>
      <c r="I127" s="27" t="s">
        <v>113</v>
      </c>
      <c r="J127" s="27">
        <v>14</v>
      </c>
      <c r="K127" s="27">
        <v>14</v>
      </c>
      <c r="L127" s="27">
        <v>59.88</v>
      </c>
      <c r="M127" s="27">
        <v>0.76</v>
      </c>
    </row>
    <row r="128" spans="1:13" s="28" customFormat="1" ht="10.5">
      <c r="A128" s="27" t="s">
        <v>1094</v>
      </c>
      <c r="B128" s="27" t="s">
        <v>16</v>
      </c>
      <c r="C128" s="27">
        <v>20</v>
      </c>
      <c r="D128" s="27">
        <v>22</v>
      </c>
      <c r="E128" s="27">
        <v>0.91</v>
      </c>
      <c r="F128" s="27">
        <v>1.21</v>
      </c>
      <c r="G128" s="27">
        <v>3</v>
      </c>
      <c r="H128" s="27">
        <v>56</v>
      </c>
      <c r="I128" s="27" t="s">
        <v>114</v>
      </c>
      <c r="J128" s="27">
        <v>3</v>
      </c>
      <c r="K128" s="27">
        <v>35</v>
      </c>
      <c r="L128" s="27">
        <v>95.45</v>
      </c>
      <c r="M128" s="27">
        <v>1.21</v>
      </c>
    </row>
    <row r="129" spans="1:13" s="28" customFormat="1" ht="10.5">
      <c r="A129" s="27" t="s">
        <v>1094</v>
      </c>
      <c r="B129" s="27" t="s">
        <v>17</v>
      </c>
      <c r="C129" s="27">
        <v>44.400000000000013</v>
      </c>
      <c r="D129" s="27">
        <v>60</v>
      </c>
      <c r="E129" s="27">
        <v>0.74</v>
      </c>
      <c r="F129" s="27">
        <v>0.99</v>
      </c>
      <c r="G129" s="27">
        <v>30</v>
      </c>
      <c r="H129" s="27">
        <v>56</v>
      </c>
      <c r="I129" s="27" t="s">
        <v>114</v>
      </c>
      <c r="J129" s="27">
        <v>19</v>
      </c>
      <c r="K129" s="27">
        <v>35</v>
      </c>
      <c r="L129" s="27">
        <v>73.33</v>
      </c>
      <c r="M129" s="27">
        <v>0.93</v>
      </c>
    </row>
    <row r="130" spans="1:13" s="28" customFormat="1" ht="10.5">
      <c r="A130" s="27" t="s">
        <v>1094</v>
      </c>
      <c r="B130" s="27" t="s">
        <v>18</v>
      </c>
      <c r="C130" s="27">
        <v>80.100000000000023</v>
      </c>
      <c r="D130" s="27">
        <v>100</v>
      </c>
      <c r="E130" s="27">
        <v>0.8</v>
      </c>
      <c r="F130" s="27">
        <v>1.07</v>
      </c>
      <c r="G130" s="27">
        <v>22</v>
      </c>
      <c r="H130" s="27">
        <v>56</v>
      </c>
      <c r="I130" s="27" t="s">
        <v>114</v>
      </c>
      <c r="J130" s="27">
        <v>15</v>
      </c>
      <c r="K130" s="27">
        <v>35</v>
      </c>
      <c r="L130" s="27">
        <v>80</v>
      </c>
      <c r="M130" s="27">
        <v>1.01</v>
      </c>
    </row>
    <row r="131" spans="1:13" s="28" customFormat="1" ht="10.5">
      <c r="A131" s="27" t="s">
        <v>1094</v>
      </c>
      <c r="B131" s="27" t="s">
        <v>19</v>
      </c>
      <c r="C131" s="27">
        <v>172.09999999999997</v>
      </c>
      <c r="D131" s="27">
        <v>208</v>
      </c>
      <c r="E131" s="27">
        <v>0.83000000000000007</v>
      </c>
      <c r="F131" s="27">
        <v>1.1000000000000001</v>
      </c>
      <c r="G131" s="27">
        <v>15</v>
      </c>
      <c r="H131" s="27">
        <v>56</v>
      </c>
      <c r="I131" s="27" t="s">
        <v>121</v>
      </c>
      <c r="J131" s="27">
        <v>1</v>
      </c>
      <c r="K131" s="27">
        <v>7</v>
      </c>
      <c r="L131" s="27">
        <v>87.02</v>
      </c>
      <c r="M131" s="27">
        <v>1.1000000000000001</v>
      </c>
    </row>
    <row r="132" spans="1:13" s="28" customFormat="1" ht="10.5">
      <c r="A132" s="27" t="s">
        <v>1094</v>
      </c>
      <c r="B132" s="27" t="s">
        <v>20</v>
      </c>
      <c r="C132" s="27">
        <v>4.4000000000000004</v>
      </c>
      <c r="D132" s="27">
        <v>10</v>
      </c>
      <c r="E132" s="27">
        <v>0.44</v>
      </c>
      <c r="F132" s="27">
        <v>0.59</v>
      </c>
      <c r="G132" s="27">
        <v>56</v>
      </c>
      <c r="H132" s="27">
        <v>56</v>
      </c>
      <c r="I132" s="27" t="s">
        <v>114</v>
      </c>
      <c r="J132" s="27">
        <v>35</v>
      </c>
      <c r="K132" s="27">
        <v>35</v>
      </c>
      <c r="L132" s="27">
        <v>40</v>
      </c>
      <c r="M132" s="27">
        <v>0.51</v>
      </c>
    </row>
    <row r="133" spans="1:13" s="28" customFormat="1" ht="10.5">
      <c r="A133" s="27" t="s">
        <v>1094</v>
      </c>
      <c r="B133" s="27" t="s">
        <v>21</v>
      </c>
      <c r="C133" s="27">
        <v>91.300000000000082</v>
      </c>
      <c r="D133" s="27">
        <v>139</v>
      </c>
      <c r="E133" s="27">
        <v>0.66</v>
      </c>
      <c r="F133" s="27">
        <v>0.88</v>
      </c>
      <c r="G133" s="27">
        <v>46</v>
      </c>
      <c r="H133" s="27">
        <v>56</v>
      </c>
      <c r="I133" s="27" t="s">
        <v>113</v>
      </c>
      <c r="J133" s="27">
        <v>12</v>
      </c>
      <c r="K133" s="27">
        <v>14</v>
      </c>
      <c r="L133" s="27">
        <v>71.22</v>
      </c>
      <c r="M133" s="27">
        <v>0.9</v>
      </c>
    </row>
    <row r="134" spans="1:13" s="28" customFormat="1" ht="10.5">
      <c r="A134" s="27" t="s">
        <v>1094</v>
      </c>
      <c r="B134" s="27" t="s">
        <v>22</v>
      </c>
      <c r="C134" s="27">
        <v>40.299999999999983</v>
      </c>
      <c r="D134" s="27">
        <v>55</v>
      </c>
      <c r="E134" s="27">
        <v>0.73</v>
      </c>
      <c r="F134" s="27">
        <v>0.98</v>
      </c>
      <c r="G134" s="27">
        <v>32</v>
      </c>
      <c r="H134" s="27">
        <v>56</v>
      </c>
      <c r="I134" s="27" t="s">
        <v>114</v>
      </c>
      <c r="J134" s="27">
        <v>20</v>
      </c>
      <c r="K134" s="27">
        <v>35</v>
      </c>
      <c r="L134" s="27">
        <v>72.73</v>
      </c>
      <c r="M134" s="27">
        <v>0.92</v>
      </c>
    </row>
    <row r="135" spans="1:13" s="28" customFormat="1" ht="10.5">
      <c r="A135" s="27" t="s">
        <v>1094</v>
      </c>
      <c r="B135" s="27" t="s">
        <v>23</v>
      </c>
      <c r="C135" s="27">
        <v>22.649999999999995</v>
      </c>
      <c r="D135" s="27">
        <v>30</v>
      </c>
      <c r="E135" s="27">
        <v>0.75</v>
      </c>
      <c r="F135" s="27">
        <v>1.01</v>
      </c>
      <c r="G135" s="27">
        <v>26</v>
      </c>
      <c r="H135" s="27">
        <v>56</v>
      </c>
      <c r="I135" s="27" t="s">
        <v>114</v>
      </c>
      <c r="J135" s="27">
        <v>17</v>
      </c>
      <c r="K135" s="27">
        <v>35</v>
      </c>
      <c r="L135" s="27">
        <v>86.67</v>
      </c>
      <c r="M135" s="27">
        <v>1.1000000000000001</v>
      </c>
    </row>
    <row r="136" spans="1:13" s="28" customFormat="1" ht="10.5">
      <c r="A136" s="27" t="s">
        <v>1094</v>
      </c>
      <c r="B136" s="27" t="s">
        <v>122</v>
      </c>
      <c r="C136" s="27">
        <v>11.6</v>
      </c>
      <c r="D136" s="27">
        <v>24</v>
      </c>
      <c r="E136" s="27">
        <v>0.48</v>
      </c>
      <c r="F136" s="27">
        <v>0.64</v>
      </c>
      <c r="G136" s="27">
        <v>54</v>
      </c>
      <c r="H136" s="27">
        <v>56</v>
      </c>
      <c r="I136" s="27" t="s">
        <v>114</v>
      </c>
      <c r="J136" s="27">
        <v>33</v>
      </c>
      <c r="K136" s="27">
        <v>35</v>
      </c>
      <c r="L136" s="27">
        <v>33.33</v>
      </c>
      <c r="M136" s="27">
        <v>0.42</v>
      </c>
    </row>
    <row r="137" spans="1:13" s="28" customFormat="1" ht="10.5">
      <c r="A137" s="27" t="s">
        <v>1094</v>
      </c>
      <c r="B137" s="27" t="s">
        <v>26</v>
      </c>
      <c r="C137" s="27">
        <v>99.60000000000008</v>
      </c>
      <c r="D137" s="27">
        <v>154</v>
      </c>
      <c r="E137" s="27">
        <v>0.65</v>
      </c>
      <c r="F137" s="27">
        <v>0.86</v>
      </c>
      <c r="G137" s="27">
        <v>50</v>
      </c>
      <c r="H137" s="27">
        <v>56</v>
      </c>
      <c r="I137" s="27" t="s">
        <v>113</v>
      </c>
      <c r="J137" s="27">
        <v>13</v>
      </c>
      <c r="K137" s="27">
        <v>14</v>
      </c>
      <c r="L137" s="27">
        <v>67.53</v>
      </c>
      <c r="M137" s="27">
        <v>0.85</v>
      </c>
    </row>
    <row r="138" spans="1:13" s="28" customFormat="1" ht="10.5">
      <c r="A138" s="27" t="s">
        <v>1094</v>
      </c>
      <c r="B138" s="27" t="s">
        <v>27</v>
      </c>
      <c r="C138" s="27">
        <v>205.19999999999985</v>
      </c>
      <c r="D138" s="27">
        <v>278</v>
      </c>
      <c r="E138" s="27">
        <v>0.74</v>
      </c>
      <c r="F138" s="27">
        <v>0.98</v>
      </c>
      <c r="G138" s="27">
        <v>32</v>
      </c>
      <c r="H138" s="27">
        <v>56</v>
      </c>
      <c r="I138" s="27" t="s">
        <v>121</v>
      </c>
      <c r="J138" s="27">
        <v>5</v>
      </c>
      <c r="K138" s="27">
        <v>7</v>
      </c>
      <c r="L138" s="27">
        <v>77.34</v>
      </c>
      <c r="M138" s="27">
        <v>0.98</v>
      </c>
    </row>
    <row r="139" spans="1:13" s="28" customFormat="1" ht="10.5">
      <c r="A139" s="27" t="s">
        <v>1094</v>
      </c>
      <c r="B139" s="27" t="s">
        <v>28</v>
      </c>
      <c r="C139" s="27">
        <v>71.2</v>
      </c>
      <c r="D139" s="27">
        <v>81</v>
      </c>
      <c r="E139" s="27">
        <v>0.88</v>
      </c>
      <c r="F139" s="27">
        <v>1.17</v>
      </c>
      <c r="G139" s="27">
        <v>9</v>
      </c>
      <c r="H139" s="27">
        <v>56</v>
      </c>
      <c r="I139" s="27" t="s">
        <v>114</v>
      </c>
      <c r="J139" s="27">
        <v>8</v>
      </c>
      <c r="K139" s="27">
        <v>35</v>
      </c>
      <c r="L139" s="27">
        <v>90.12</v>
      </c>
      <c r="M139" s="27">
        <v>1.1400000000000001</v>
      </c>
    </row>
    <row r="140" spans="1:13" s="28" customFormat="1" ht="10.5">
      <c r="A140" s="27" t="s">
        <v>1094</v>
      </c>
      <c r="B140" s="27" t="s">
        <v>32</v>
      </c>
      <c r="C140" s="27">
        <v>38.899999999999991</v>
      </c>
      <c r="D140" s="27">
        <v>58</v>
      </c>
      <c r="E140" s="27">
        <v>0.67</v>
      </c>
      <c r="F140" s="27">
        <v>0.89</v>
      </c>
      <c r="G140" s="27">
        <v>44</v>
      </c>
      <c r="H140" s="27">
        <v>56</v>
      </c>
      <c r="I140" s="27" t="s">
        <v>114</v>
      </c>
      <c r="J140" s="27">
        <v>26</v>
      </c>
      <c r="K140" s="27">
        <v>35</v>
      </c>
      <c r="L140" s="27">
        <v>70.69</v>
      </c>
      <c r="M140" s="27">
        <v>0.89</v>
      </c>
    </row>
    <row r="141" spans="1:13" s="28" customFormat="1" ht="10.5">
      <c r="A141" s="27" t="s">
        <v>1094</v>
      </c>
      <c r="B141" s="27" t="s">
        <v>34</v>
      </c>
      <c r="C141" s="27">
        <v>100.60000000000009</v>
      </c>
      <c r="D141" s="27">
        <v>134</v>
      </c>
      <c r="E141" s="27">
        <v>0.75</v>
      </c>
      <c r="F141" s="27">
        <v>1</v>
      </c>
      <c r="G141" s="27">
        <v>27</v>
      </c>
      <c r="H141" s="27">
        <v>56</v>
      </c>
      <c r="I141" s="27" t="s">
        <v>113</v>
      </c>
      <c r="J141" s="27">
        <v>6</v>
      </c>
      <c r="K141" s="27">
        <v>14</v>
      </c>
      <c r="L141" s="27">
        <v>77.61</v>
      </c>
      <c r="M141" s="27">
        <v>0.98</v>
      </c>
    </row>
    <row r="142" spans="1:13" s="28" customFormat="1" ht="10.5">
      <c r="A142" s="27" t="s">
        <v>1094</v>
      </c>
      <c r="B142" s="27" t="s">
        <v>35</v>
      </c>
      <c r="C142" s="27">
        <v>8.2999999999999989</v>
      </c>
      <c r="D142" s="27">
        <v>13</v>
      </c>
      <c r="E142" s="27">
        <v>0.64</v>
      </c>
      <c r="F142" s="27">
        <v>0.85</v>
      </c>
      <c r="G142" s="27">
        <v>51</v>
      </c>
      <c r="H142" s="27">
        <v>56</v>
      </c>
      <c r="I142" s="27" t="s">
        <v>114</v>
      </c>
      <c r="J142" s="27">
        <v>31</v>
      </c>
      <c r="K142" s="27">
        <v>35</v>
      </c>
      <c r="L142" s="27">
        <v>69.23</v>
      </c>
      <c r="M142" s="27">
        <v>0.88</v>
      </c>
    </row>
    <row r="143" spans="1:13" s="28" customFormat="1" ht="10.5">
      <c r="A143" s="27" t="s">
        <v>1094</v>
      </c>
      <c r="B143" s="27" t="s">
        <v>37</v>
      </c>
      <c r="C143" s="27">
        <v>231.89999999999961</v>
      </c>
      <c r="D143" s="27">
        <v>320</v>
      </c>
      <c r="E143" s="27">
        <v>0.72</v>
      </c>
      <c r="F143" s="27">
        <v>0.97</v>
      </c>
      <c r="G143" s="27">
        <v>34</v>
      </c>
      <c r="H143" s="27">
        <v>56</v>
      </c>
      <c r="I143" s="27" t="s">
        <v>121</v>
      </c>
      <c r="J143" s="27">
        <v>6</v>
      </c>
      <c r="K143" s="27">
        <v>7</v>
      </c>
      <c r="L143" s="27">
        <v>75.31</v>
      </c>
      <c r="M143" s="27">
        <v>0.95000000000000007</v>
      </c>
    </row>
    <row r="144" spans="1:13" s="28" customFormat="1" ht="10.5">
      <c r="A144" s="27" t="s">
        <v>1094</v>
      </c>
      <c r="B144" s="27" t="s">
        <v>38</v>
      </c>
      <c r="C144" s="27">
        <v>25.899999999999995</v>
      </c>
      <c r="D144" s="27">
        <v>31</v>
      </c>
      <c r="E144" s="27">
        <v>0.84</v>
      </c>
      <c r="F144" s="27">
        <v>1.1100000000000001</v>
      </c>
      <c r="G144" s="27">
        <v>12</v>
      </c>
      <c r="H144" s="27">
        <v>56</v>
      </c>
      <c r="I144" s="27" t="s">
        <v>114</v>
      </c>
      <c r="J144" s="27">
        <v>10</v>
      </c>
      <c r="K144" s="27">
        <v>35</v>
      </c>
      <c r="L144" s="27">
        <v>90.320000000000007</v>
      </c>
      <c r="M144" s="27">
        <v>1.1400000000000001</v>
      </c>
    </row>
    <row r="145" spans="1:13" s="28" customFormat="1" ht="10.5">
      <c r="A145" s="27" t="s">
        <v>1094</v>
      </c>
      <c r="B145" s="27" t="s">
        <v>40</v>
      </c>
      <c r="C145" s="27">
        <v>8.1999999999999993</v>
      </c>
      <c r="D145" s="27">
        <v>12</v>
      </c>
      <c r="E145" s="27">
        <v>0.68</v>
      </c>
      <c r="F145" s="27">
        <v>0.91</v>
      </c>
      <c r="G145" s="27">
        <v>43</v>
      </c>
      <c r="H145" s="27">
        <v>56</v>
      </c>
      <c r="I145" s="27" t="s">
        <v>114</v>
      </c>
      <c r="J145" s="27">
        <v>25</v>
      </c>
      <c r="K145" s="27">
        <v>35</v>
      </c>
      <c r="L145" s="27">
        <v>66.67</v>
      </c>
      <c r="M145" s="27">
        <v>0.84</v>
      </c>
    </row>
    <row r="146" spans="1:13" s="28" customFormat="1" ht="10.5">
      <c r="A146" s="27" t="s">
        <v>1094</v>
      </c>
      <c r="B146" s="27" t="s">
        <v>43</v>
      </c>
      <c r="C146" s="27">
        <v>177.7999999999999</v>
      </c>
      <c r="D146" s="27">
        <v>217</v>
      </c>
      <c r="E146" s="27">
        <v>0.82000000000000006</v>
      </c>
      <c r="F146" s="27">
        <v>1.0900000000000001</v>
      </c>
      <c r="G146" s="27">
        <v>17</v>
      </c>
      <c r="H146" s="27">
        <v>56</v>
      </c>
      <c r="I146" s="27" t="s">
        <v>121</v>
      </c>
      <c r="J146" s="27">
        <v>3</v>
      </c>
      <c r="K146" s="27">
        <v>7</v>
      </c>
      <c r="L146" s="27">
        <v>89.4</v>
      </c>
      <c r="M146" s="27">
        <v>1.1300000000000001</v>
      </c>
    </row>
    <row r="147" spans="1:13" s="28" customFormat="1" ht="10.5">
      <c r="A147" s="27" t="s">
        <v>1094</v>
      </c>
      <c r="B147" s="27" t="s">
        <v>44</v>
      </c>
      <c r="C147" s="27">
        <v>106.60000000000012</v>
      </c>
      <c r="D147" s="27">
        <v>155</v>
      </c>
      <c r="E147" s="27">
        <v>0.69000000000000006</v>
      </c>
      <c r="F147" s="27">
        <v>0.92</v>
      </c>
      <c r="G147" s="27">
        <v>42</v>
      </c>
      <c r="H147" s="27">
        <v>56</v>
      </c>
      <c r="I147" s="27" t="s">
        <v>113</v>
      </c>
      <c r="J147" s="27">
        <v>11</v>
      </c>
      <c r="K147" s="27">
        <v>14</v>
      </c>
      <c r="L147" s="27">
        <v>73.55</v>
      </c>
      <c r="M147" s="27">
        <v>0.93</v>
      </c>
    </row>
    <row r="148" spans="1:13" s="28" customFormat="1" ht="10.5">
      <c r="A148" s="27" t="s">
        <v>1094</v>
      </c>
      <c r="B148" s="27" t="s">
        <v>45</v>
      </c>
      <c r="C148" s="27">
        <v>122.40000000000009</v>
      </c>
      <c r="D148" s="27">
        <v>146</v>
      </c>
      <c r="E148" s="27">
        <v>0.84</v>
      </c>
      <c r="F148" s="27">
        <v>1.1200000000000001</v>
      </c>
      <c r="G148" s="27">
        <v>11</v>
      </c>
      <c r="H148" s="27">
        <v>56</v>
      </c>
      <c r="I148" s="27" t="s">
        <v>113</v>
      </c>
      <c r="J148" s="27">
        <v>2</v>
      </c>
      <c r="K148" s="27">
        <v>14</v>
      </c>
      <c r="L148" s="27">
        <v>89.73</v>
      </c>
      <c r="M148" s="27">
        <v>1.1400000000000001</v>
      </c>
    </row>
    <row r="149" spans="1:13" s="28" customFormat="1" ht="10.5">
      <c r="A149" s="27" t="s">
        <v>1094</v>
      </c>
      <c r="B149" s="27" t="s">
        <v>46</v>
      </c>
      <c r="C149" s="27">
        <v>109.7000000000001</v>
      </c>
      <c r="D149" s="27">
        <v>147</v>
      </c>
      <c r="E149" s="27">
        <v>0.75</v>
      </c>
      <c r="F149" s="27">
        <v>1</v>
      </c>
      <c r="G149" s="27">
        <v>27</v>
      </c>
      <c r="H149" s="27">
        <v>56</v>
      </c>
      <c r="I149" s="27" t="s">
        <v>113</v>
      </c>
      <c r="J149" s="27">
        <v>6</v>
      </c>
      <c r="K149" s="27">
        <v>14</v>
      </c>
      <c r="L149" s="27">
        <v>84.350000000000009</v>
      </c>
      <c r="M149" s="27">
        <v>1.07</v>
      </c>
    </row>
    <row r="150" spans="1:13" s="28" customFormat="1" ht="10.5">
      <c r="A150" s="27" t="s">
        <v>1094</v>
      </c>
      <c r="B150" s="27" t="s">
        <v>48</v>
      </c>
      <c r="C150" s="27">
        <v>125.50000000000007</v>
      </c>
      <c r="D150" s="27">
        <v>142</v>
      </c>
      <c r="E150" s="27">
        <v>0.88</v>
      </c>
      <c r="F150" s="27">
        <v>1.18</v>
      </c>
      <c r="G150" s="27">
        <v>7</v>
      </c>
      <c r="H150" s="27">
        <v>56</v>
      </c>
      <c r="I150" s="27" t="s">
        <v>113</v>
      </c>
      <c r="J150" s="27">
        <v>1</v>
      </c>
      <c r="K150" s="27">
        <v>14</v>
      </c>
      <c r="L150" s="27">
        <v>95.77</v>
      </c>
      <c r="M150" s="27">
        <v>1.21</v>
      </c>
    </row>
    <row r="151" spans="1:13" s="28" customFormat="1" ht="10.5">
      <c r="A151" s="27" t="s">
        <v>1094</v>
      </c>
      <c r="B151" s="27" t="s">
        <v>50</v>
      </c>
      <c r="C151" s="27">
        <v>57.7</v>
      </c>
      <c r="D151" s="27">
        <v>75</v>
      </c>
      <c r="E151" s="27">
        <v>0.77</v>
      </c>
      <c r="F151" s="27">
        <v>1.03</v>
      </c>
      <c r="G151" s="27">
        <v>24</v>
      </c>
      <c r="H151" s="27">
        <v>56</v>
      </c>
      <c r="I151" s="27" t="s">
        <v>114</v>
      </c>
      <c r="J151" s="27">
        <v>16</v>
      </c>
      <c r="K151" s="27">
        <v>35</v>
      </c>
      <c r="L151" s="27">
        <v>76</v>
      </c>
      <c r="M151" s="27">
        <v>0.96</v>
      </c>
    </row>
    <row r="152" spans="1:13" s="28" customFormat="1" ht="10.5">
      <c r="A152" s="27" t="s">
        <v>1094</v>
      </c>
      <c r="B152" s="27" t="s">
        <v>51</v>
      </c>
      <c r="C152" s="27">
        <v>119.50000000000014</v>
      </c>
      <c r="D152" s="27">
        <v>169</v>
      </c>
      <c r="E152" s="27">
        <v>0.71</v>
      </c>
      <c r="F152" s="27">
        <v>0.94000000000000006</v>
      </c>
      <c r="G152" s="27">
        <v>36</v>
      </c>
      <c r="H152" s="27">
        <v>56</v>
      </c>
      <c r="I152" s="27" t="s">
        <v>113</v>
      </c>
      <c r="J152" s="27">
        <v>9</v>
      </c>
      <c r="K152" s="27">
        <v>14</v>
      </c>
      <c r="L152" s="27">
        <v>73.37</v>
      </c>
      <c r="M152" s="27">
        <v>0.93</v>
      </c>
    </row>
    <row r="153" spans="1:13" s="28" customFormat="1" ht="10.5">
      <c r="A153" s="27" t="s">
        <v>1094</v>
      </c>
      <c r="B153" s="27" t="s">
        <v>52</v>
      </c>
      <c r="C153" s="27">
        <v>7</v>
      </c>
      <c r="D153" s="27">
        <v>7</v>
      </c>
      <c r="E153" s="27">
        <v>1</v>
      </c>
      <c r="F153" s="27">
        <v>1.33</v>
      </c>
      <c r="G153" s="27">
        <v>1</v>
      </c>
      <c r="H153" s="27">
        <v>56</v>
      </c>
      <c r="I153" s="27" t="s">
        <v>114</v>
      </c>
      <c r="J153" s="27">
        <v>1</v>
      </c>
      <c r="K153" s="27">
        <v>35</v>
      </c>
      <c r="L153" s="27">
        <v>100</v>
      </c>
      <c r="M153" s="27">
        <v>1.27</v>
      </c>
    </row>
    <row r="154" spans="1:13" s="28" customFormat="1" ht="10.5">
      <c r="A154" s="27" t="s">
        <v>1094</v>
      </c>
      <c r="B154" s="27" t="s">
        <v>54</v>
      </c>
      <c r="C154" s="27">
        <v>6.5</v>
      </c>
      <c r="D154" s="27">
        <v>8</v>
      </c>
      <c r="E154" s="27">
        <v>0.81</v>
      </c>
      <c r="F154" s="27">
        <v>1.08</v>
      </c>
      <c r="G154" s="27">
        <v>19</v>
      </c>
      <c r="H154" s="27">
        <v>56</v>
      </c>
      <c r="I154" s="27" t="s">
        <v>114</v>
      </c>
      <c r="J154" s="27">
        <v>14</v>
      </c>
      <c r="K154" s="27">
        <v>35</v>
      </c>
      <c r="L154" s="27">
        <v>75</v>
      </c>
      <c r="M154" s="27">
        <v>0.95000000000000007</v>
      </c>
    </row>
    <row r="155" spans="1:13" s="28" customFormat="1" ht="10.5">
      <c r="A155" s="27" t="s">
        <v>1094</v>
      </c>
      <c r="B155" s="27" t="s">
        <v>57</v>
      </c>
      <c r="C155" s="27">
        <v>5.4</v>
      </c>
      <c r="D155" s="27">
        <v>6</v>
      </c>
      <c r="E155" s="27">
        <v>0.9</v>
      </c>
      <c r="F155" s="27">
        <v>1.2</v>
      </c>
      <c r="G155" s="27">
        <v>4</v>
      </c>
      <c r="H155" s="27">
        <v>56</v>
      </c>
      <c r="I155" s="27" t="s">
        <v>114</v>
      </c>
      <c r="J155" s="27">
        <v>4</v>
      </c>
      <c r="K155" s="27">
        <v>35</v>
      </c>
      <c r="L155" s="27">
        <v>100</v>
      </c>
      <c r="M155" s="27">
        <v>1.27</v>
      </c>
    </row>
    <row r="156" spans="1:13" s="28" customFormat="1" ht="10.5">
      <c r="A156" s="27" t="s">
        <v>1094</v>
      </c>
      <c r="B156" s="27" t="s">
        <v>60</v>
      </c>
      <c r="C156" s="27">
        <v>200.19999999999976</v>
      </c>
      <c r="D156" s="27">
        <v>276</v>
      </c>
      <c r="E156" s="27">
        <v>0.73</v>
      </c>
      <c r="F156" s="27">
        <v>0.97</v>
      </c>
      <c r="G156" s="27">
        <v>34</v>
      </c>
      <c r="H156" s="27">
        <v>56</v>
      </c>
      <c r="I156" s="27" t="s">
        <v>121</v>
      </c>
      <c r="J156" s="27">
        <v>6</v>
      </c>
      <c r="K156" s="27">
        <v>7</v>
      </c>
      <c r="L156" s="27">
        <v>76.45</v>
      </c>
      <c r="M156" s="27">
        <v>0.97</v>
      </c>
    </row>
    <row r="157" spans="1:13" s="28" customFormat="1" ht="10.5">
      <c r="A157" s="27" t="s">
        <v>1094</v>
      </c>
      <c r="B157" s="27" t="s">
        <v>65</v>
      </c>
      <c r="C157" s="27">
        <v>60.500000000000028</v>
      </c>
      <c r="D157" s="27">
        <v>71</v>
      </c>
      <c r="E157" s="27">
        <v>0.85</v>
      </c>
      <c r="F157" s="27">
        <v>1.1400000000000001</v>
      </c>
      <c r="G157" s="27">
        <v>10</v>
      </c>
      <c r="H157" s="27">
        <v>56</v>
      </c>
      <c r="I157" s="27" t="s">
        <v>114</v>
      </c>
      <c r="J157" s="27">
        <v>9</v>
      </c>
      <c r="K157" s="27">
        <v>35</v>
      </c>
      <c r="L157" s="27">
        <v>92.960000000000008</v>
      </c>
      <c r="M157" s="27">
        <v>1.18</v>
      </c>
    </row>
    <row r="158" spans="1:13" s="28" customFormat="1" ht="10.5">
      <c r="A158" s="27" t="s">
        <v>1094</v>
      </c>
      <c r="B158" s="27" t="s">
        <v>66</v>
      </c>
      <c r="C158" s="27">
        <v>13.1</v>
      </c>
      <c r="D158" s="27">
        <v>20</v>
      </c>
      <c r="E158" s="27">
        <v>0.66</v>
      </c>
      <c r="F158" s="27">
        <v>0.87</v>
      </c>
      <c r="G158" s="27">
        <v>49</v>
      </c>
      <c r="H158" s="27">
        <v>56</v>
      </c>
      <c r="I158" s="27" t="s">
        <v>114</v>
      </c>
      <c r="J158" s="27">
        <v>30</v>
      </c>
      <c r="K158" s="27">
        <v>35</v>
      </c>
      <c r="L158" s="27">
        <v>70</v>
      </c>
      <c r="M158" s="27">
        <v>0.89</v>
      </c>
    </row>
    <row r="159" spans="1:13" s="28" customFormat="1" ht="10.5">
      <c r="A159" s="27" t="s">
        <v>1094</v>
      </c>
      <c r="B159" s="27" t="s">
        <v>69</v>
      </c>
      <c r="C159" s="27">
        <v>25.399999999999995</v>
      </c>
      <c r="D159" s="27">
        <v>31</v>
      </c>
      <c r="E159" s="27">
        <v>0.82000000000000006</v>
      </c>
      <c r="F159" s="27">
        <v>1.0900000000000001</v>
      </c>
      <c r="G159" s="27">
        <v>17</v>
      </c>
      <c r="H159" s="27">
        <v>56</v>
      </c>
      <c r="I159" s="27" t="s">
        <v>114</v>
      </c>
      <c r="J159" s="27">
        <v>13</v>
      </c>
      <c r="K159" s="27">
        <v>35</v>
      </c>
      <c r="L159" s="27">
        <v>93.55</v>
      </c>
      <c r="M159" s="27">
        <v>1.18</v>
      </c>
    </row>
    <row r="160" spans="1:13" s="28" customFormat="1" ht="10.5">
      <c r="A160" s="27" t="s">
        <v>1094</v>
      </c>
      <c r="B160" s="27" t="s">
        <v>70</v>
      </c>
      <c r="C160" s="27">
        <v>107.30000000000008</v>
      </c>
      <c r="D160" s="27">
        <v>132</v>
      </c>
      <c r="E160" s="27">
        <v>0.81</v>
      </c>
      <c r="F160" s="27">
        <v>1.08</v>
      </c>
      <c r="G160" s="27">
        <v>19</v>
      </c>
      <c r="H160" s="27">
        <v>56</v>
      </c>
      <c r="I160" s="27" t="s">
        <v>113</v>
      </c>
      <c r="J160" s="27">
        <v>3</v>
      </c>
      <c r="K160" s="27">
        <v>14</v>
      </c>
      <c r="L160" s="27">
        <v>83.33</v>
      </c>
      <c r="M160" s="27">
        <v>1.05</v>
      </c>
    </row>
    <row r="161" spans="1:13" s="28" customFormat="1" ht="10.5">
      <c r="A161" s="27" t="s">
        <v>1094</v>
      </c>
      <c r="B161" s="27" t="s">
        <v>71</v>
      </c>
      <c r="C161" s="27">
        <v>4</v>
      </c>
      <c r="D161" s="27">
        <v>6</v>
      </c>
      <c r="E161" s="27">
        <v>0.67</v>
      </c>
      <c r="F161" s="27">
        <v>0.89</v>
      </c>
      <c r="G161" s="27">
        <v>44</v>
      </c>
      <c r="H161" s="27">
        <v>56</v>
      </c>
      <c r="I161" s="27" t="s">
        <v>114</v>
      </c>
      <c r="J161" s="27">
        <v>26</v>
      </c>
      <c r="K161" s="27">
        <v>35</v>
      </c>
      <c r="L161" s="27">
        <v>66.67</v>
      </c>
      <c r="M161" s="27">
        <v>0.84</v>
      </c>
    </row>
    <row r="162" spans="1:13" s="28" customFormat="1" ht="10.5">
      <c r="A162" s="27" t="s">
        <v>1094</v>
      </c>
      <c r="B162" s="27" t="s">
        <v>72</v>
      </c>
      <c r="C162" s="27">
        <v>60.600000000000023</v>
      </c>
      <c r="D162" s="27">
        <v>92</v>
      </c>
      <c r="E162" s="27">
        <v>0.66</v>
      </c>
      <c r="F162" s="27">
        <v>0.88</v>
      </c>
      <c r="G162" s="27">
        <v>46</v>
      </c>
      <c r="H162" s="27">
        <v>56</v>
      </c>
      <c r="I162" s="27" t="s">
        <v>114</v>
      </c>
      <c r="J162" s="27">
        <v>28</v>
      </c>
      <c r="K162" s="27">
        <v>35</v>
      </c>
      <c r="L162" s="27">
        <v>67.39</v>
      </c>
      <c r="M162" s="27">
        <v>0.85</v>
      </c>
    </row>
    <row r="163" spans="1:13" s="28" customFormat="1" ht="10.5">
      <c r="A163" s="27" t="s">
        <v>1094</v>
      </c>
      <c r="B163" s="27" t="s">
        <v>73</v>
      </c>
      <c r="C163" s="27">
        <v>69.900000000000034</v>
      </c>
      <c r="D163" s="27">
        <v>84</v>
      </c>
      <c r="E163" s="27">
        <v>0.83000000000000007</v>
      </c>
      <c r="F163" s="27">
        <v>1.1100000000000001</v>
      </c>
      <c r="G163" s="27">
        <v>12</v>
      </c>
      <c r="H163" s="27">
        <v>56</v>
      </c>
      <c r="I163" s="27" t="s">
        <v>114</v>
      </c>
      <c r="J163" s="27">
        <v>10</v>
      </c>
      <c r="K163" s="27">
        <v>35</v>
      </c>
      <c r="L163" s="27">
        <v>90.48</v>
      </c>
      <c r="M163" s="27">
        <v>1.1500000000000001</v>
      </c>
    </row>
    <row r="164" spans="1:13" s="28" customFormat="1" ht="10.5">
      <c r="A164" s="27" t="s">
        <v>1094</v>
      </c>
      <c r="B164" s="27" t="s">
        <v>75</v>
      </c>
      <c r="C164" s="27">
        <v>7.7999999999999989</v>
      </c>
      <c r="D164" s="27">
        <v>13</v>
      </c>
      <c r="E164" s="27">
        <v>0.6</v>
      </c>
      <c r="F164" s="27">
        <v>0.8</v>
      </c>
      <c r="G164" s="27">
        <v>52</v>
      </c>
      <c r="H164" s="27">
        <v>56</v>
      </c>
      <c r="I164" s="27" t="s">
        <v>114</v>
      </c>
      <c r="J164" s="27">
        <v>32</v>
      </c>
      <c r="K164" s="27">
        <v>35</v>
      </c>
      <c r="L164" s="27">
        <v>61.54</v>
      </c>
      <c r="M164" s="27">
        <v>0.78</v>
      </c>
    </row>
    <row r="165" spans="1:13" s="28" customFormat="1" ht="10.5">
      <c r="A165" s="27" t="s">
        <v>1094</v>
      </c>
      <c r="B165" s="27" t="s">
        <v>76</v>
      </c>
      <c r="C165" s="27">
        <v>187.39999999999992</v>
      </c>
      <c r="D165" s="27">
        <v>228</v>
      </c>
      <c r="E165" s="27">
        <v>0.82000000000000006</v>
      </c>
      <c r="F165" s="27">
        <v>1.1000000000000001</v>
      </c>
      <c r="G165" s="27">
        <v>15</v>
      </c>
      <c r="H165" s="27">
        <v>56</v>
      </c>
      <c r="I165" s="27" t="s">
        <v>121</v>
      </c>
      <c r="J165" s="27">
        <v>1</v>
      </c>
      <c r="K165" s="27">
        <v>7</v>
      </c>
      <c r="L165" s="27">
        <v>85.960000000000008</v>
      </c>
      <c r="M165" s="27">
        <v>1.0900000000000001</v>
      </c>
    </row>
    <row r="166" spans="1:13" s="28" customFormat="1" ht="10.5">
      <c r="A166" s="27" t="s">
        <v>1094</v>
      </c>
      <c r="B166" s="27" t="s">
        <v>77</v>
      </c>
      <c r="C166" s="27">
        <v>23</v>
      </c>
      <c r="D166" s="27">
        <v>26</v>
      </c>
      <c r="E166" s="27">
        <v>0.88</v>
      </c>
      <c r="F166" s="27">
        <v>1.18</v>
      </c>
      <c r="G166" s="27">
        <v>7</v>
      </c>
      <c r="H166" s="27">
        <v>56</v>
      </c>
      <c r="I166" s="27" t="s">
        <v>114</v>
      </c>
      <c r="J166" s="27">
        <v>7</v>
      </c>
      <c r="K166" s="27">
        <v>35</v>
      </c>
      <c r="L166" s="27">
        <v>96.15</v>
      </c>
      <c r="M166" s="27">
        <v>1.22</v>
      </c>
    </row>
    <row r="167" spans="1:13" s="28" customFormat="1" ht="10.5">
      <c r="A167" s="27" t="s">
        <v>1094</v>
      </c>
      <c r="B167" s="27" t="s">
        <v>78</v>
      </c>
      <c r="C167" s="27">
        <v>9.8000000000000025</v>
      </c>
      <c r="D167" s="27">
        <v>14</v>
      </c>
      <c r="E167" s="27">
        <v>0.70000000000000007</v>
      </c>
      <c r="F167" s="27">
        <v>0.93</v>
      </c>
      <c r="G167" s="27">
        <v>39</v>
      </c>
      <c r="H167" s="27">
        <v>56</v>
      </c>
      <c r="I167" s="27" t="s">
        <v>114</v>
      </c>
      <c r="J167" s="27">
        <v>23</v>
      </c>
      <c r="K167" s="27">
        <v>35</v>
      </c>
      <c r="L167" s="27">
        <v>71.430000000000007</v>
      </c>
      <c r="M167" s="27">
        <v>0.9</v>
      </c>
    </row>
    <row r="168" spans="1:13" s="28" customFormat="1" ht="10.5">
      <c r="A168" s="27" t="s">
        <v>1094</v>
      </c>
      <c r="B168" s="27" t="s">
        <v>79</v>
      </c>
      <c r="C168" s="27">
        <v>72.400000000000006</v>
      </c>
      <c r="D168" s="27">
        <v>97</v>
      </c>
      <c r="E168" s="27">
        <v>0.75</v>
      </c>
      <c r="F168" s="27">
        <v>1</v>
      </c>
      <c r="G168" s="27">
        <v>27</v>
      </c>
      <c r="H168" s="27">
        <v>56</v>
      </c>
      <c r="I168" s="27" t="s">
        <v>114</v>
      </c>
      <c r="J168" s="27">
        <v>18</v>
      </c>
      <c r="K168" s="27">
        <v>35</v>
      </c>
      <c r="L168" s="27">
        <v>76.290000000000006</v>
      </c>
      <c r="M168" s="27">
        <v>0.97</v>
      </c>
    </row>
    <row r="169" spans="1:13" s="28" customFormat="1" ht="10.5">
      <c r="A169" s="27" t="s">
        <v>1094</v>
      </c>
      <c r="B169" s="27" t="s">
        <v>81</v>
      </c>
      <c r="C169" s="27">
        <v>14</v>
      </c>
      <c r="D169" s="27">
        <v>20</v>
      </c>
      <c r="E169" s="27">
        <v>0.70000000000000007</v>
      </c>
      <c r="F169" s="27">
        <v>0.93</v>
      </c>
      <c r="G169" s="27">
        <v>39</v>
      </c>
      <c r="H169" s="27">
        <v>56</v>
      </c>
      <c r="I169" s="27" t="s">
        <v>114</v>
      </c>
      <c r="J169" s="27">
        <v>23</v>
      </c>
      <c r="K169" s="27">
        <v>35</v>
      </c>
      <c r="L169" s="27">
        <v>75</v>
      </c>
      <c r="M169" s="27">
        <v>0.95000000000000007</v>
      </c>
    </row>
    <row r="170" spans="1:13" s="28" customFormat="1" ht="10.5">
      <c r="A170" s="27" t="s">
        <v>1094</v>
      </c>
      <c r="B170" s="27" t="s">
        <v>82</v>
      </c>
      <c r="C170" s="27">
        <v>19.099999999999994</v>
      </c>
      <c r="D170" s="27">
        <v>27</v>
      </c>
      <c r="E170" s="27">
        <v>0.71</v>
      </c>
      <c r="F170" s="27">
        <v>0.94000000000000006</v>
      </c>
      <c r="G170" s="27">
        <v>36</v>
      </c>
      <c r="H170" s="27">
        <v>56</v>
      </c>
      <c r="I170" s="27" t="s">
        <v>114</v>
      </c>
      <c r="J170" s="27">
        <v>21</v>
      </c>
      <c r="K170" s="27">
        <v>35</v>
      </c>
      <c r="L170" s="27">
        <v>74.070000000000007</v>
      </c>
      <c r="M170" s="27">
        <v>0.94000000000000006</v>
      </c>
    </row>
    <row r="171" spans="1:13" s="28" customFormat="1" ht="10.5">
      <c r="A171" s="27" t="s">
        <v>1094</v>
      </c>
      <c r="B171" s="27" t="s">
        <v>83</v>
      </c>
      <c r="C171" s="27">
        <v>34.800000000000004</v>
      </c>
      <c r="D171" s="27">
        <v>53</v>
      </c>
      <c r="E171" s="27">
        <v>0.66</v>
      </c>
      <c r="F171" s="27">
        <v>0.88</v>
      </c>
      <c r="G171" s="27">
        <v>46</v>
      </c>
      <c r="H171" s="27">
        <v>56</v>
      </c>
      <c r="I171" s="27" t="s">
        <v>114</v>
      </c>
      <c r="J171" s="27">
        <v>28</v>
      </c>
      <c r="K171" s="27">
        <v>35</v>
      </c>
      <c r="L171" s="27">
        <v>71.7</v>
      </c>
      <c r="M171" s="27">
        <v>0.91</v>
      </c>
    </row>
    <row r="172" spans="1:13" s="28" customFormat="1" ht="10.5">
      <c r="A172" s="27" t="s">
        <v>1094</v>
      </c>
      <c r="B172" s="27" t="s">
        <v>84</v>
      </c>
      <c r="C172" s="27">
        <v>72.200000000000017</v>
      </c>
      <c r="D172" s="27">
        <v>103</v>
      </c>
      <c r="E172" s="27">
        <v>0.70000000000000007</v>
      </c>
      <c r="F172" s="27">
        <v>0.93</v>
      </c>
      <c r="G172" s="27">
        <v>39</v>
      </c>
      <c r="H172" s="27">
        <v>56</v>
      </c>
      <c r="I172" s="27" t="s">
        <v>113</v>
      </c>
      <c r="J172" s="27">
        <v>10</v>
      </c>
      <c r="K172" s="27">
        <v>14</v>
      </c>
      <c r="L172" s="27">
        <v>72.820000000000007</v>
      </c>
      <c r="M172" s="27">
        <v>0.92</v>
      </c>
    </row>
    <row r="173" spans="1:13" s="28" customFormat="1" ht="10.5">
      <c r="A173" s="27" t="s">
        <v>1094</v>
      </c>
      <c r="B173" s="27" t="s">
        <v>86</v>
      </c>
      <c r="C173" s="27">
        <v>16.2</v>
      </c>
      <c r="D173" s="27">
        <v>18</v>
      </c>
      <c r="E173" s="27">
        <v>0.9</v>
      </c>
      <c r="F173" s="27">
        <v>1.2</v>
      </c>
      <c r="G173" s="27">
        <v>4</v>
      </c>
      <c r="H173" s="27">
        <v>56</v>
      </c>
      <c r="I173" s="27" t="s">
        <v>114</v>
      </c>
      <c r="J173" s="27">
        <v>4</v>
      </c>
      <c r="K173" s="27">
        <v>35</v>
      </c>
      <c r="L173" s="27">
        <v>100</v>
      </c>
      <c r="M173" s="27">
        <v>1.27</v>
      </c>
    </row>
    <row r="174" spans="1:13" s="28" customFormat="1" ht="10.5">
      <c r="A174" s="27" t="s">
        <v>1095</v>
      </c>
      <c r="B174" s="27" t="s">
        <v>1</v>
      </c>
      <c r="C174" s="27">
        <v>43.399999999999984</v>
      </c>
      <c r="D174" s="27">
        <v>82</v>
      </c>
      <c r="E174" s="27">
        <v>0.53</v>
      </c>
      <c r="F174" s="27">
        <v>0.84</v>
      </c>
      <c r="G174" s="27">
        <v>31</v>
      </c>
      <c r="H174" s="27">
        <v>43</v>
      </c>
      <c r="I174" s="27" t="s">
        <v>121</v>
      </c>
      <c r="J174" s="27">
        <v>9</v>
      </c>
      <c r="K174" s="27">
        <v>9</v>
      </c>
      <c r="L174" s="27">
        <v>50</v>
      </c>
      <c r="M174" s="27">
        <v>0.79</v>
      </c>
    </row>
    <row r="175" spans="1:13" s="28" customFormat="1" ht="10.5">
      <c r="A175" s="27" t="s">
        <v>1095</v>
      </c>
      <c r="B175" s="27" t="s">
        <v>2</v>
      </c>
      <c r="C175" s="27">
        <v>5.5000000000000009</v>
      </c>
      <c r="D175" s="27">
        <v>14</v>
      </c>
      <c r="E175" s="27">
        <v>0.39</v>
      </c>
      <c r="F175" s="27">
        <v>0.62</v>
      </c>
      <c r="G175" s="27">
        <v>38</v>
      </c>
      <c r="H175" s="27">
        <v>43</v>
      </c>
      <c r="I175" s="27" t="s">
        <v>114</v>
      </c>
      <c r="J175" s="27">
        <v>13</v>
      </c>
      <c r="K175" s="27">
        <v>17</v>
      </c>
      <c r="L175" s="27">
        <v>42.86</v>
      </c>
      <c r="M175" s="27">
        <v>0.68</v>
      </c>
    </row>
    <row r="176" spans="1:13" s="28" customFormat="1" ht="10.5">
      <c r="A176" s="27" t="s">
        <v>1095</v>
      </c>
      <c r="B176" s="27" t="s">
        <v>3</v>
      </c>
      <c r="C176" s="27">
        <v>21.099999999999994</v>
      </c>
      <c r="D176" s="27">
        <v>40</v>
      </c>
      <c r="E176" s="27">
        <v>0.53</v>
      </c>
      <c r="F176" s="27">
        <v>0.84</v>
      </c>
      <c r="G176" s="27">
        <v>31</v>
      </c>
      <c r="H176" s="27">
        <v>43</v>
      </c>
      <c r="I176" s="27" t="s">
        <v>113</v>
      </c>
      <c r="J176" s="27">
        <v>14</v>
      </c>
      <c r="K176" s="27">
        <v>17</v>
      </c>
      <c r="L176" s="27">
        <v>47.5</v>
      </c>
      <c r="M176" s="27">
        <v>0.75</v>
      </c>
    </row>
    <row r="177" spans="1:13" s="28" customFormat="1" ht="10.5">
      <c r="A177" s="27" t="s">
        <v>1095</v>
      </c>
      <c r="B177" s="27" t="s">
        <v>6</v>
      </c>
      <c r="C177" s="27">
        <v>59.600000000000037</v>
      </c>
      <c r="D177" s="27">
        <v>91</v>
      </c>
      <c r="E177" s="27">
        <v>0.65</v>
      </c>
      <c r="F177" s="27">
        <v>1.04</v>
      </c>
      <c r="G177" s="27">
        <v>14</v>
      </c>
      <c r="H177" s="27">
        <v>43</v>
      </c>
      <c r="I177" s="27" t="s">
        <v>121</v>
      </c>
      <c r="J177" s="27">
        <v>5</v>
      </c>
      <c r="K177" s="27">
        <v>9</v>
      </c>
      <c r="L177" s="27">
        <v>70.33</v>
      </c>
      <c r="M177" s="27">
        <v>1.1100000000000001</v>
      </c>
    </row>
    <row r="178" spans="1:13" s="28" customFormat="1" ht="10.5">
      <c r="A178" s="27" t="s">
        <v>1095</v>
      </c>
      <c r="B178" s="27" t="s">
        <v>10</v>
      </c>
      <c r="C178" s="27">
        <v>27.399999999999995</v>
      </c>
      <c r="D178" s="27">
        <v>56</v>
      </c>
      <c r="E178" s="27">
        <v>0.49</v>
      </c>
      <c r="F178" s="27">
        <v>0.78</v>
      </c>
      <c r="G178" s="27">
        <v>35</v>
      </c>
      <c r="H178" s="27">
        <v>43</v>
      </c>
      <c r="I178" s="27" t="s">
        <v>113</v>
      </c>
      <c r="J178" s="27">
        <v>16</v>
      </c>
      <c r="K178" s="27">
        <v>17</v>
      </c>
      <c r="L178" s="27">
        <v>46.43</v>
      </c>
      <c r="M178" s="27">
        <v>0.73</v>
      </c>
    </row>
    <row r="179" spans="1:13" s="28" customFormat="1" ht="10.5">
      <c r="A179" s="27" t="s">
        <v>1095</v>
      </c>
      <c r="B179" s="27" t="s">
        <v>11</v>
      </c>
      <c r="C179" s="27">
        <v>29.499999999999989</v>
      </c>
      <c r="D179" s="27">
        <v>50</v>
      </c>
      <c r="E179" s="27">
        <v>0.59</v>
      </c>
      <c r="F179" s="27">
        <v>0.94000000000000006</v>
      </c>
      <c r="G179" s="27">
        <v>24</v>
      </c>
      <c r="H179" s="27">
        <v>43</v>
      </c>
      <c r="I179" s="27" t="s">
        <v>113</v>
      </c>
      <c r="J179" s="27">
        <v>11</v>
      </c>
      <c r="K179" s="27">
        <v>17</v>
      </c>
      <c r="L179" s="27">
        <v>62</v>
      </c>
      <c r="M179" s="27">
        <v>0.98</v>
      </c>
    </row>
    <row r="180" spans="1:13" s="28" customFormat="1" ht="10.5">
      <c r="A180" s="27" t="s">
        <v>1095</v>
      </c>
      <c r="B180" s="27" t="s">
        <v>12</v>
      </c>
      <c r="C180" s="27">
        <v>14.7</v>
      </c>
      <c r="D180" s="27">
        <v>26</v>
      </c>
      <c r="E180" s="27">
        <v>0.57000000000000006</v>
      </c>
      <c r="F180" s="27">
        <v>0.9</v>
      </c>
      <c r="G180" s="27">
        <v>28</v>
      </c>
      <c r="H180" s="27">
        <v>43</v>
      </c>
      <c r="I180" s="27" t="s">
        <v>114</v>
      </c>
      <c r="J180" s="27">
        <v>7</v>
      </c>
      <c r="K180" s="27">
        <v>17</v>
      </c>
      <c r="L180" s="27">
        <v>57.69</v>
      </c>
      <c r="M180" s="27">
        <v>0.91</v>
      </c>
    </row>
    <row r="181" spans="1:13" s="28" customFormat="1" ht="10.5">
      <c r="A181" s="27" t="s">
        <v>1095</v>
      </c>
      <c r="B181" s="27" t="s">
        <v>15</v>
      </c>
      <c r="C181" s="27">
        <v>35.1</v>
      </c>
      <c r="D181" s="27">
        <v>54</v>
      </c>
      <c r="E181" s="27">
        <v>0.65</v>
      </c>
      <c r="F181" s="27">
        <v>1.03</v>
      </c>
      <c r="G181" s="27">
        <v>15</v>
      </c>
      <c r="H181" s="27">
        <v>43</v>
      </c>
      <c r="I181" s="27" t="s">
        <v>113</v>
      </c>
      <c r="J181" s="27">
        <v>7</v>
      </c>
      <c r="K181" s="27">
        <v>17</v>
      </c>
      <c r="L181" s="27">
        <v>68.52</v>
      </c>
      <c r="M181" s="27">
        <v>1.08</v>
      </c>
    </row>
    <row r="182" spans="1:13" s="28" customFormat="1" ht="10.5">
      <c r="A182" s="27" t="s">
        <v>1095</v>
      </c>
      <c r="B182" s="27" t="s">
        <v>17</v>
      </c>
      <c r="C182" s="27">
        <v>34.499999999999986</v>
      </c>
      <c r="D182" s="27">
        <v>57</v>
      </c>
      <c r="E182" s="27">
        <v>0.61</v>
      </c>
      <c r="F182" s="27">
        <v>0.96</v>
      </c>
      <c r="G182" s="27">
        <v>21</v>
      </c>
      <c r="H182" s="27">
        <v>43</v>
      </c>
      <c r="I182" s="27" t="s">
        <v>113</v>
      </c>
      <c r="J182" s="27">
        <v>10</v>
      </c>
      <c r="K182" s="27">
        <v>17</v>
      </c>
      <c r="L182" s="27">
        <v>61.4</v>
      </c>
      <c r="M182" s="27">
        <v>0.97</v>
      </c>
    </row>
    <row r="183" spans="1:13" s="28" customFormat="1" ht="10.5">
      <c r="A183" s="27" t="s">
        <v>1095</v>
      </c>
      <c r="B183" s="27" t="s">
        <v>18</v>
      </c>
      <c r="C183" s="27">
        <v>31.799999999999997</v>
      </c>
      <c r="D183" s="27">
        <v>43</v>
      </c>
      <c r="E183" s="27">
        <v>0.74</v>
      </c>
      <c r="F183" s="27">
        <v>1.18</v>
      </c>
      <c r="G183" s="27">
        <v>6</v>
      </c>
      <c r="H183" s="27">
        <v>43</v>
      </c>
      <c r="I183" s="27" t="s">
        <v>113</v>
      </c>
      <c r="J183" s="27">
        <v>3</v>
      </c>
      <c r="K183" s="27">
        <v>17</v>
      </c>
      <c r="L183" s="27">
        <v>74.42</v>
      </c>
      <c r="M183" s="27">
        <v>1.17</v>
      </c>
    </row>
    <row r="184" spans="1:13" s="28" customFormat="1" ht="10.5">
      <c r="A184" s="27" t="s">
        <v>1095</v>
      </c>
      <c r="B184" s="27" t="s">
        <v>19</v>
      </c>
      <c r="C184" s="27">
        <v>63.400000000000006</v>
      </c>
      <c r="D184" s="27">
        <v>75</v>
      </c>
      <c r="E184" s="27">
        <v>0.85</v>
      </c>
      <c r="F184" s="27">
        <v>1.34</v>
      </c>
      <c r="G184" s="27">
        <v>2</v>
      </c>
      <c r="H184" s="27">
        <v>43</v>
      </c>
      <c r="I184" s="27" t="s">
        <v>121</v>
      </c>
      <c r="J184" s="27">
        <v>1</v>
      </c>
      <c r="K184" s="27">
        <v>9</v>
      </c>
      <c r="L184" s="27">
        <v>86.67</v>
      </c>
      <c r="M184" s="27">
        <v>1.37</v>
      </c>
    </row>
    <row r="185" spans="1:13" s="28" customFormat="1" ht="10.5">
      <c r="A185" s="27" t="s">
        <v>1095</v>
      </c>
      <c r="B185" s="27" t="s">
        <v>21</v>
      </c>
      <c r="C185" s="27">
        <v>33.899999999999991</v>
      </c>
      <c r="D185" s="27">
        <v>58</v>
      </c>
      <c r="E185" s="27">
        <v>0.57999999999999996</v>
      </c>
      <c r="F185" s="27">
        <v>0.93</v>
      </c>
      <c r="G185" s="27">
        <v>25</v>
      </c>
      <c r="H185" s="27">
        <v>43</v>
      </c>
      <c r="I185" s="27" t="s">
        <v>113</v>
      </c>
      <c r="J185" s="27">
        <v>12</v>
      </c>
      <c r="K185" s="27">
        <v>17</v>
      </c>
      <c r="L185" s="27">
        <v>58.620000000000005</v>
      </c>
      <c r="M185" s="27">
        <v>0.93</v>
      </c>
    </row>
    <row r="186" spans="1:13" s="28" customFormat="1" ht="10.5">
      <c r="A186" s="27" t="s">
        <v>1095</v>
      </c>
      <c r="B186" s="27" t="s">
        <v>22</v>
      </c>
      <c r="C186" s="27">
        <v>8.6999999999999993</v>
      </c>
      <c r="D186" s="27">
        <v>12</v>
      </c>
      <c r="E186" s="27">
        <v>0.73</v>
      </c>
      <c r="F186" s="27">
        <v>1.1500000000000001</v>
      </c>
      <c r="G186" s="27">
        <v>8</v>
      </c>
      <c r="H186" s="27">
        <v>43</v>
      </c>
      <c r="I186" s="27" t="s">
        <v>114</v>
      </c>
      <c r="J186" s="27">
        <v>2</v>
      </c>
      <c r="K186" s="27">
        <v>17</v>
      </c>
      <c r="L186" s="27">
        <v>83.33</v>
      </c>
      <c r="M186" s="27">
        <v>1.32</v>
      </c>
    </row>
    <row r="187" spans="1:13" s="28" customFormat="1" ht="10.5">
      <c r="A187" s="27" t="s">
        <v>1095</v>
      </c>
      <c r="B187" s="27" t="s">
        <v>23</v>
      </c>
      <c r="C187" s="27">
        <v>5.3</v>
      </c>
      <c r="D187" s="27">
        <v>10</v>
      </c>
      <c r="E187" s="27">
        <v>0.53</v>
      </c>
      <c r="F187" s="27">
        <v>0.84</v>
      </c>
      <c r="G187" s="27">
        <v>31</v>
      </c>
      <c r="H187" s="27">
        <v>43</v>
      </c>
      <c r="I187" s="27" t="s">
        <v>114</v>
      </c>
      <c r="J187" s="27">
        <v>10</v>
      </c>
      <c r="K187" s="27">
        <v>17</v>
      </c>
      <c r="L187" s="27">
        <v>60</v>
      </c>
      <c r="M187" s="27">
        <v>0.95000000000000007</v>
      </c>
    </row>
    <row r="188" spans="1:13" s="28" customFormat="1" ht="10.5">
      <c r="A188" s="27" t="s">
        <v>1095</v>
      </c>
      <c r="B188" s="27" t="s">
        <v>122</v>
      </c>
      <c r="C188" s="27">
        <v>5.8000000000000007</v>
      </c>
      <c r="D188" s="27">
        <v>12</v>
      </c>
      <c r="E188" s="27">
        <v>0.48</v>
      </c>
      <c r="F188" s="27">
        <v>0.77</v>
      </c>
      <c r="G188" s="27">
        <v>36</v>
      </c>
      <c r="H188" s="27">
        <v>43</v>
      </c>
      <c r="I188" s="27" t="s">
        <v>114</v>
      </c>
      <c r="J188" s="27">
        <v>11</v>
      </c>
      <c r="K188" s="27">
        <v>17</v>
      </c>
      <c r="L188" s="27">
        <v>41.67</v>
      </c>
      <c r="M188" s="27">
        <v>0.66</v>
      </c>
    </row>
    <row r="189" spans="1:13" s="28" customFormat="1" ht="10.5">
      <c r="A189" s="27" t="s">
        <v>1095</v>
      </c>
      <c r="B189" s="27" t="s">
        <v>26</v>
      </c>
      <c r="C189" s="27">
        <v>9.6999999999999975</v>
      </c>
      <c r="D189" s="27">
        <v>25</v>
      </c>
      <c r="E189" s="27">
        <v>0.39</v>
      </c>
      <c r="F189" s="27">
        <v>0.62</v>
      </c>
      <c r="G189" s="27">
        <v>38</v>
      </c>
      <c r="H189" s="27">
        <v>43</v>
      </c>
      <c r="I189" s="27" t="s">
        <v>114</v>
      </c>
      <c r="J189" s="27">
        <v>13</v>
      </c>
      <c r="K189" s="27">
        <v>17</v>
      </c>
      <c r="L189" s="27">
        <v>32</v>
      </c>
      <c r="M189" s="27">
        <v>0.5</v>
      </c>
    </row>
    <row r="190" spans="1:13" s="28" customFormat="1" ht="10.5">
      <c r="A190" s="27" t="s">
        <v>1095</v>
      </c>
      <c r="B190" s="27" t="s">
        <v>27</v>
      </c>
      <c r="C190" s="27">
        <v>60.90000000000002</v>
      </c>
      <c r="D190" s="27">
        <v>82</v>
      </c>
      <c r="E190" s="27">
        <v>0.74</v>
      </c>
      <c r="F190" s="27">
        <v>1.18</v>
      </c>
      <c r="G190" s="27">
        <v>6</v>
      </c>
      <c r="H190" s="27">
        <v>43</v>
      </c>
      <c r="I190" s="27" t="s">
        <v>121</v>
      </c>
      <c r="J190" s="27">
        <v>3</v>
      </c>
      <c r="K190" s="27">
        <v>9</v>
      </c>
      <c r="L190" s="27">
        <v>76.83</v>
      </c>
      <c r="M190" s="27">
        <v>1.21</v>
      </c>
    </row>
    <row r="191" spans="1:13" s="28" customFormat="1" ht="10.5">
      <c r="A191" s="27" t="s">
        <v>1095</v>
      </c>
      <c r="B191" s="27" t="s">
        <v>28</v>
      </c>
      <c r="C191" s="27">
        <v>47.6</v>
      </c>
      <c r="D191" s="27">
        <v>57</v>
      </c>
      <c r="E191" s="27">
        <v>0.84</v>
      </c>
      <c r="F191" s="27">
        <v>1.33</v>
      </c>
      <c r="G191" s="27">
        <v>3</v>
      </c>
      <c r="H191" s="27">
        <v>43</v>
      </c>
      <c r="I191" s="27" t="s">
        <v>113</v>
      </c>
      <c r="J191" s="27">
        <v>1</v>
      </c>
      <c r="K191" s="27">
        <v>17</v>
      </c>
      <c r="L191" s="27">
        <v>87.72</v>
      </c>
      <c r="M191" s="27">
        <v>1.3800000000000001</v>
      </c>
    </row>
    <row r="192" spans="1:13" s="28" customFormat="1" ht="10.5">
      <c r="A192" s="27" t="s">
        <v>1095</v>
      </c>
      <c r="B192" s="27" t="s">
        <v>32</v>
      </c>
      <c r="C192" s="27">
        <v>4.5</v>
      </c>
      <c r="D192" s="27">
        <v>16</v>
      </c>
      <c r="E192" s="27">
        <v>0.28000000000000003</v>
      </c>
      <c r="F192" s="27">
        <v>0.45</v>
      </c>
      <c r="G192" s="27">
        <v>42</v>
      </c>
      <c r="H192" s="27">
        <v>43</v>
      </c>
      <c r="I192" s="27" t="s">
        <v>114</v>
      </c>
      <c r="J192" s="27">
        <v>16</v>
      </c>
      <c r="K192" s="27">
        <v>17</v>
      </c>
      <c r="L192" s="27">
        <v>18.75</v>
      </c>
      <c r="M192" s="27">
        <v>0.3</v>
      </c>
    </row>
    <row r="193" spans="1:13" s="28" customFormat="1" ht="10.5">
      <c r="A193" s="27" t="s">
        <v>1095</v>
      </c>
      <c r="B193" s="27" t="s">
        <v>34</v>
      </c>
      <c r="C193" s="27">
        <v>31.499999999999986</v>
      </c>
      <c r="D193" s="27">
        <v>46</v>
      </c>
      <c r="E193" s="27">
        <v>0.68</v>
      </c>
      <c r="F193" s="27">
        <v>1.0900000000000001</v>
      </c>
      <c r="G193" s="27">
        <v>12</v>
      </c>
      <c r="H193" s="27">
        <v>43</v>
      </c>
      <c r="I193" s="27" t="s">
        <v>113</v>
      </c>
      <c r="J193" s="27">
        <v>6</v>
      </c>
      <c r="K193" s="27">
        <v>17</v>
      </c>
      <c r="L193" s="27">
        <v>65.22</v>
      </c>
      <c r="M193" s="27">
        <v>1.03</v>
      </c>
    </row>
    <row r="194" spans="1:13" s="28" customFormat="1" ht="10.5">
      <c r="A194" s="27" t="s">
        <v>1095</v>
      </c>
      <c r="B194" s="27" t="s">
        <v>35</v>
      </c>
      <c r="C194" s="27">
        <v>0.60000000000000009</v>
      </c>
      <c r="D194" s="27">
        <v>5</v>
      </c>
      <c r="E194" s="27">
        <v>0.12</v>
      </c>
      <c r="F194" s="27">
        <v>0.19</v>
      </c>
      <c r="G194" s="27">
        <v>43</v>
      </c>
      <c r="H194" s="27">
        <v>43</v>
      </c>
      <c r="I194" s="27" t="s">
        <v>114</v>
      </c>
      <c r="J194" s="27">
        <v>17</v>
      </c>
      <c r="K194" s="27">
        <v>17</v>
      </c>
      <c r="L194" s="27">
        <v>0</v>
      </c>
      <c r="M194" s="27">
        <v>0</v>
      </c>
    </row>
    <row r="195" spans="1:13" s="28" customFormat="1" ht="10.5">
      <c r="A195" s="27" t="s">
        <v>1095</v>
      </c>
      <c r="B195" s="27" t="s">
        <v>37</v>
      </c>
      <c r="C195" s="27">
        <v>63.900000000000034</v>
      </c>
      <c r="D195" s="27">
        <v>112</v>
      </c>
      <c r="E195" s="27">
        <v>0.57000000000000006</v>
      </c>
      <c r="F195" s="27">
        <v>0.91</v>
      </c>
      <c r="G195" s="27">
        <v>27</v>
      </c>
      <c r="H195" s="27">
        <v>43</v>
      </c>
      <c r="I195" s="27" t="s">
        <v>121</v>
      </c>
      <c r="J195" s="27">
        <v>8</v>
      </c>
      <c r="K195" s="27">
        <v>9</v>
      </c>
      <c r="L195" s="27">
        <v>59.82</v>
      </c>
      <c r="M195" s="27">
        <v>0.94000000000000006</v>
      </c>
    </row>
    <row r="196" spans="1:13" s="28" customFormat="1" ht="10.5">
      <c r="A196" s="27" t="s">
        <v>1095</v>
      </c>
      <c r="B196" s="27" t="s">
        <v>38</v>
      </c>
      <c r="C196" s="27">
        <v>9.6999999999999993</v>
      </c>
      <c r="D196" s="27">
        <v>14</v>
      </c>
      <c r="E196" s="27">
        <v>0.69000000000000006</v>
      </c>
      <c r="F196" s="27">
        <v>1.1000000000000001</v>
      </c>
      <c r="G196" s="27">
        <v>11</v>
      </c>
      <c r="H196" s="27">
        <v>43</v>
      </c>
      <c r="I196" s="27" t="s">
        <v>114</v>
      </c>
      <c r="J196" s="27">
        <v>3</v>
      </c>
      <c r="K196" s="27">
        <v>17</v>
      </c>
      <c r="L196" s="27">
        <v>78.570000000000007</v>
      </c>
      <c r="M196" s="27">
        <v>1.24</v>
      </c>
    </row>
    <row r="197" spans="1:13" s="28" customFormat="1" ht="10.5">
      <c r="A197" s="27" t="s">
        <v>1095</v>
      </c>
      <c r="B197" s="27" t="s">
        <v>40</v>
      </c>
      <c r="C197" s="27">
        <v>10.000000000000002</v>
      </c>
      <c r="D197" s="27">
        <v>16</v>
      </c>
      <c r="E197" s="27">
        <v>0.63</v>
      </c>
      <c r="F197" s="27">
        <v>0.99</v>
      </c>
      <c r="G197" s="27">
        <v>18</v>
      </c>
      <c r="H197" s="27">
        <v>43</v>
      </c>
      <c r="I197" s="27" t="s">
        <v>114</v>
      </c>
      <c r="J197" s="27">
        <v>4</v>
      </c>
      <c r="K197" s="27">
        <v>17</v>
      </c>
      <c r="L197" s="27">
        <v>50</v>
      </c>
      <c r="M197" s="27">
        <v>0.79</v>
      </c>
    </row>
    <row r="198" spans="1:13" s="28" customFormat="1" ht="10.5">
      <c r="A198" s="27" t="s">
        <v>1095</v>
      </c>
      <c r="B198" s="27" t="s">
        <v>43</v>
      </c>
      <c r="C198" s="27">
        <v>74.600000000000023</v>
      </c>
      <c r="D198" s="27">
        <v>95</v>
      </c>
      <c r="E198" s="27">
        <v>0.79</v>
      </c>
      <c r="F198" s="27">
        <v>1.25</v>
      </c>
      <c r="G198" s="27">
        <v>5</v>
      </c>
      <c r="H198" s="27">
        <v>43</v>
      </c>
      <c r="I198" s="27" t="s">
        <v>121</v>
      </c>
      <c r="J198" s="27">
        <v>2</v>
      </c>
      <c r="K198" s="27">
        <v>9</v>
      </c>
      <c r="L198" s="27">
        <v>81.05</v>
      </c>
      <c r="M198" s="27">
        <v>1.28</v>
      </c>
    </row>
    <row r="199" spans="1:13" s="28" customFormat="1" ht="10.5">
      <c r="A199" s="27" t="s">
        <v>1095</v>
      </c>
      <c r="B199" s="27" t="s">
        <v>44</v>
      </c>
      <c r="C199" s="27">
        <v>36.799999999999983</v>
      </c>
      <c r="D199" s="27">
        <v>57</v>
      </c>
      <c r="E199" s="27">
        <v>0.65</v>
      </c>
      <c r="F199" s="27">
        <v>1.03</v>
      </c>
      <c r="G199" s="27">
        <v>15</v>
      </c>
      <c r="H199" s="27">
        <v>43</v>
      </c>
      <c r="I199" s="27" t="s">
        <v>113</v>
      </c>
      <c r="J199" s="27">
        <v>7</v>
      </c>
      <c r="K199" s="27">
        <v>17</v>
      </c>
      <c r="L199" s="27">
        <v>59.65</v>
      </c>
      <c r="M199" s="27">
        <v>0.94000000000000006</v>
      </c>
    </row>
    <row r="200" spans="1:13" s="28" customFormat="1" ht="10.5">
      <c r="A200" s="27" t="s">
        <v>1095</v>
      </c>
      <c r="B200" s="27" t="s">
        <v>45</v>
      </c>
      <c r="C200" s="27">
        <v>33.299999999999997</v>
      </c>
      <c r="D200" s="27">
        <v>54</v>
      </c>
      <c r="E200" s="27">
        <v>0.62</v>
      </c>
      <c r="F200" s="27">
        <v>0.98</v>
      </c>
      <c r="G200" s="27">
        <v>20</v>
      </c>
      <c r="H200" s="27">
        <v>43</v>
      </c>
      <c r="I200" s="27" t="s">
        <v>113</v>
      </c>
      <c r="J200" s="27">
        <v>9</v>
      </c>
      <c r="K200" s="27">
        <v>17</v>
      </c>
      <c r="L200" s="27">
        <v>68.52</v>
      </c>
      <c r="M200" s="27">
        <v>1.08</v>
      </c>
    </row>
    <row r="201" spans="1:13" s="28" customFormat="1" ht="10.5">
      <c r="A201" s="27" t="s">
        <v>1095</v>
      </c>
      <c r="B201" s="27" t="s">
        <v>46</v>
      </c>
      <c r="C201" s="27">
        <v>29.799999999999986</v>
      </c>
      <c r="D201" s="27">
        <v>51</v>
      </c>
      <c r="E201" s="27">
        <v>0.57999999999999996</v>
      </c>
      <c r="F201" s="27">
        <v>0.93</v>
      </c>
      <c r="G201" s="27">
        <v>25</v>
      </c>
      <c r="H201" s="27">
        <v>43</v>
      </c>
      <c r="I201" s="27" t="s">
        <v>113</v>
      </c>
      <c r="J201" s="27">
        <v>12</v>
      </c>
      <c r="K201" s="27">
        <v>17</v>
      </c>
      <c r="L201" s="27">
        <v>54.9</v>
      </c>
      <c r="M201" s="27">
        <v>0.87</v>
      </c>
    </row>
    <row r="202" spans="1:13" s="28" customFormat="1" ht="10.5">
      <c r="A202" s="27" t="s">
        <v>1095</v>
      </c>
      <c r="B202" s="27" t="s">
        <v>48</v>
      </c>
      <c r="C202" s="27">
        <v>27.299999999999994</v>
      </c>
      <c r="D202" s="27">
        <v>39</v>
      </c>
      <c r="E202" s="27">
        <v>0.70000000000000007</v>
      </c>
      <c r="F202" s="27">
        <v>1.1100000000000001</v>
      </c>
      <c r="G202" s="27">
        <v>10</v>
      </c>
      <c r="H202" s="27">
        <v>43</v>
      </c>
      <c r="I202" s="27" t="s">
        <v>113</v>
      </c>
      <c r="J202" s="27">
        <v>5</v>
      </c>
      <c r="K202" s="27">
        <v>17</v>
      </c>
      <c r="L202" s="27">
        <v>74.36</v>
      </c>
      <c r="M202" s="27">
        <v>1.17</v>
      </c>
    </row>
    <row r="203" spans="1:13" s="28" customFormat="1" ht="10.5">
      <c r="A203" s="27" t="s">
        <v>1095</v>
      </c>
      <c r="B203" s="27" t="s">
        <v>51</v>
      </c>
      <c r="C203" s="27">
        <v>43.900000000000006</v>
      </c>
      <c r="D203" s="27">
        <v>73</v>
      </c>
      <c r="E203" s="27">
        <v>0.6</v>
      </c>
      <c r="F203" s="27">
        <v>0.96</v>
      </c>
      <c r="G203" s="27">
        <v>21</v>
      </c>
      <c r="H203" s="27">
        <v>43</v>
      </c>
      <c r="I203" s="27" t="s">
        <v>121</v>
      </c>
      <c r="J203" s="27">
        <v>7</v>
      </c>
      <c r="K203" s="27">
        <v>9</v>
      </c>
      <c r="L203" s="27">
        <v>60.27</v>
      </c>
      <c r="M203" s="27">
        <v>0.95000000000000007</v>
      </c>
    </row>
    <row r="204" spans="1:13" s="28" customFormat="1" ht="10.5">
      <c r="A204" s="27" t="s">
        <v>1095</v>
      </c>
      <c r="B204" s="27" t="s">
        <v>60</v>
      </c>
      <c r="C204" s="27">
        <v>70.350000000000051</v>
      </c>
      <c r="D204" s="27">
        <v>104</v>
      </c>
      <c r="E204" s="27">
        <v>0.68</v>
      </c>
      <c r="F204" s="27">
        <v>1.08</v>
      </c>
      <c r="G204" s="27">
        <v>13</v>
      </c>
      <c r="H204" s="27">
        <v>43</v>
      </c>
      <c r="I204" s="27" t="s">
        <v>121</v>
      </c>
      <c r="J204" s="27">
        <v>4</v>
      </c>
      <c r="K204" s="27">
        <v>9</v>
      </c>
      <c r="L204" s="27">
        <v>69.23</v>
      </c>
      <c r="M204" s="27">
        <v>1.0900000000000001</v>
      </c>
    </row>
    <row r="205" spans="1:13" s="28" customFormat="1" ht="10.5">
      <c r="A205" s="27" t="s">
        <v>1095</v>
      </c>
      <c r="B205" s="27" t="s">
        <v>66</v>
      </c>
      <c r="C205" s="27">
        <v>37.9</v>
      </c>
      <c r="D205" s="27">
        <v>46</v>
      </c>
      <c r="E205" s="27">
        <v>0.82000000000000006</v>
      </c>
      <c r="F205" s="27">
        <v>1.31</v>
      </c>
      <c r="G205" s="27">
        <v>4</v>
      </c>
      <c r="H205" s="27">
        <v>43</v>
      </c>
      <c r="I205" s="27" t="s">
        <v>113</v>
      </c>
      <c r="J205" s="27">
        <v>2</v>
      </c>
      <c r="K205" s="27">
        <v>17</v>
      </c>
      <c r="L205" s="27">
        <v>86.960000000000008</v>
      </c>
      <c r="M205" s="27">
        <v>1.37</v>
      </c>
    </row>
    <row r="206" spans="1:13" s="28" customFormat="1" ht="10.5">
      <c r="A206" s="27" t="s">
        <v>1095</v>
      </c>
      <c r="B206" s="27" t="s">
        <v>69</v>
      </c>
      <c r="C206" s="27">
        <v>3.3</v>
      </c>
      <c r="D206" s="27">
        <v>6</v>
      </c>
      <c r="E206" s="27">
        <v>0.55000000000000004</v>
      </c>
      <c r="F206" s="27">
        <v>0.87</v>
      </c>
      <c r="G206" s="27">
        <v>29</v>
      </c>
      <c r="H206" s="27">
        <v>43</v>
      </c>
      <c r="I206" s="27" t="s">
        <v>114</v>
      </c>
      <c r="J206" s="27">
        <v>8</v>
      </c>
      <c r="K206" s="27">
        <v>17</v>
      </c>
      <c r="L206" s="27">
        <v>50</v>
      </c>
      <c r="M206" s="27">
        <v>0.79</v>
      </c>
    </row>
    <row r="207" spans="1:13" s="28" customFormat="1" ht="10.5">
      <c r="A207" s="27" t="s">
        <v>1095</v>
      </c>
      <c r="B207" s="27" t="s">
        <v>70</v>
      </c>
      <c r="C207" s="27">
        <v>7.5</v>
      </c>
      <c r="D207" s="27">
        <v>12</v>
      </c>
      <c r="E207" s="27">
        <v>0.63</v>
      </c>
      <c r="F207" s="27">
        <v>0.99</v>
      </c>
      <c r="G207" s="27">
        <v>18</v>
      </c>
      <c r="H207" s="27">
        <v>43</v>
      </c>
      <c r="I207" s="27" t="s">
        <v>114</v>
      </c>
      <c r="J207" s="27">
        <v>4</v>
      </c>
      <c r="K207" s="27">
        <v>17</v>
      </c>
      <c r="L207" s="27">
        <v>58.33</v>
      </c>
      <c r="M207" s="27">
        <v>0.92</v>
      </c>
    </row>
    <row r="208" spans="1:13" s="28" customFormat="1" ht="10.5">
      <c r="A208" s="27" t="s">
        <v>1095</v>
      </c>
      <c r="B208" s="27" t="s">
        <v>71</v>
      </c>
      <c r="C208" s="27">
        <v>17.599999999999994</v>
      </c>
      <c r="D208" s="27">
        <v>33</v>
      </c>
      <c r="E208" s="27">
        <v>0.53</v>
      </c>
      <c r="F208" s="27">
        <v>0.85</v>
      </c>
      <c r="G208" s="27">
        <v>30</v>
      </c>
      <c r="H208" s="27">
        <v>43</v>
      </c>
      <c r="I208" s="27" t="s">
        <v>114</v>
      </c>
      <c r="J208" s="27">
        <v>9</v>
      </c>
      <c r="K208" s="27">
        <v>17</v>
      </c>
      <c r="L208" s="27">
        <v>57.58</v>
      </c>
      <c r="M208" s="27">
        <v>0.91</v>
      </c>
    </row>
    <row r="209" spans="1:13" s="28" customFormat="1" ht="10.5">
      <c r="A209" s="27" t="s">
        <v>1095</v>
      </c>
      <c r="B209" s="27" t="s">
        <v>72</v>
      </c>
      <c r="C209" s="27">
        <v>6.3</v>
      </c>
      <c r="D209" s="27">
        <v>14</v>
      </c>
      <c r="E209" s="27">
        <v>0.45</v>
      </c>
      <c r="F209" s="27">
        <v>0.72</v>
      </c>
      <c r="G209" s="27">
        <v>37</v>
      </c>
      <c r="H209" s="27">
        <v>43</v>
      </c>
      <c r="I209" s="27" t="s">
        <v>114</v>
      </c>
      <c r="J209" s="27">
        <v>12</v>
      </c>
      <c r="K209" s="27">
        <v>17</v>
      </c>
      <c r="L209" s="27">
        <v>42.86</v>
      </c>
      <c r="M209" s="27">
        <v>0.68</v>
      </c>
    </row>
    <row r="210" spans="1:13" s="28" customFormat="1" ht="10.5">
      <c r="A210" s="27" t="s">
        <v>1095</v>
      </c>
      <c r="B210" s="27" t="s">
        <v>73</v>
      </c>
      <c r="C210" s="27">
        <v>23.299999999999997</v>
      </c>
      <c r="D210" s="27">
        <v>46</v>
      </c>
      <c r="E210" s="27">
        <v>0.51</v>
      </c>
      <c r="F210" s="27">
        <v>0.81</v>
      </c>
      <c r="G210" s="27">
        <v>34</v>
      </c>
      <c r="H210" s="27">
        <v>43</v>
      </c>
      <c r="I210" s="27" t="s">
        <v>113</v>
      </c>
      <c r="J210" s="27">
        <v>15</v>
      </c>
      <c r="K210" s="27">
        <v>17</v>
      </c>
      <c r="L210" s="27">
        <v>45.65</v>
      </c>
      <c r="M210" s="27">
        <v>0.72</v>
      </c>
    </row>
    <row r="211" spans="1:13" s="28" customFormat="1" ht="10.5">
      <c r="A211" s="27" t="s">
        <v>1095</v>
      </c>
      <c r="B211" s="27" t="s">
        <v>76</v>
      </c>
      <c r="C211" s="27">
        <v>55.200000000000017</v>
      </c>
      <c r="D211" s="27">
        <v>88</v>
      </c>
      <c r="E211" s="27">
        <v>0.63</v>
      </c>
      <c r="F211" s="27">
        <v>1</v>
      </c>
      <c r="G211" s="27">
        <v>17</v>
      </c>
      <c r="H211" s="27">
        <v>43</v>
      </c>
      <c r="I211" s="27" t="s">
        <v>121</v>
      </c>
      <c r="J211" s="27">
        <v>6</v>
      </c>
      <c r="K211" s="27">
        <v>9</v>
      </c>
      <c r="L211" s="27">
        <v>61.36</v>
      </c>
      <c r="M211" s="27">
        <v>0.97</v>
      </c>
    </row>
    <row r="212" spans="1:13" s="28" customFormat="1" ht="10.5">
      <c r="A212" s="27" t="s">
        <v>1095</v>
      </c>
      <c r="B212" s="27" t="s">
        <v>77</v>
      </c>
      <c r="C212" s="27">
        <v>9.6</v>
      </c>
      <c r="D212" s="27">
        <v>16</v>
      </c>
      <c r="E212" s="27">
        <v>0.6</v>
      </c>
      <c r="F212" s="27">
        <v>0.95000000000000007</v>
      </c>
      <c r="G212" s="27">
        <v>23</v>
      </c>
      <c r="H212" s="27">
        <v>43</v>
      </c>
      <c r="I212" s="27" t="s">
        <v>114</v>
      </c>
      <c r="J212" s="27">
        <v>6</v>
      </c>
      <c r="K212" s="27">
        <v>17</v>
      </c>
      <c r="L212" s="27">
        <v>62.5</v>
      </c>
      <c r="M212" s="27">
        <v>0.99</v>
      </c>
    </row>
    <row r="213" spans="1:13" s="28" customFormat="1" ht="10.5">
      <c r="A213" s="27" t="s">
        <v>1095</v>
      </c>
      <c r="B213" s="27" t="s">
        <v>79</v>
      </c>
      <c r="C213" s="27">
        <v>28.299999999999997</v>
      </c>
      <c r="D213" s="27">
        <v>40</v>
      </c>
      <c r="E213" s="27">
        <v>0.71</v>
      </c>
      <c r="F213" s="27">
        <v>1.1300000000000001</v>
      </c>
      <c r="G213" s="27">
        <v>9</v>
      </c>
      <c r="H213" s="27">
        <v>43</v>
      </c>
      <c r="I213" s="27" t="s">
        <v>113</v>
      </c>
      <c r="J213" s="27">
        <v>4</v>
      </c>
      <c r="K213" s="27">
        <v>17</v>
      </c>
      <c r="L213" s="27">
        <v>72.5</v>
      </c>
      <c r="M213" s="27">
        <v>1.1400000000000001</v>
      </c>
    </row>
    <row r="214" spans="1:13" s="28" customFormat="1" ht="10.5">
      <c r="A214" s="27" t="s">
        <v>1095</v>
      </c>
      <c r="B214" s="27" t="s">
        <v>82</v>
      </c>
      <c r="C214" s="27">
        <v>4.3</v>
      </c>
      <c r="D214" s="27">
        <v>12</v>
      </c>
      <c r="E214" s="27">
        <v>0.36</v>
      </c>
      <c r="F214" s="27">
        <v>0.57000000000000006</v>
      </c>
      <c r="G214" s="27">
        <v>41</v>
      </c>
      <c r="H214" s="27">
        <v>43</v>
      </c>
      <c r="I214" s="27" t="s">
        <v>114</v>
      </c>
      <c r="J214" s="27">
        <v>15</v>
      </c>
      <c r="K214" s="27">
        <v>17</v>
      </c>
      <c r="L214" s="27">
        <v>16.670000000000002</v>
      </c>
      <c r="M214" s="27">
        <v>0.26</v>
      </c>
    </row>
    <row r="215" spans="1:13" s="28" customFormat="1" ht="10.5">
      <c r="A215" s="27" t="s">
        <v>1095</v>
      </c>
      <c r="B215" s="27" t="s">
        <v>83</v>
      </c>
      <c r="C215" s="27">
        <v>16.499999999999993</v>
      </c>
      <c r="D215" s="27">
        <v>42</v>
      </c>
      <c r="E215" s="27">
        <v>0.39</v>
      </c>
      <c r="F215" s="27">
        <v>0.62</v>
      </c>
      <c r="G215" s="27">
        <v>38</v>
      </c>
      <c r="H215" s="27">
        <v>43</v>
      </c>
      <c r="I215" s="27" t="s">
        <v>113</v>
      </c>
      <c r="J215" s="27">
        <v>17</v>
      </c>
      <c r="K215" s="27">
        <v>17</v>
      </c>
      <c r="L215" s="27">
        <v>38.1</v>
      </c>
      <c r="M215" s="27">
        <v>0.6</v>
      </c>
    </row>
    <row r="216" spans="1:13" s="28" customFormat="1" ht="10.5">
      <c r="A216" s="27" t="s">
        <v>1095</v>
      </c>
      <c r="B216" s="27" t="s">
        <v>84</v>
      </c>
      <c r="C216" s="27">
        <v>6.8</v>
      </c>
      <c r="D216" s="27">
        <v>8</v>
      </c>
      <c r="E216" s="27">
        <v>0.85</v>
      </c>
      <c r="F216" s="27">
        <v>1.35</v>
      </c>
      <c r="G216" s="27">
        <v>1</v>
      </c>
      <c r="H216" s="27">
        <v>43</v>
      </c>
      <c r="I216" s="27" t="s">
        <v>114</v>
      </c>
      <c r="J216" s="27">
        <v>1</v>
      </c>
      <c r="K216" s="27">
        <v>17</v>
      </c>
      <c r="L216" s="27">
        <v>75</v>
      </c>
      <c r="M216" s="27">
        <v>1.18</v>
      </c>
    </row>
    <row r="217" spans="1:13" s="28" customFormat="1" ht="10.5">
      <c r="A217" s="27" t="s">
        <v>1096</v>
      </c>
      <c r="B217" s="27" t="s">
        <v>1</v>
      </c>
      <c r="C217" s="27">
        <v>163.69999999999987</v>
      </c>
      <c r="D217" s="27">
        <v>285</v>
      </c>
      <c r="E217" s="27">
        <v>0.57000000000000006</v>
      </c>
      <c r="F217" s="27">
        <v>0.88</v>
      </c>
      <c r="G217" s="27">
        <v>52</v>
      </c>
      <c r="H217" s="27">
        <v>62</v>
      </c>
      <c r="I217" s="27" t="s">
        <v>121</v>
      </c>
      <c r="J217" s="27">
        <v>9</v>
      </c>
      <c r="K217" s="27">
        <v>10</v>
      </c>
      <c r="L217" s="27">
        <v>56.14</v>
      </c>
      <c r="M217" s="27">
        <v>0.85</v>
      </c>
    </row>
    <row r="218" spans="1:13" s="28" customFormat="1" ht="10.5">
      <c r="A218" s="27" t="s">
        <v>1096</v>
      </c>
      <c r="B218" s="27" t="s">
        <v>3</v>
      </c>
      <c r="C218" s="27">
        <v>17.699999999999996</v>
      </c>
      <c r="D218" s="27">
        <v>31</v>
      </c>
      <c r="E218" s="27">
        <v>0.57000000000000006</v>
      </c>
      <c r="F218" s="27">
        <v>0.88</v>
      </c>
      <c r="G218" s="27">
        <v>52</v>
      </c>
      <c r="H218" s="27">
        <v>62</v>
      </c>
      <c r="I218" s="27" t="s">
        <v>114</v>
      </c>
      <c r="J218" s="27">
        <v>28</v>
      </c>
      <c r="K218" s="27">
        <v>31</v>
      </c>
      <c r="L218" s="27">
        <v>54.84</v>
      </c>
      <c r="M218" s="27">
        <v>0.83000000000000007</v>
      </c>
    </row>
    <row r="219" spans="1:13" s="28" customFormat="1" ht="10.5">
      <c r="A219" s="27" t="s">
        <v>1096</v>
      </c>
      <c r="B219" s="27" t="s">
        <v>6</v>
      </c>
      <c r="C219" s="27">
        <v>238.29999999999961</v>
      </c>
      <c r="D219" s="27">
        <v>354</v>
      </c>
      <c r="E219" s="27">
        <v>0.67</v>
      </c>
      <c r="F219" s="27">
        <v>1.04</v>
      </c>
      <c r="G219" s="27">
        <v>28</v>
      </c>
      <c r="H219" s="27">
        <v>62</v>
      </c>
      <c r="I219" s="27" t="s">
        <v>121</v>
      </c>
      <c r="J219" s="27">
        <v>4</v>
      </c>
      <c r="K219" s="27">
        <v>10</v>
      </c>
      <c r="L219" s="27">
        <v>69.489999999999995</v>
      </c>
      <c r="M219" s="27">
        <v>1.05</v>
      </c>
    </row>
    <row r="220" spans="1:13" s="28" customFormat="1" ht="10.5">
      <c r="A220" s="27" t="s">
        <v>1096</v>
      </c>
      <c r="B220" s="27" t="s">
        <v>9</v>
      </c>
      <c r="C220" s="27">
        <v>65.600000000000023</v>
      </c>
      <c r="D220" s="27">
        <v>96</v>
      </c>
      <c r="E220" s="27">
        <v>0.68</v>
      </c>
      <c r="F220" s="27">
        <v>1.05</v>
      </c>
      <c r="G220" s="27">
        <v>25</v>
      </c>
      <c r="H220" s="27">
        <v>62</v>
      </c>
      <c r="I220" s="27" t="s">
        <v>114</v>
      </c>
      <c r="J220" s="27">
        <v>16</v>
      </c>
      <c r="K220" s="27">
        <v>31</v>
      </c>
      <c r="L220" s="27">
        <v>71.88</v>
      </c>
      <c r="M220" s="27">
        <v>1.0900000000000001</v>
      </c>
    </row>
    <row r="221" spans="1:13" s="28" customFormat="1" ht="10.5">
      <c r="A221" s="27" t="s">
        <v>1096</v>
      </c>
      <c r="B221" s="27" t="s">
        <v>10</v>
      </c>
      <c r="C221" s="27">
        <v>105.50000000000013</v>
      </c>
      <c r="D221" s="27">
        <v>209</v>
      </c>
      <c r="E221" s="27">
        <v>0.5</v>
      </c>
      <c r="F221" s="27">
        <v>0.78</v>
      </c>
      <c r="G221" s="27">
        <v>60</v>
      </c>
      <c r="H221" s="27">
        <v>62</v>
      </c>
      <c r="I221" s="27" t="s">
        <v>113</v>
      </c>
      <c r="J221" s="27">
        <v>21</v>
      </c>
      <c r="K221" s="27">
        <v>21</v>
      </c>
      <c r="L221" s="27">
        <v>49.28</v>
      </c>
      <c r="M221" s="27">
        <v>0.74</v>
      </c>
    </row>
    <row r="222" spans="1:13" s="28" customFormat="1" ht="10.5">
      <c r="A222" s="27" t="s">
        <v>1096</v>
      </c>
      <c r="B222" s="27" t="s">
        <v>11</v>
      </c>
      <c r="C222" s="27">
        <v>86.700000000000088</v>
      </c>
      <c r="D222" s="27">
        <v>141</v>
      </c>
      <c r="E222" s="27">
        <v>0.61</v>
      </c>
      <c r="F222" s="27">
        <v>0.95000000000000007</v>
      </c>
      <c r="G222" s="27">
        <v>40</v>
      </c>
      <c r="H222" s="27">
        <v>62</v>
      </c>
      <c r="I222" s="27" t="s">
        <v>113</v>
      </c>
      <c r="J222" s="27">
        <v>12</v>
      </c>
      <c r="K222" s="27">
        <v>21</v>
      </c>
      <c r="L222" s="27">
        <v>63.83</v>
      </c>
      <c r="M222" s="27">
        <v>0.96</v>
      </c>
    </row>
    <row r="223" spans="1:13" s="28" customFormat="1" ht="10.5">
      <c r="A223" s="27" t="s">
        <v>1096</v>
      </c>
      <c r="B223" s="27" t="s">
        <v>12</v>
      </c>
      <c r="C223" s="27">
        <v>61.200000000000024</v>
      </c>
      <c r="D223" s="27">
        <v>104</v>
      </c>
      <c r="E223" s="27">
        <v>0.59</v>
      </c>
      <c r="F223" s="27">
        <v>0.91</v>
      </c>
      <c r="G223" s="27">
        <v>49</v>
      </c>
      <c r="H223" s="27">
        <v>62</v>
      </c>
      <c r="I223" s="27" t="s">
        <v>114</v>
      </c>
      <c r="J223" s="27">
        <v>26</v>
      </c>
      <c r="K223" s="27">
        <v>31</v>
      </c>
      <c r="L223" s="27">
        <v>56.730000000000004</v>
      </c>
      <c r="M223" s="27">
        <v>0.86</v>
      </c>
    </row>
    <row r="224" spans="1:13" s="28" customFormat="1" ht="10.5">
      <c r="A224" s="27" t="s">
        <v>1096</v>
      </c>
      <c r="B224" s="27" t="s">
        <v>13</v>
      </c>
      <c r="C224" s="27">
        <v>3.9</v>
      </c>
      <c r="D224" s="27">
        <v>9</v>
      </c>
      <c r="E224" s="27">
        <v>0.43</v>
      </c>
      <c r="F224" s="27">
        <v>0.67</v>
      </c>
      <c r="G224" s="27">
        <v>61</v>
      </c>
      <c r="H224" s="27">
        <v>62</v>
      </c>
      <c r="I224" s="27" t="s">
        <v>114</v>
      </c>
      <c r="J224" s="27">
        <v>30</v>
      </c>
      <c r="K224" s="27">
        <v>31</v>
      </c>
      <c r="L224" s="27">
        <v>33.33</v>
      </c>
      <c r="M224" s="27">
        <v>0.5</v>
      </c>
    </row>
    <row r="225" spans="1:13" s="28" customFormat="1" ht="10.5">
      <c r="A225" s="27" t="s">
        <v>1096</v>
      </c>
      <c r="B225" s="27" t="s">
        <v>15</v>
      </c>
      <c r="C225" s="27">
        <v>104.10000000000012</v>
      </c>
      <c r="D225" s="27">
        <v>187</v>
      </c>
      <c r="E225" s="27">
        <v>0.56000000000000005</v>
      </c>
      <c r="F225" s="27">
        <v>0.86</v>
      </c>
      <c r="G225" s="27">
        <v>55</v>
      </c>
      <c r="H225" s="27">
        <v>62</v>
      </c>
      <c r="I225" s="27" t="s">
        <v>113</v>
      </c>
      <c r="J225" s="27">
        <v>18</v>
      </c>
      <c r="K225" s="27">
        <v>21</v>
      </c>
      <c r="L225" s="27">
        <v>52.410000000000004</v>
      </c>
      <c r="M225" s="27">
        <v>0.79</v>
      </c>
    </row>
    <row r="226" spans="1:13" s="28" customFormat="1" ht="10.5">
      <c r="A226" s="27" t="s">
        <v>1096</v>
      </c>
      <c r="B226" s="27" t="s">
        <v>16</v>
      </c>
      <c r="C226" s="27">
        <v>38.099999999999994</v>
      </c>
      <c r="D226" s="27">
        <v>60</v>
      </c>
      <c r="E226" s="27">
        <v>0.63</v>
      </c>
      <c r="F226" s="27">
        <v>0.98</v>
      </c>
      <c r="G226" s="27">
        <v>37</v>
      </c>
      <c r="H226" s="27">
        <v>62</v>
      </c>
      <c r="I226" s="27" t="s">
        <v>114</v>
      </c>
      <c r="J226" s="27">
        <v>20</v>
      </c>
      <c r="K226" s="27">
        <v>31</v>
      </c>
      <c r="L226" s="27">
        <v>68.33</v>
      </c>
      <c r="M226" s="27">
        <v>1.03</v>
      </c>
    </row>
    <row r="227" spans="1:13" s="28" customFormat="1" ht="10.5">
      <c r="A227" s="27" t="s">
        <v>1096</v>
      </c>
      <c r="B227" s="27" t="s">
        <v>17</v>
      </c>
      <c r="C227" s="27">
        <v>70.800000000000068</v>
      </c>
      <c r="D227" s="27">
        <v>114</v>
      </c>
      <c r="E227" s="27">
        <v>0.62</v>
      </c>
      <c r="F227" s="27">
        <v>0.96</v>
      </c>
      <c r="G227" s="27">
        <v>38</v>
      </c>
      <c r="H227" s="27">
        <v>62</v>
      </c>
      <c r="I227" s="27" t="s">
        <v>114</v>
      </c>
      <c r="J227" s="27">
        <v>21</v>
      </c>
      <c r="K227" s="27">
        <v>31</v>
      </c>
      <c r="L227" s="27">
        <v>64.91</v>
      </c>
      <c r="M227" s="27">
        <v>0.98</v>
      </c>
    </row>
    <row r="228" spans="1:13" s="28" customFormat="1" ht="10.5">
      <c r="A228" s="27" t="s">
        <v>1096</v>
      </c>
      <c r="B228" s="27" t="s">
        <v>695</v>
      </c>
      <c r="C228" s="27">
        <v>3.5</v>
      </c>
      <c r="D228" s="27">
        <v>6</v>
      </c>
      <c r="E228" s="27">
        <v>0.57999999999999996</v>
      </c>
      <c r="F228" s="27">
        <v>0.9</v>
      </c>
      <c r="G228" s="27">
        <v>51</v>
      </c>
      <c r="H228" s="27">
        <v>62</v>
      </c>
      <c r="I228" s="27" t="s">
        <v>114</v>
      </c>
      <c r="J228" s="27">
        <v>27</v>
      </c>
      <c r="K228" s="27">
        <v>31</v>
      </c>
      <c r="L228" s="27">
        <v>50</v>
      </c>
      <c r="M228" s="27">
        <v>0.76</v>
      </c>
    </row>
    <row r="229" spans="1:13" s="28" customFormat="1" ht="10.5">
      <c r="A229" s="27" t="s">
        <v>1096</v>
      </c>
      <c r="B229" s="27" t="s">
        <v>18</v>
      </c>
      <c r="C229" s="27">
        <v>126.5000000000001</v>
      </c>
      <c r="D229" s="27">
        <v>176</v>
      </c>
      <c r="E229" s="27">
        <v>0.72</v>
      </c>
      <c r="F229" s="27">
        <v>1.1100000000000001</v>
      </c>
      <c r="G229" s="27">
        <v>18</v>
      </c>
      <c r="H229" s="27">
        <v>62</v>
      </c>
      <c r="I229" s="27" t="s">
        <v>113</v>
      </c>
      <c r="J229" s="27">
        <v>3</v>
      </c>
      <c r="K229" s="27">
        <v>21</v>
      </c>
      <c r="L229" s="27">
        <v>72.73</v>
      </c>
      <c r="M229" s="27">
        <v>1.1000000000000001</v>
      </c>
    </row>
    <row r="230" spans="1:13" s="28" customFormat="1" ht="10.5">
      <c r="A230" s="27" t="s">
        <v>1096</v>
      </c>
      <c r="B230" s="27" t="s">
        <v>19</v>
      </c>
      <c r="C230" s="27">
        <v>183.49999999999994</v>
      </c>
      <c r="D230" s="27">
        <v>257</v>
      </c>
      <c r="E230" s="27">
        <v>0.71</v>
      </c>
      <c r="F230" s="27">
        <v>1.1000000000000001</v>
      </c>
      <c r="G230" s="27">
        <v>21</v>
      </c>
      <c r="H230" s="27">
        <v>62</v>
      </c>
      <c r="I230" s="27" t="s">
        <v>121</v>
      </c>
      <c r="J230" s="27">
        <v>3</v>
      </c>
      <c r="K230" s="27">
        <v>10</v>
      </c>
      <c r="L230" s="27">
        <v>70.430000000000007</v>
      </c>
      <c r="M230" s="27">
        <v>1.06</v>
      </c>
    </row>
    <row r="231" spans="1:13" s="28" customFormat="1" ht="10.5">
      <c r="A231" s="27" t="s">
        <v>1096</v>
      </c>
      <c r="B231" s="27" t="s">
        <v>20</v>
      </c>
      <c r="C231" s="27">
        <v>23.799999999999994</v>
      </c>
      <c r="D231" s="27">
        <v>28</v>
      </c>
      <c r="E231" s="27">
        <v>0.85</v>
      </c>
      <c r="F231" s="27">
        <v>1.31</v>
      </c>
      <c r="G231" s="27">
        <v>5</v>
      </c>
      <c r="H231" s="27">
        <v>62</v>
      </c>
      <c r="I231" s="27" t="s">
        <v>114</v>
      </c>
      <c r="J231" s="27">
        <v>5</v>
      </c>
      <c r="K231" s="27">
        <v>31</v>
      </c>
      <c r="L231" s="27">
        <v>89.29</v>
      </c>
      <c r="M231" s="27">
        <v>1.35</v>
      </c>
    </row>
    <row r="232" spans="1:13" s="28" customFormat="1" ht="10.5">
      <c r="A232" s="27" t="s">
        <v>1096</v>
      </c>
      <c r="B232" s="27" t="s">
        <v>21</v>
      </c>
      <c r="C232" s="27">
        <v>126.60000000000009</v>
      </c>
      <c r="D232" s="27">
        <v>210</v>
      </c>
      <c r="E232" s="27">
        <v>0.6</v>
      </c>
      <c r="F232" s="27">
        <v>0.93</v>
      </c>
      <c r="G232" s="27">
        <v>45</v>
      </c>
      <c r="H232" s="27">
        <v>62</v>
      </c>
      <c r="I232" s="27" t="s">
        <v>113</v>
      </c>
      <c r="J232" s="27">
        <v>14</v>
      </c>
      <c r="K232" s="27">
        <v>21</v>
      </c>
      <c r="L232" s="27">
        <v>60.95</v>
      </c>
      <c r="M232" s="27">
        <v>0.92</v>
      </c>
    </row>
    <row r="233" spans="1:13" s="28" customFormat="1" ht="10.5">
      <c r="A233" s="27" t="s">
        <v>1096</v>
      </c>
      <c r="B233" s="27" t="s">
        <v>22</v>
      </c>
      <c r="C233" s="27">
        <v>83.000000000000085</v>
      </c>
      <c r="D233" s="27">
        <v>122</v>
      </c>
      <c r="E233" s="27">
        <v>0.68</v>
      </c>
      <c r="F233" s="27">
        <v>1.05</v>
      </c>
      <c r="G233" s="27">
        <v>25</v>
      </c>
      <c r="H233" s="27">
        <v>62</v>
      </c>
      <c r="I233" s="27" t="s">
        <v>113</v>
      </c>
      <c r="J233" s="27">
        <v>7</v>
      </c>
      <c r="K233" s="27">
        <v>21</v>
      </c>
      <c r="L233" s="27">
        <v>69.67</v>
      </c>
      <c r="M233" s="27">
        <v>1.05</v>
      </c>
    </row>
    <row r="234" spans="1:13" s="28" customFormat="1" ht="10.5">
      <c r="A234" s="27" t="s">
        <v>1096</v>
      </c>
      <c r="B234" s="27" t="s">
        <v>23</v>
      </c>
      <c r="C234" s="27">
        <v>73.400000000000063</v>
      </c>
      <c r="D234" s="27">
        <v>134</v>
      </c>
      <c r="E234" s="27">
        <v>0.55000000000000004</v>
      </c>
      <c r="F234" s="27">
        <v>0.84</v>
      </c>
      <c r="G234" s="27">
        <v>56</v>
      </c>
      <c r="H234" s="27">
        <v>62</v>
      </c>
      <c r="I234" s="27" t="s">
        <v>113</v>
      </c>
      <c r="J234" s="27">
        <v>19</v>
      </c>
      <c r="K234" s="27">
        <v>21</v>
      </c>
      <c r="L234" s="27">
        <v>53.730000000000004</v>
      </c>
      <c r="M234" s="27">
        <v>0.81</v>
      </c>
    </row>
    <row r="235" spans="1:13" s="28" customFormat="1" ht="10.5">
      <c r="A235" s="27" t="s">
        <v>1096</v>
      </c>
      <c r="B235" s="27" t="s">
        <v>122</v>
      </c>
      <c r="C235" s="27">
        <v>103.30000000000008</v>
      </c>
      <c r="D235" s="27">
        <v>144</v>
      </c>
      <c r="E235" s="27">
        <v>0.72</v>
      </c>
      <c r="F235" s="27">
        <v>1.1000000000000001</v>
      </c>
      <c r="G235" s="27">
        <v>21</v>
      </c>
      <c r="H235" s="27">
        <v>62</v>
      </c>
      <c r="I235" s="27" t="s">
        <v>113</v>
      </c>
      <c r="J235" s="27">
        <v>5</v>
      </c>
      <c r="K235" s="27">
        <v>21</v>
      </c>
      <c r="L235" s="27">
        <v>74.31</v>
      </c>
      <c r="M235" s="27">
        <v>1.1200000000000001</v>
      </c>
    </row>
    <row r="236" spans="1:13" s="28" customFormat="1" ht="10.5">
      <c r="A236" s="27" t="s">
        <v>1096</v>
      </c>
      <c r="B236" s="27" t="s">
        <v>26</v>
      </c>
      <c r="C236" s="27">
        <v>122.2000000000001</v>
      </c>
      <c r="D236" s="27">
        <v>214</v>
      </c>
      <c r="E236" s="27">
        <v>0.57000000000000006</v>
      </c>
      <c r="F236" s="27">
        <v>0.88</v>
      </c>
      <c r="G236" s="27">
        <v>52</v>
      </c>
      <c r="H236" s="27">
        <v>62</v>
      </c>
      <c r="I236" s="27" t="s">
        <v>113</v>
      </c>
      <c r="J236" s="27">
        <v>17</v>
      </c>
      <c r="K236" s="27">
        <v>21</v>
      </c>
      <c r="L236" s="27">
        <v>55.61</v>
      </c>
      <c r="M236" s="27">
        <v>0.84</v>
      </c>
    </row>
    <row r="237" spans="1:13" s="28" customFormat="1" ht="10.5">
      <c r="A237" s="27" t="s">
        <v>1096</v>
      </c>
      <c r="B237" s="27" t="s">
        <v>27</v>
      </c>
      <c r="C237" s="27">
        <v>349.69999999999897</v>
      </c>
      <c r="D237" s="27">
        <v>522</v>
      </c>
      <c r="E237" s="27">
        <v>0.67</v>
      </c>
      <c r="F237" s="27">
        <v>1.03</v>
      </c>
      <c r="G237" s="27">
        <v>30</v>
      </c>
      <c r="H237" s="27">
        <v>62</v>
      </c>
      <c r="I237" s="27" t="s">
        <v>121</v>
      </c>
      <c r="J237" s="27">
        <v>5</v>
      </c>
      <c r="K237" s="27">
        <v>10</v>
      </c>
      <c r="L237" s="27">
        <v>66.28</v>
      </c>
      <c r="M237" s="27">
        <v>1</v>
      </c>
    </row>
    <row r="238" spans="1:13" s="28" customFormat="1" ht="10.5">
      <c r="A238" s="27" t="s">
        <v>1096</v>
      </c>
      <c r="B238" s="27" t="s">
        <v>28</v>
      </c>
      <c r="C238" s="27">
        <v>110.60000000000011</v>
      </c>
      <c r="D238" s="27">
        <v>144</v>
      </c>
      <c r="E238" s="27">
        <v>0.77</v>
      </c>
      <c r="F238" s="27">
        <v>1.18</v>
      </c>
      <c r="G238" s="27">
        <v>13</v>
      </c>
      <c r="H238" s="27">
        <v>62</v>
      </c>
      <c r="I238" s="27" t="s">
        <v>113</v>
      </c>
      <c r="J238" s="27">
        <v>1</v>
      </c>
      <c r="K238" s="27">
        <v>21</v>
      </c>
      <c r="L238" s="27">
        <v>76.39</v>
      </c>
      <c r="M238" s="27">
        <v>1.1500000000000001</v>
      </c>
    </row>
    <row r="239" spans="1:13" s="28" customFormat="1" ht="10.5">
      <c r="A239" s="27" t="s">
        <v>1096</v>
      </c>
      <c r="B239" s="27" t="s">
        <v>30</v>
      </c>
      <c r="C239" s="27">
        <v>79.000000000000057</v>
      </c>
      <c r="D239" s="27">
        <v>133</v>
      </c>
      <c r="E239" s="27">
        <v>0.59</v>
      </c>
      <c r="F239" s="27">
        <v>0.91</v>
      </c>
      <c r="G239" s="27">
        <v>49</v>
      </c>
      <c r="H239" s="27">
        <v>62</v>
      </c>
      <c r="I239" s="27" t="s">
        <v>113</v>
      </c>
      <c r="J239" s="27">
        <v>16</v>
      </c>
      <c r="K239" s="27">
        <v>21</v>
      </c>
      <c r="L239" s="27">
        <v>60.15</v>
      </c>
      <c r="M239" s="27">
        <v>0.91</v>
      </c>
    </row>
    <row r="240" spans="1:13" s="28" customFormat="1" ht="10.5">
      <c r="A240" s="27" t="s">
        <v>1096</v>
      </c>
      <c r="B240" s="27" t="s">
        <v>696</v>
      </c>
      <c r="C240" s="27">
        <v>8.8000000000000007</v>
      </c>
      <c r="D240" s="27">
        <v>10</v>
      </c>
      <c r="E240" s="27">
        <v>0.88</v>
      </c>
      <c r="F240" s="27">
        <v>1.35</v>
      </c>
      <c r="G240" s="27">
        <v>4</v>
      </c>
      <c r="H240" s="27">
        <v>62</v>
      </c>
      <c r="I240" s="27" t="s">
        <v>114</v>
      </c>
      <c r="J240" s="27">
        <v>4</v>
      </c>
      <c r="K240" s="27">
        <v>31</v>
      </c>
      <c r="L240" s="27">
        <v>100</v>
      </c>
      <c r="M240" s="27">
        <v>1.51</v>
      </c>
    </row>
    <row r="241" spans="1:13" s="28" customFormat="1" ht="10.5">
      <c r="A241" s="27" t="s">
        <v>1096</v>
      </c>
      <c r="B241" s="27" t="s">
        <v>32</v>
      </c>
      <c r="C241" s="27">
        <v>4.8</v>
      </c>
      <c r="D241" s="27">
        <v>6</v>
      </c>
      <c r="E241" s="27">
        <v>0.8</v>
      </c>
      <c r="F241" s="27">
        <v>1.23</v>
      </c>
      <c r="G241" s="27">
        <v>11</v>
      </c>
      <c r="H241" s="27">
        <v>62</v>
      </c>
      <c r="I241" s="27" t="s">
        <v>114</v>
      </c>
      <c r="J241" s="27">
        <v>11</v>
      </c>
      <c r="K241" s="27">
        <v>31</v>
      </c>
      <c r="L241" s="27">
        <v>83.33</v>
      </c>
      <c r="M241" s="27">
        <v>1.26</v>
      </c>
    </row>
    <row r="242" spans="1:13" s="28" customFormat="1" ht="10.5">
      <c r="A242" s="27" t="s">
        <v>1096</v>
      </c>
      <c r="B242" s="27" t="s">
        <v>33</v>
      </c>
      <c r="C242" s="27">
        <v>26.9</v>
      </c>
      <c r="D242" s="27">
        <v>32</v>
      </c>
      <c r="E242" s="27">
        <v>0.84</v>
      </c>
      <c r="F242" s="27">
        <v>1.29</v>
      </c>
      <c r="G242" s="27">
        <v>7</v>
      </c>
      <c r="H242" s="27">
        <v>62</v>
      </c>
      <c r="I242" s="27" t="s">
        <v>114</v>
      </c>
      <c r="J242" s="27">
        <v>7</v>
      </c>
      <c r="K242" s="27">
        <v>31</v>
      </c>
      <c r="L242" s="27">
        <v>84.38</v>
      </c>
      <c r="M242" s="27">
        <v>1.27</v>
      </c>
    </row>
    <row r="243" spans="1:13" s="28" customFormat="1" ht="10.5">
      <c r="A243" s="27" t="s">
        <v>1096</v>
      </c>
      <c r="B243" s="27" t="s">
        <v>34</v>
      </c>
      <c r="C243" s="27">
        <v>111.60000000000015</v>
      </c>
      <c r="D243" s="27">
        <v>164</v>
      </c>
      <c r="E243" s="27">
        <v>0.68</v>
      </c>
      <c r="F243" s="27">
        <v>1.05</v>
      </c>
      <c r="G243" s="27">
        <v>25</v>
      </c>
      <c r="H243" s="27">
        <v>62</v>
      </c>
      <c r="I243" s="27" t="s">
        <v>113</v>
      </c>
      <c r="J243" s="27">
        <v>7</v>
      </c>
      <c r="K243" s="27">
        <v>21</v>
      </c>
      <c r="L243" s="27">
        <v>67.680000000000007</v>
      </c>
      <c r="M243" s="27">
        <v>1.02</v>
      </c>
    </row>
    <row r="244" spans="1:13" s="28" customFormat="1" ht="10.5">
      <c r="A244" s="27" t="s">
        <v>1096</v>
      </c>
      <c r="B244" s="27" t="s">
        <v>35</v>
      </c>
      <c r="C244" s="27">
        <v>32.099999999999994</v>
      </c>
      <c r="D244" s="27">
        <v>52</v>
      </c>
      <c r="E244" s="27">
        <v>0.62</v>
      </c>
      <c r="F244" s="27">
        <v>0.95000000000000007</v>
      </c>
      <c r="G244" s="27">
        <v>40</v>
      </c>
      <c r="H244" s="27">
        <v>62</v>
      </c>
      <c r="I244" s="27" t="s">
        <v>114</v>
      </c>
      <c r="J244" s="27">
        <v>23</v>
      </c>
      <c r="K244" s="27">
        <v>31</v>
      </c>
      <c r="L244" s="27">
        <v>67.31</v>
      </c>
      <c r="M244" s="27">
        <v>1.02</v>
      </c>
    </row>
    <row r="245" spans="1:13" s="28" customFormat="1" ht="10.5">
      <c r="A245" s="27" t="s">
        <v>1096</v>
      </c>
      <c r="B245" s="27" t="s">
        <v>37</v>
      </c>
      <c r="C245" s="27">
        <v>291.69999999999942</v>
      </c>
      <c r="D245" s="27">
        <v>483</v>
      </c>
      <c r="E245" s="27">
        <v>0.6</v>
      </c>
      <c r="F245" s="27">
        <v>0.93</v>
      </c>
      <c r="G245" s="27">
        <v>45</v>
      </c>
      <c r="H245" s="27">
        <v>62</v>
      </c>
      <c r="I245" s="27" t="s">
        <v>121</v>
      </c>
      <c r="J245" s="27">
        <v>7</v>
      </c>
      <c r="K245" s="27">
        <v>10</v>
      </c>
      <c r="L245" s="27">
        <v>61.28</v>
      </c>
      <c r="M245" s="27">
        <v>0.93</v>
      </c>
    </row>
    <row r="246" spans="1:13" s="28" customFormat="1" ht="10.5">
      <c r="A246" s="27" t="s">
        <v>1096</v>
      </c>
      <c r="B246" s="27" t="s">
        <v>38</v>
      </c>
      <c r="C246" s="27">
        <v>109.80000000000013</v>
      </c>
      <c r="D246" s="27">
        <v>180</v>
      </c>
      <c r="E246" s="27">
        <v>0.61</v>
      </c>
      <c r="F246" s="27">
        <v>0.94000000000000006</v>
      </c>
      <c r="G246" s="27">
        <v>44</v>
      </c>
      <c r="H246" s="27">
        <v>62</v>
      </c>
      <c r="I246" s="27" t="s">
        <v>113</v>
      </c>
      <c r="J246" s="27">
        <v>13</v>
      </c>
      <c r="K246" s="27">
        <v>21</v>
      </c>
      <c r="L246" s="27">
        <v>62.78</v>
      </c>
      <c r="M246" s="27">
        <v>0.95000000000000007</v>
      </c>
    </row>
    <row r="247" spans="1:13" s="28" customFormat="1" ht="10.5">
      <c r="A247" s="27" t="s">
        <v>1096</v>
      </c>
      <c r="B247" s="27" t="s">
        <v>40</v>
      </c>
      <c r="C247" s="27">
        <v>13.399999999999999</v>
      </c>
      <c r="D247" s="27">
        <v>26</v>
      </c>
      <c r="E247" s="27">
        <v>0.52</v>
      </c>
      <c r="F247" s="27">
        <v>0.79</v>
      </c>
      <c r="G247" s="27">
        <v>58</v>
      </c>
      <c r="H247" s="27">
        <v>62</v>
      </c>
      <c r="I247" s="27" t="s">
        <v>114</v>
      </c>
      <c r="J247" s="27">
        <v>29</v>
      </c>
      <c r="K247" s="27">
        <v>31</v>
      </c>
      <c r="L247" s="27">
        <v>53.85</v>
      </c>
      <c r="M247" s="27">
        <v>0.81</v>
      </c>
    </row>
    <row r="248" spans="1:13" s="28" customFormat="1" ht="10.5">
      <c r="A248" s="27" t="s">
        <v>1096</v>
      </c>
      <c r="B248" s="27" t="s">
        <v>43</v>
      </c>
      <c r="C248" s="27">
        <v>245.59999999999968</v>
      </c>
      <c r="D248" s="27">
        <v>322</v>
      </c>
      <c r="E248" s="27">
        <v>0.76</v>
      </c>
      <c r="F248" s="27">
        <v>1.17</v>
      </c>
      <c r="G248" s="27">
        <v>14</v>
      </c>
      <c r="H248" s="27">
        <v>62</v>
      </c>
      <c r="I248" s="27" t="s">
        <v>121</v>
      </c>
      <c r="J248" s="27">
        <v>2</v>
      </c>
      <c r="K248" s="27">
        <v>10</v>
      </c>
      <c r="L248" s="27">
        <v>80.430000000000007</v>
      </c>
      <c r="M248" s="27">
        <v>1.21</v>
      </c>
    </row>
    <row r="249" spans="1:13" s="28" customFormat="1" ht="10.5">
      <c r="A249" s="27" t="s">
        <v>1096</v>
      </c>
      <c r="B249" s="27" t="s">
        <v>44</v>
      </c>
      <c r="C249" s="27">
        <v>155.30000000000001</v>
      </c>
      <c r="D249" s="27">
        <v>302</v>
      </c>
      <c r="E249" s="27">
        <v>0.51</v>
      </c>
      <c r="F249" s="27">
        <v>0.79</v>
      </c>
      <c r="G249" s="27">
        <v>58</v>
      </c>
      <c r="H249" s="27">
        <v>62</v>
      </c>
      <c r="I249" s="27" t="s">
        <v>121</v>
      </c>
      <c r="J249" s="27">
        <v>10</v>
      </c>
      <c r="K249" s="27">
        <v>10</v>
      </c>
      <c r="L249" s="27">
        <v>50</v>
      </c>
      <c r="M249" s="27">
        <v>0.76</v>
      </c>
    </row>
    <row r="250" spans="1:13" s="28" customFormat="1" ht="10.5">
      <c r="A250" s="27" t="s">
        <v>1096</v>
      </c>
      <c r="B250" s="27" t="s">
        <v>45</v>
      </c>
      <c r="C250" s="27">
        <v>137.50000000000014</v>
      </c>
      <c r="D250" s="27">
        <v>210</v>
      </c>
      <c r="E250" s="27">
        <v>0.65</v>
      </c>
      <c r="F250" s="27">
        <v>1.01</v>
      </c>
      <c r="G250" s="27">
        <v>35</v>
      </c>
      <c r="H250" s="27">
        <v>62</v>
      </c>
      <c r="I250" s="27" t="s">
        <v>113</v>
      </c>
      <c r="J250" s="27">
        <v>11</v>
      </c>
      <c r="K250" s="27">
        <v>21</v>
      </c>
      <c r="L250" s="27">
        <v>65.710000000000008</v>
      </c>
      <c r="M250" s="27">
        <v>0.99</v>
      </c>
    </row>
    <row r="251" spans="1:13" s="28" customFormat="1" ht="10.5">
      <c r="A251" s="27" t="s">
        <v>1096</v>
      </c>
      <c r="B251" s="27" t="s">
        <v>46</v>
      </c>
      <c r="C251" s="27">
        <v>170.19999999999993</v>
      </c>
      <c r="D251" s="27">
        <v>244</v>
      </c>
      <c r="E251" s="27">
        <v>0.70000000000000007</v>
      </c>
      <c r="F251" s="27">
        <v>1.07</v>
      </c>
      <c r="G251" s="27">
        <v>24</v>
      </c>
      <c r="H251" s="27">
        <v>62</v>
      </c>
      <c r="I251" s="27" t="s">
        <v>113</v>
      </c>
      <c r="J251" s="27">
        <v>6</v>
      </c>
      <c r="K251" s="27">
        <v>21</v>
      </c>
      <c r="L251" s="27">
        <v>74.59</v>
      </c>
      <c r="M251" s="27">
        <v>1.1300000000000001</v>
      </c>
    </row>
    <row r="252" spans="1:13" s="28" customFormat="1" ht="10.5">
      <c r="A252" s="27" t="s">
        <v>1096</v>
      </c>
      <c r="B252" s="27" t="s">
        <v>48</v>
      </c>
      <c r="C252" s="27">
        <v>108.5000000000002</v>
      </c>
      <c r="D252" s="27">
        <v>179</v>
      </c>
      <c r="E252" s="27">
        <v>0.61</v>
      </c>
      <c r="F252" s="27">
        <v>0.93</v>
      </c>
      <c r="G252" s="27">
        <v>45</v>
      </c>
      <c r="H252" s="27">
        <v>62</v>
      </c>
      <c r="I252" s="27" t="s">
        <v>113</v>
      </c>
      <c r="J252" s="27">
        <v>14</v>
      </c>
      <c r="K252" s="27">
        <v>21</v>
      </c>
      <c r="L252" s="27">
        <v>62.01</v>
      </c>
      <c r="M252" s="27">
        <v>0.94000000000000006</v>
      </c>
    </row>
    <row r="253" spans="1:13" s="28" customFormat="1" ht="10.5">
      <c r="A253" s="27" t="s">
        <v>1096</v>
      </c>
      <c r="B253" s="27" t="s">
        <v>50</v>
      </c>
      <c r="C253" s="27">
        <v>68.200000000000045</v>
      </c>
      <c r="D253" s="27">
        <v>102</v>
      </c>
      <c r="E253" s="27">
        <v>0.67</v>
      </c>
      <c r="F253" s="27">
        <v>1.03</v>
      </c>
      <c r="G253" s="27">
        <v>30</v>
      </c>
      <c r="H253" s="27">
        <v>62</v>
      </c>
      <c r="I253" s="27" t="s">
        <v>114</v>
      </c>
      <c r="J253" s="27">
        <v>18</v>
      </c>
      <c r="K253" s="27">
        <v>31</v>
      </c>
      <c r="L253" s="27">
        <v>72.55</v>
      </c>
      <c r="M253" s="27">
        <v>1.1000000000000001</v>
      </c>
    </row>
    <row r="254" spans="1:13" s="28" customFormat="1" ht="10.5">
      <c r="A254" s="27" t="s">
        <v>1096</v>
      </c>
      <c r="B254" s="27" t="s">
        <v>51</v>
      </c>
      <c r="C254" s="27">
        <v>159.90000000000006</v>
      </c>
      <c r="D254" s="27">
        <v>239</v>
      </c>
      <c r="E254" s="27">
        <v>0.67</v>
      </c>
      <c r="F254" s="27">
        <v>1.03</v>
      </c>
      <c r="G254" s="27">
        <v>30</v>
      </c>
      <c r="H254" s="27">
        <v>62</v>
      </c>
      <c r="I254" s="27" t="s">
        <v>113</v>
      </c>
      <c r="J254" s="27">
        <v>9</v>
      </c>
      <c r="K254" s="27">
        <v>21</v>
      </c>
      <c r="L254" s="27">
        <v>68.62</v>
      </c>
      <c r="M254" s="27">
        <v>1.04</v>
      </c>
    </row>
    <row r="255" spans="1:13" s="28" customFormat="1" ht="10.5">
      <c r="A255" s="27" t="s">
        <v>1096</v>
      </c>
      <c r="B255" s="27" t="s">
        <v>52</v>
      </c>
      <c r="C255" s="27">
        <v>9.9</v>
      </c>
      <c r="D255" s="27">
        <v>13</v>
      </c>
      <c r="E255" s="27">
        <v>0.76</v>
      </c>
      <c r="F255" s="27">
        <v>1.17</v>
      </c>
      <c r="G255" s="27">
        <v>14</v>
      </c>
      <c r="H255" s="27">
        <v>62</v>
      </c>
      <c r="I255" s="27" t="s">
        <v>114</v>
      </c>
      <c r="J255" s="27">
        <v>12</v>
      </c>
      <c r="K255" s="27">
        <v>31</v>
      </c>
      <c r="L255" s="27">
        <v>76.92</v>
      </c>
      <c r="M255" s="27">
        <v>1.1599999999999999</v>
      </c>
    </row>
    <row r="256" spans="1:13" s="28" customFormat="1" ht="10.5">
      <c r="A256" s="27" t="s">
        <v>1096</v>
      </c>
      <c r="B256" s="27" t="s">
        <v>53</v>
      </c>
      <c r="C256" s="27">
        <v>13.7</v>
      </c>
      <c r="D256" s="27">
        <v>14</v>
      </c>
      <c r="E256" s="27">
        <v>0.98</v>
      </c>
      <c r="F256" s="27">
        <v>1.51</v>
      </c>
      <c r="G256" s="27">
        <v>1</v>
      </c>
      <c r="H256" s="27">
        <v>62</v>
      </c>
      <c r="I256" s="27" t="s">
        <v>114</v>
      </c>
      <c r="J256" s="27">
        <v>1</v>
      </c>
      <c r="K256" s="27">
        <v>31</v>
      </c>
      <c r="L256" s="27">
        <v>100</v>
      </c>
      <c r="M256" s="27">
        <v>1.51</v>
      </c>
    </row>
    <row r="257" spans="1:13" s="28" customFormat="1" ht="10.5">
      <c r="A257" s="27" t="s">
        <v>1096</v>
      </c>
      <c r="B257" s="27" t="s">
        <v>57</v>
      </c>
      <c r="C257" s="27">
        <v>19.199999999999996</v>
      </c>
      <c r="D257" s="27">
        <v>21</v>
      </c>
      <c r="E257" s="27">
        <v>0.91</v>
      </c>
      <c r="F257" s="27">
        <v>1.41</v>
      </c>
      <c r="G257" s="27">
        <v>2</v>
      </c>
      <c r="H257" s="27">
        <v>62</v>
      </c>
      <c r="I257" s="27" t="s">
        <v>114</v>
      </c>
      <c r="J257" s="27">
        <v>2</v>
      </c>
      <c r="K257" s="27">
        <v>31</v>
      </c>
      <c r="L257" s="27">
        <v>95.24</v>
      </c>
      <c r="M257" s="27">
        <v>1.44</v>
      </c>
    </row>
    <row r="258" spans="1:13" s="28" customFormat="1" ht="10.5">
      <c r="A258" s="27" t="s">
        <v>1096</v>
      </c>
      <c r="B258" s="27" t="s">
        <v>59</v>
      </c>
      <c r="C258" s="27">
        <v>11.799999999999999</v>
      </c>
      <c r="D258" s="27">
        <v>16</v>
      </c>
      <c r="E258" s="27">
        <v>0.74</v>
      </c>
      <c r="F258" s="27">
        <v>1.1400000000000001</v>
      </c>
      <c r="G258" s="27">
        <v>16</v>
      </c>
      <c r="H258" s="27">
        <v>62</v>
      </c>
      <c r="I258" s="27" t="s">
        <v>114</v>
      </c>
      <c r="J258" s="27">
        <v>13</v>
      </c>
      <c r="K258" s="27">
        <v>31</v>
      </c>
      <c r="L258" s="27">
        <v>75</v>
      </c>
      <c r="M258" s="27">
        <v>1.1300000000000001</v>
      </c>
    </row>
    <row r="259" spans="1:13" s="28" customFormat="1" ht="10.5">
      <c r="A259" s="27" t="s">
        <v>1096</v>
      </c>
      <c r="B259" s="27" t="s">
        <v>60</v>
      </c>
      <c r="C259" s="27">
        <v>343.89999999999912</v>
      </c>
      <c r="D259" s="27">
        <v>568</v>
      </c>
      <c r="E259" s="27">
        <v>0.61</v>
      </c>
      <c r="F259" s="27">
        <v>0.93</v>
      </c>
      <c r="G259" s="27">
        <v>45</v>
      </c>
      <c r="H259" s="27">
        <v>62</v>
      </c>
      <c r="I259" s="27" t="s">
        <v>121</v>
      </c>
      <c r="J259" s="27">
        <v>7</v>
      </c>
      <c r="K259" s="27">
        <v>10</v>
      </c>
      <c r="L259" s="27">
        <v>61.800000000000004</v>
      </c>
      <c r="M259" s="27">
        <v>0.93</v>
      </c>
    </row>
    <row r="260" spans="1:13" s="28" customFormat="1" ht="10.5">
      <c r="A260" s="27" t="s">
        <v>1096</v>
      </c>
      <c r="B260" s="27" t="s">
        <v>63</v>
      </c>
      <c r="C260" s="27">
        <v>2.2000000000000002</v>
      </c>
      <c r="D260" s="27">
        <v>6</v>
      </c>
      <c r="E260" s="27">
        <v>0.37</v>
      </c>
      <c r="F260" s="27">
        <v>0.56000000000000005</v>
      </c>
      <c r="G260" s="27">
        <v>62</v>
      </c>
      <c r="H260" s="27">
        <v>62</v>
      </c>
      <c r="I260" s="27" t="s">
        <v>114</v>
      </c>
      <c r="J260" s="27">
        <v>31</v>
      </c>
      <c r="K260" s="27">
        <v>31</v>
      </c>
      <c r="L260" s="27">
        <v>33.33</v>
      </c>
      <c r="M260" s="27">
        <v>0.5</v>
      </c>
    </row>
    <row r="261" spans="1:13" s="28" customFormat="1" ht="10.5">
      <c r="A261" s="27" t="s">
        <v>1096</v>
      </c>
      <c r="B261" s="27" t="s">
        <v>64</v>
      </c>
      <c r="C261" s="27">
        <v>5.1000000000000005</v>
      </c>
      <c r="D261" s="27">
        <v>6</v>
      </c>
      <c r="E261" s="27">
        <v>0.85</v>
      </c>
      <c r="F261" s="27">
        <v>1.31</v>
      </c>
      <c r="G261" s="27">
        <v>5</v>
      </c>
      <c r="H261" s="27">
        <v>62</v>
      </c>
      <c r="I261" s="27" t="s">
        <v>114</v>
      </c>
      <c r="J261" s="27">
        <v>5</v>
      </c>
      <c r="K261" s="27">
        <v>31</v>
      </c>
      <c r="L261" s="27">
        <v>100</v>
      </c>
      <c r="M261" s="27">
        <v>1.51</v>
      </c>
    </row>
    <row r="262" spans="1:13" s="28" customFormat="1" ht="10.5">
      <c r="A262" s="27" t="s">
        <v>1096</v>
      </c>
      <c r="B262" s="27" t="s">
        <v>65</v>
      </c>
      <c r="C262" s="27">
        <v>188.79999999999984</v>
      </c>
      <c r="D262" s="27">
        <v>293</v>
      </c>
      <c r="E262" s="27">
        <v>0.64</v>
      </c>
      <c r="F262" s="27">
        <v>0.99</v>
      </c>
      <c r="G262" s="27">
        <v>36</v>
      </c>
      <c r="H262" s="27">
        <v>62</v>
      </c>
      <c r="I262" s="27" t="s">
        <v>121</v>
      </c>
      <c r="J262" s="27">
        <v>6</v>
      </c>
      <c r="K262" s="27">
        <v>10</v>
      </c>
      <c r="L262" s="27">
        <v>65.53</v>
      </c>
      <c r="M262" s="27">
        <v>0.99</v>
      </c>
    </row>
    <row r="263" spans="1:13" s="28" customFormat="1" ht="10.5">
      <c r="A263" s="27" t="s">
        <v>1096</v>
      </c>
      <c r="B263" s="27" t="s">
        <v>66</v>
      </c>
      <c r="C263" s="27">
        <v>54.300000000000026</v>
      </c>
      <c r="D263" s="27">
        <v>67</v>
      </c>
      <c r="E263" s="27">
        <v>0.81</v>
      </c>
      <c r="F263" s="27">
        <v>1.25</v>
      </c>
      <c r="G263" s="27">
        <v>10</v>
      </c>
      <c r="H263" s="27">
        <v>62</v>
      </c>
      <c r="I263" s="27" t="s">
        <v>114</v>
      </c>
      <c r="J263" s="27">
        <v>10</v>
      </c>
      <c r="K263" s="27">
        <v>31</v>
      </c>
      <c r="L263" s="27">
        <v>89.55</v>
      </c>
      <c r="M263" s="27">
        <v>1.35</v>
      </c>
    </row>
    <row r="264" spans="1:13" s="28" customFormat="1" ht="10.5">
      <c r="A264" s="27" t="s">
        <v>1096</v>
      </c>
      <c r="B264" s="27" t="s">
        <v>69</v>
      </c>
      <c r="C264" s="27">
        <v>66.100000000000023</v>
      </c>
      <c r="D264" s="27">
        <v>94</v>
      </c>
      <c r="E264" s="27">
        <v>0.70000000000000007</v>
      </c>
      <c r="F264" s="27">
        <v>1.08</v>
      </c>
      <c r="G264" s="27">
        <v>23</v>
      </c>
      <c r="H264" s="27">
        <v>62</v>
      </c>
      <c r="I264" s="27" t="s">
        <v>114</v>
      </c>
      <c r="J264" s="27">
        <v>15</v>
      </c>
      <c r="K264" s="27">
        <v>31</v>
      </c>
      <c r="L264" s="27">
        <v>73.400000000000006</v>
      </c>
      <c r="M264" s="27">
        <v>1.1100000000000001</v>
      </c>
    </row>
    <row r="265" spans="1:13" s="28" customFormat="1" ht="10.5">
      <c r="A265" s="27" t="s">
        <v>1096</v>
      </c>
      <c r="B265" s="27" t="s">
        <v>70</v>
      </c>
      <c r="C265" s="27">
        <v>56.700000000000017</v>
      </c>
      <c r="D265" s="27">
        <v>79</v>
      </c>
      <c r="E265" s="27">
        <v>0.72</v>
      </c>
      <c r="F265" s="27">
        <v>1.1100000000000001</v>
      </c>
      <c r="G265" s="27">
        <v>18</v>
      </c>
      <c r="H265" s="27">
        <v>62</v>
      </c>
      <c r="I265" s="27" t="s">
        <v>114</v>
      </c>
      <c r="J265" s="27">
        <v>14</v>
      </c>
      <c r="K265" s="27">
        <v>31</v>
      </c>
      <c r="L265" s="27">
        <v>81.010000000000005</v>
      </c>
      <c r="M265" s="27">
        <v>1.22</v>
      </c>
    </row>
    <row r="266" spans="1:13" s="28" customFormat="1" ht="10.5">
      <c r="A266" s="27" t="s">
        <v>1096</v>
      </c>
      <c r="B266" s="27" t="s">
        <v>71</v>
      </c>
      <c r="C266" s="27">
        <v>24.79999999999999</v>
      </c>
      <c r="D266" s="27">
        <v>40</v>
      </c>
      <c r="E266" s="27">
        <v>0.62</v>
      </c>
      <c r="F266" s="27">
        <v>0.95000000000000007</v>
      </c>
      <c r="G266" s="27">
        <v>40</v>
      </c>
      <c r="H266" s="27">
        <v>62</v>
      </c>
      <c r="I266" s="27" t="s">
        <v>114</v>
      </c>
      <c r="J266" s="27">
        <v>23</v>
      </c>
      <c r="K266" s="27">
        <v>31</v>
      </c>
      <c r="L266" s="27">
        <v>65</v>
      </c>
      <c r="M266" s="27">
        <v>0.98</v>
      </c>
    </row>
    <row r="267" spans="1:13" s="28" customFormat="1" ht="10.5">
      <c r="A267" s="27" t="s">
        <v>1096</v>
      </c>
      <c r="B267" s="27" t="s">
        <v>72</v>
      </c>
      <c r="C267" s="27">
        <v>70.80000000000004</v>
      </c>
      <c r="D267" s="27">
        <v>135</v>
      </c>
      <c r="E267" s="27">
        <v>0.52</v>
      </c>
      <c r="F267" s="27">
        <v>0.81</v>
      </c>
      <c r="G267" s="27">
        <v>57</v>
      </c>
      <c r="H267" s="27">
        <v>62</v>
      </c>
      <c r="I267" s="27" t="s">
        <v>113</v>
      </c>
      <c r="J267" s="27">
        <v>20</v>
      </c>
      <c r="K267" s="27">
        <v>21</v>
      </c>
      <c r="L267" s="27">
        <v>54.07</v>
      </c>
      <c r="M267" s="27">
        <v>0.82000000000000006</v>
      </c>
    </row>
    <row r="268" spans="1:13" s="28" customFormat="1" ht="10.5">
      <c r="A268" s="27" t="s">
        <v>1096</v>
      </c>
      <c r="B268" s="27" t="s">
        <v>73</v>
      </c>
      <c r="C268" s="27">
        <v>115.8000000000002</v>
      </c>
      <c r="D268" s="27">
        <v>175</v>
      </c>
      <c r="E268" s="27">
        <v>0.66</v>
      </c>
      <c r="F268" s="27">
        <v>1.02</v>
      </c>
      <c r="G268" s="27">
        <v>33</v>
      </c>
      <c r="H268" s="27">
        <v>62</v>
      </c>
      <c r="I268" s="27" t="s">
        <v>113</v>
      </c>
      <c r="J268" s="27">
        <v>10</v>
      </c>
      <c r="K268" s="27">
        <v>21</v>
      </c>
      <c r="L268" s="27">
        <v>72</v>
      </c>
      <c r="M268" s="27">
        <v>1.0900000000000001</v>
      </c>
    </row>
    <row r="269" spans="1:13" s="28" customFormat="1" ht="10.5">
      <c r="A269" s="27" t="s">
        <v>1096</v>
      </c>
      <c r="B269" s="27" t="s">
        <v>75</v>
      </c>
      <c r="C269" s="27">
        <v>11.5</v>
      </c>
      <c r="D269" s="27">
        <v>14</v>
      </c>
      <c r="E269" s="27">
        <v>0.82000000000000006</v>
      </c>
      <c r="F269" s="27">
        <v>1.26</v>
      </c>
      <c r="G269" s="27">
        <v>9</v>
      </c>
      <c r="H269" s="27">
        <v>62</v>
      </c>
      <c r="I269" s="27" t="s">
        <v>114</v>
      </c>
      <c r="J269" s="27">
        <v>9</v>
      </c>
      <c r="K269" s="27">
        <v>31</v>
      </c>
      <c r="L269" s="27">
        <v>85.710000000000008</v>
      </c>
      <c r="M269" s="27">
        <v>1.29</v>
      </c>
    </row>
    <row r="270" spans="1:13" s="28" customFormat="1" ht="10.5">
      <c r="A270" s="27" t="s">
        <v>1096</v>
      </c>
      <c r="B270" s="27" t="s">
        <v>76</v>
      </c>
      <c r="C270" s="27">
        <v>263.09999999999968</v>
      </c>
      <c r="D270" s="27">
        <v>339</v>
      </c>
      <c r="E270" s="27">
        <v>0.78</v>
      </c>
      <c r="F270" s="27">
        <v>1.19</v>
      </c>
      <c r="G270" s="27">
        <v>12</v>
      </c>
      <c r="H270" s="27">
        <v>62</v>
      </c>
      <c r="I270" s="27" t="s">
        <v>121</v>
      </c>
      <c r="J270" s="27">
        <v>1</v>
      </c>
      <c r="K270" s="27">
        <v>10</v>
      </c>
      <c r="L270" s="27">
        <v>81.12</v>
      </c>
      <c r="M270" s="27">
        <v>1.23</v>
      </c>
    </row>
    <row r="271" spans="1:13" s="28" customFormat="1" ht="10.5">
      <c r="A271" s="27" t="s">
        <v>1096</v>
      </c>
      <c r="B271" s="27" t="s">
        <v>78</v>
      </c>
      <c r="C271" s="27">
        <v>32.099999999999994</v>
      </c>
      <c r="D271" s="27">
        <v>36</v>
      </c>
      <c r="E271" s="27">
        <v>0.89</v>
      </c>
      <c r="F271" s="27">
        <v>1.37</v>
      </c>
      <c r="G271" s="27">
        <v>3</v>
      </c>
      <c r="H271" s="27">
        <v>62</v>
      </c>
      <c r="I271" s="27" t="s">
        <v>114</v>
      </c>
      <c r="J271" s="27">
        <v>3</v>
      </c>
      <c r="K271" s="27">
        <v>31</v>
      </c>
      <c r="L271" s="27">
        <v>100</v>
      </c>
      <c r="M271" s="27">
        <v>1.51</v>
      </c>
    </row>
    <row r="272" spans="1:13" s="28" customFormat="1" ht="10.5">
      <c r="A272" s="27" t="s">
        <v>1096</v>
      </c>
      <c r="B272" s="27" t="s">
        <v>79</v>
      </c>
      <c r="C272" s="27">
        <v>87.700000000000031</v>
      </c>
      <c r="D272" s="27">
        <v>122</v>
      </c>
      <c r="E272" s="27">
        <v>0.72</v>
      </c>
      <c r="F272" s="27">
        <v>1.1100000000000001</v>
      </c>
      <c r="G272" s="27">
        <v>18</v>
      </c>
      <c r="H272" s="27">
        <v>62</v>
      </c>
      <c r="I272" s="27" t="s">
        <v>113</v>
      </c>
      <c r="J272" s="27">
        <v>3</v>
      </c>
      <c r="K272" s="27">
        <v>21</v>
      </c>
      <c r="L272" s="27">
        <v>69.67</v>
      </c>
      <c r="M272" s="27">
        <v>1.05</v>
      </c>
    </row>
    <row r="273" spans="1:13" s="28" customFormat="1" ht="10.5">
      <c r="A273" s="27" t="s">
        <v>1096</v>
      </c>
      <c r="B273" s="27" t="s">
        <v>80</v>
      </c>
      <c r="C273" s="27">
        <v>13.3</v>
      </c>
      <c r="D273" s="27">
        <v>16</v>
      </c>
      <c r="E273" s="27">
        <v>0.83000000000000007</v>
      </c>
      <c r="F273" s="27">
        <v>1.28</v>
      </c>
      <c r="G273" s="27">
        <v>8</v>
      </c>
      <c r="H273" s="27">
        <v>62</v>
      </c>
      <c r="I273" s="27" t="s">
        <v>114</v>
      </c>
      <c r="J273" s="27">
        <v>8</v>
      </c>
      <c r="K273" s="27">
        <v>31</v>
      </c>
      <c r="L273" s="27">
        <v>87.5</v>
      </c>
      <c r="M273" s="27">
        <v>1.32</v>
      </c>
    </row>
    <row r="274" spans="1:13" s="28" customFormat="1" ht="10.5">
      <c r="A274" s="27" t="s">
        <v>1096</v>
      </c>
      <c r="B274" s="27" t="s">
        <v>81</v>
      </c>
      <c r="C274" s="27">
        <v>56.000000000000021</v>
      </c>
      <c r="D274" s="27">
        <v>83</v>
      </c>
      <c r="E274" s="27">
        <v>0.67</v>
      </c>
      <c r="F274" s="27">
        <v>1.04</v>
      </c>
      <c r="G274" s="27">
        <v>28</v>
      </c>
      <c r="H274" s="27">
        <v>62</v>
      </c>
      <c r="I274" s="27" t="s">
        <v>114</v>
      </c>
      <c r="J274" s="27">
        <v>17</v>
      </c>
      <c r="K274" s="27">
        <v>31</v>
      </c>
      <c r="L274" s="27">
        <v>67.47</v>
      </c>
      <c r="M274" s="27">
        <v>1.02</v>
      </c>
    </row>
    <row r="275" spans="1:13" s="28" customFormat="1" ht="10.5">
      <c r="A275" s="27" t="s">
        <v>1096</v>
      </c>
      <c r="B275" s="27" t="s">
        <v>82</v>
      </c>
      <c r="C275" s="27">
        <v>36.700000000000003</v>
      </c>
      <c r="D275" s="27">
        <v>59</v>
      </c>
      <c r="E275" s="27">
        <v>0.62</v>
      </c>
      <c r="F275" s="27">
        <v>0.96</v>
      </c>
      <c r="G275" s="27">
        <v>38</v>
      </c>
      <c r="H275" s="27">
        <v>62</v>
      </c>
      <c r="I275" s="27" t="s">
        <v>114</v>
      </c>
      <c r="J275" s="27">
        <v>21</v>
      </c>
      <c r="K275" s="27">
        <v>31</v>
      </c>
      <c r="L275" s="27">
        <v>64.41</v>
      </c>
      <c r="M275" s="27">
        <v>0.97</v>
      </c>
    </row>
    <row r="276" spans="1:13" s="28" customFormat="1" ht="10.5">
      <c r="A276" s="27" t="s">
        <v>1096</v>
      </c>
      <c r="B276" s="27" t="s">
        <v>83</v>
      </c>
      <c r="C276" s="27">
        <v>66.700000000000031</v>
      </c>
      <c r="D276" s="27">
        <v>108</v>
      </c>
      <c r="E276" s="27">
        <v>0.62</v>
      </c>
      <c r="F276" s="27">
        <v>0.95000000000000007</v>
      </c>
      <c r="G276" s="27">
        <v>40</v>
      </c>
      <c r="H276" s="27">
        <v>62</v>
      </c>
      <c r="I276" s="27" t="s">
        <v>114</v>
      </c>
      <c r="J276" s="27">
        <v>23</v>
      </c>
      <c r="K276" s="27">
        <v>31</v>
      </c>
      <c r="L276" s="27">
        <v>62.96</v>
      </c>
      <c r="M276" s="27">
        <v>0.95000000000000007</v>
      </c>
    </row>
    <row r="277" spans="1:13" s="28" customFormat="1" ht="10.5">
      <c r="A277" s="27" t="s">
        <v>1096</v>
      </c>
      <c r="B277" s="27" t="s">
        <v>84</v>
      </c>
      <c r="C277" s="27">
        <v>15.200000000000003</v>
      </c>
      <c r="D277" s="27">
        <v>23</v>
      </c>
      <c r="E277" s="27">
        <v>0.66</v>
      </c>
      <c r="F277" s="27">
        <v>1.02</v>
      </c>
      <c r="G277" s="27">
        <v>33</v>
      </c>
      <c r="H277" s="27">
        <v>62</v>
      </c>
      <c r="I277" s="27" t="s">
        <v>114</v>
      </c>
      <c r="J277" s="27">
        <v>19</v>
      </c>
      <c r="K277" s="27">
        <v>31</v>
      </c>
      <c r="L277" s="27">
        <v>65.22</v>
      </c>
      <c r="M277" s="27">
        <v>0.99</v>
      </c>
    </row>
    <row r="278" spans="1:13" s="28" customFormat="1" ht="10.5">
      <c r="A278" s="27" t="s">
        <v>1096</v>
      </c>
      <c r="B278" s="27" t="s">
        <v>86</v>
      </c>
      <c r="C278" s="27">
        <v>89.200000000000074</v>
      </c>
      <c r="D278" s="27">
        <v>123</v>
      </c>
      <c r="E278" s="27">
        <v>0.73</v>
      </c>
      <c r="F278" s="27">
        <v>1.1200000000000001</v>
      </c>
      <c r="G278" s="27">
        <v>17</v>
      </c>
      <c r="H278" s="27">
        <v>62</v>
      </c>
      <c r="I278" s="27" t="s">
        <v>113</v>
      </c>
      <c r="J278" s="27">
        <v>2</v>
      </c>
      <c r="K278" s="27">
        <v>21</v>
      </c>
      <c r="L278" s="27">
        <v>75.61</v>
      </c>
      <c r="M278" s="27">
        <v>1.1400000000000001</v>
      </c>
    </row>
    <row r="279" spans="1:13" s="28" customFormat="1" ht="10.5">
      <c r="A279" s="27" t="s">
        <v>1097</v>
      </c>
      <c r="B279" s="27" t="s">
        <v>1</v>
      </c>
      <c r="C279" s="27">
        <v>253.09999999999962</v>
      </c>
      <c r="D279" s="27">
        <v>533</v>
      </c>
      <c r="E279" s="27">
        <v>0.47000000000000003</v>
      </c>
      <c r="F279" s="27">
        <v>0.78</v>
      </c>
      <c r="G279" s="27">
        <v>49</v>
      </c>
      <c r="H279" s="27">
        <v>52</v>
      </c>
      <c r="I279" s="27" t="s">
        <v>121</v>
      </c>
      <c r="J279" s="27">
        <v>12</v>
      </c>
      <c r="K279" s="27">
        <v>13</v>
      </c>
      <c r="L279" s="27">
        <v>43.53</v>
      </c>
      <c r="M279" s="27">
        <v>0.72</v>
      </c>
    </row>
    <row r="280" spans="1:13" s="28" customFormat="1" ht="10.5">
      <c r="A280" s="27" t="s">
        <v>1097</v>
      </c>
      <c r="B280" s="27" t="s">
        <v>6</v>
      </c>
      <c r="C280" s="27">
        <v>466.49999999999841</v>
      </c>
      <c r="D280" s="27">
        <v>635</v>
      </c>
      <c r="E280" s="27">
        <v>0.73</v>
      </c>
      <c r="F280" s="27">
        <v>1.21</v>
      </c>
      <c r="G280" s="27">
        <v>11</v>
      </c>
      <c r="H280" s="27">
        <v>52</v>
      </c>
      <c r="I280" s="27" t="s">
        <v>121</v>
      </c>
      <c r="J280" s="27">
        <v>3</v>
      </c>
      <c r="K280" s="27">
        <v>13</v>
      </c>
      <c r="L280" s="27">
        <v>74.02</v>
      </c>
      <c r="M280" s="27">
        <v>1.23</v>
      </c>
    </row>
    <row r="281" spans="1:13" s="28" customFormat="1" ht="10.5">
      <c r="A281" s="27" t="s">
        <v>1097</v>
      </c>
      <c r="B281" s="27" t="s">
        <v>9</v>
      </c>
      <c r="C281" s="27">
        <v>204.29999999999987</v>
      </c>
      <c r="D281" s="27">
        <v>311</v>
      </c>
      <c r="E281" s="27">
        <v>0.66</v>
      </c>
      <c r="F281" s="27">
        <v>1.08</v>
      </c>
      <c r="G281" s="27">
        <v>21</v>
      </c>
      <c r="H281" s="27">
        <v>52</v>
      </c>
      <c r="I281" s="27" t="s">
        <v>113</v>
      </c>
      <c r="J281" s="27">
        <v>6</v>
      </c>
      <c r="K281" s="27">
        <v>18</v>
      </c>
      <c r="L281" s="27">
        <v>65.59</v>
      </c>
      <c r="M281" s="27">
        <v>1.0900000000000001</v>
      </c>
    </row>
    <row r="282" spans="1:13" s="28" customFormat="1" ht="10.5">
      <c r="A282" s="27" t="s">
        <v>1097</v>
      </c>
      <c r="B282" s="27" t="s">
        <v>10</v>
      </c>
      <c r="C282" s="27">
        <v>137.40000000000003</v>
      </c>
      <c r="D282" s="27">
        <v>283</v>
      </c>
      <c r="E282" s="27">
        <v>0.49</v>
      </c>
      <c r="F282" s="27">
        <v>0.8</v>
      </c>
      <c r="G282" s="27">
        <v>47</v>
      </c>
      <c r="H282" s="27">
        <v>52</v>
      </c>
      <c r="I282" s="27" t="s">
        <v>113</v>
      </c>
      <c r="J282" s="27">
        <v>17</v>
      </c>
      <c r="K282" s="27">
        <v>18</v>
      </c>
      <c r="L282" s="27">
        <v>48.06</v>
      </c>
      <c r="M282" s="27">
        <v>0.8</v>
      </c>
    </row>
    <row r="283" spans="1:13" s="28" customFormat="1" ht="10.5">
      <c r="A283" s="27" t="s">
        <v>1097</v>
      </c>
      <c r="B283" s="27" t="s">
        <v>11</v>
      </c>
      <c r="C283" s="27">
        <v>27.899999999999995</v>
      </c>
      <c r="D283" s="27">
        <v>33</v>
      </c>
      <c r="E283" s="27">
        <v>0.85</v>
      </c>
      <c r="F283" s="27">
        <v>1.3900000000000001</v>
      </c>
      <c r="G283" s="27">
        <v>4</v>
      </c>
      <c r="H283" s="27">
        <v>52</v>
      </c>
      <c r="I283" s="27" t="s">
        <v>114</v>
      </c>
      <c r="J283" s="27">
        <v>4</v>
      </c>
      <c r="K283" s="27">
        <v>21</v>
      </c>
      <c r="L283" s="27">
        <v>93.94</v>
      </c>
      <c r="M283" s="27">
        <v>1.56</v>
      </c>
    </row>
    <row r="284" spans="1:13" s="28" customFormat="1" ht="10.5">
      <c r="A284" s="27" t="s">
        <v>1097</v>
      </c>
      <c r="B284" s="27" t="s">
        <v>12</v>
      </c>
      <c r="C284" s="27">
        <v>11.2</v>
      </c>
      <c r="D284" s="27">
        <v>22</v>
      </c>
      <c r="E284" s="27">
        <v>0.51</v>
      </c>
      <c r="F284" s="27">
        <v>0.84</v>
      </c>
      <c r="G284" s="27">
        <v>44</v>
      </c>
      <c r="H284" s="27">
        <v>52</v>
      </c>
      <c r="I284" s="27" t="s">
        <v>114</v>
      </c>
      <c r="J284" s="27">
        <v>20</v>
      </c>
      <c r="K284" s="27">
        <v>21</v>
      </c>
      <c r="L284" s="27">
        <v>45.45</v>
      </c>
      <c r="M284" s="27">
        <v>0.75</v>
      </c>
    </row>
    <row r="285" spans="1:13" s="28" customFormat="1" ht="10.5">
      <c r="A285" s="27" t="s">
        <v>1097</v>
      </c>
      <c r="B285" s="27" t="s">
        <v>13</v>
      </c>
      <c r="C285" s="27">
        <v>9.2999999999999989</v>
      </c>
      <c r="D285" s="27">
        <v>16</v>
      </c>
      <c r="E285" s="27">
        <v>0.57999999999999996</v>
      </c>
      <c r="F285" s="27">
        <v>0.96</v>
      </c>
      <c r="G285" s="27">
        <v>37</v>
      </c>
      <c r="H285" s="27">
        <v>52</v>
      </c>
      <c r="I285" s="27" t="s">
        <v>114</v>
      </c>
      <c r="J285" s="27">
        <v>18</v>
      </c>
      <c r="K285" s="27">
        <v>21</v>
      </c>
      <c r="L285" s="27">
        <v>56.25</v>
      </c>
      <c r="M285" s="27">
        <v>0.93</v>
      </c>
    </row>
    <row r="286" spans="1:13" s="28" customFormat="1" ht="10.5">
      <c r="A286" s="27" t="s">
        <v>1097</v>
      </c>
      <c r="B286" s="27" t="s">
        <v>15</v>
      </c>
      <c r="C286" s="27">
        <v>190.89999999999986</v>
      </c>
      <c r="D286" s="27">
        <v>440</v>
      </c>
      <c r="E286" s="27">
        <v>0.43</v>
      </c>
      <c r="F286" s="27">
        <v>0.71</v>
      </c>
      <c r="G286" s="27">
        <v>50</v>
      </c>
      <c r="H286" s="27">
        <v>52</v>
      </c>
      <c r="I286" s="27" t="s">
        <v>113</v>
      </c>
      <c r="J286" s="27">
        <v>18</v>
      </c>
      <c r="K286" s="27">
        <v>18</v>
      </c>
      <c r="L286" s="27">
        <v>40</v>
      </c>
      <c r="M286" s="27">
        <v>0.66</v>
      </c>
    </row>
    <row r="287" spans="1:13" s="28" customFormat="1" ht="10.5">
      <c r="A287" s="27" t="s">
        <v>1097</v>
      </c>
      <c r="B287" s="27" t="s">
        <v>16</v>
      </c>
      <c r="C287" s="27">
        <v>140.30000000000007</v>
      </c>
      <c r="D287" s="27">
        <v>220</v>
      </c>
      <c r="E287" s="27">
        <v>0.64</v>
      </c>
      <c r="F287" s="27">
        <v>1.05</v>
      </c>
      <c r="G287" s="27">
        <v>26</v>
      </c>
      <c r="H287" s="27">
        <v>52</v>
      </c>
      <c r="I287" s="27" t="s">
        <v>113</v>
      </c>
      <c r="J287" s="27">
        <v>9</v>
      </c>
      <c r="K287" s="27">
        <v>18</v>
      </c>
      <c r="L287" s="27">
        <v>65.45</v>
      </c>
      <c r="M287" s="27">
        <v>1.08</v>
      </c>
    </row>
    <row r="288" spans="1:13" s="28" customFormat="1" ht="10.5">
      <c r="A288" s="27" t="s">
        <v>1097</v>
      </c>
      <c r="B288" s="27" t="s">
        <v>17</v>
      </c>
      <c r="C288" s="27">
        <v>200.99999999999974</v>
      </c>
      <c r="D288" s="27">
        <v>324</v>
      </c>
      <c r="E288" s="27">
        <v>0.62</v>
      </c>
      <c r="F288" s="27">
        <v>1.02</v>
      </c>
      <c r="G288" s="27">
        <v>30</v>
      </c>
      <c r="H288" s="27">
        <v>52</v>
      </c>
      <c r="I288" s="27" t="s">
        <v>113</v>
      </c>
      <c r="J288" s="27">
        <v>10</v>
      </c>
      <c r="K288" s="27">
        <v>18</v>
      </c>
      <c r="L288" s="27">
        <v>63.27</v>
      </c>
      <c r="M288" s="27">
        <v>1.05</v>
      </c>
    </row>
    <row r="289" spans="1:13" s="28" customFormat="1" ht="10.5">
      <c r="A289" s="27" t="s">
        <v>1097</v>
      </c>
      <c r="B289" s="27" t="s">
        <v>18</v>
      </c>
      <c r="C289" s="27">
        <v>145.60000000000002</v>
      </c>
      <c r="D289" s="27">
        <v>221</v>
      </c>
      <c r="E289" s="27">
        <v>0.66</v>
      </c>
      <c r="F289" s="27">
        <v>1.08</v>
      </c>
      <c r="G289" s="27">
        <v>21</v>
      </c>
      <c r="H289" s="27">
        <v>52</v>
      </c>
      <c r="I289" s="27" t="s">
        <v>113</v>
      </c>
      <c r="J289" s="27">
        <v>6</v>
      </c>
      <c r="K289" s="27">
        <v>18</v>
      </c>
      <c r="L289" s="27">
        <v>63.800000000000004</v>
      </c>
      <c r="M289" s="27">
        <v>1.06</v>
      </c>
    </row>
    <row r="290" spans="1:13" s="28" customFormat="1" ht="10.5">
      <c r="A290" s="27" t="s">
        <v>1097</v>
      </c>
      <c r="B290" s="27" t="s">
        <v>19</v>
      </c>
      <c r="C290" s="27">
        <v>341.89999999999907</v>
      </c>
      <c r="D290" s="27">
        <v>530</v>
      </c>
      <c r="E290" s="27">
        <v>0.65</v>
      </c>
      <c r="F290" s="27">
        <v>1.06</v>
      </c>
      <c r="G290" s="27">
        <v>23</v>
      </c>
      <c r="H290" s="27">
        <v>52</v>
      </c>
      <c r="I290" s="27" t="s">
        <v>121</v>
      </c>
      <c r="J290" s="27">
        <v>6</v>
      </c>
      <c r="K290" s="27">
        <v>13</v>
      </c>
      <c r="L290" s="27">
        <v>63.4</v>
      </c>
      <c r="M290" s="27">
        <v>1.05</v>
      </c>
    </row>
    <row r="291" spans="1:13" s="28" customFormat="1" ht="10.5">
      <c r="A291" s="27" t="s">
        <v>1097</v>
      </c>
      <c r="B291" s="27" t="s">
        <v>20</v>
      </c>
      <c r="C291" s="27">
        <v>100.50000000000006</v>
      </c>
      <c r="D291" s="27">
        <v>158</v>
      </c>
      <c r="E291" s="27">
        <v>0.64</v>
      </c>
      <c r="F291" s="27">
        <v>1.05</v>
      </c>
      <c r="G291" s="27">
        <v>26</v>
      </c>
      <c r="H291" s="27">
        <v>52</v>
      </c>
      <c r="I291" s="27" t="s">
        <v>114</v>
      </c>
      <c r="J291" s="27">
        <v>12</v>
      </c>
      <c r="K291" s="27">
        <v>21</v>
      </c>
      <c r="L291" s="27">
        <v>62.03</v>
      </c>
      <c r="M291" s="27">
        <v>1.03</v>
      </c>
    </row>
    <row r="292" spans="1:13" s="28" customFormat="1" ht="10.5">
      <c r="A292" s="27" t="s">
        <v>1097</v>
      </c>
      <c r="B292" s="27" t="s">
        <v>21</v>
      </c>
      <c r="C292" s="27">
        <v>274.49999999999949</v>
      </c>
      <c r="D292" s="27">
        <v>428</v>
      </c>
      <c r="E292" s="27">
        <v>0.64</v>
      </c>
      <c r="F292" s="27">
        <v>1.06</v>
      </c>
      <c r="G292" s="27">
        <v>23</v>
      </c>
      <c r="H292" s="27">
        <v>52</v>
      </c>
      <c r="I292" s="27" t="s">
        <v>113</v>
      </c>
      <c r="J292" s="27">
        <v>8</v>
      </c>
      <c r="K292" s="27">
        <v>18</v>
      </c>
      <c r="L292" s="27">
        <v>64.95</v>
      </c>
      <c r="M292" s="27">
        <v>1.08</v>
      </c>
    </row>
    <row r="293" spans="1:13" s="28" customFormat="1" ht="10.5">
      <c r="A293" s="27" t="s">
        <v>1097</v>
      </c>
      <c r="B293" s="27" t="s">
        <v>22</v>
      </c>
      <c r="C293" s="27">
        <v>117.90000000000006</v>
      </c>
      <c r="D293" s="27">
        <v>183</v>
      </c>
      <c r="E293" s="27">
        <v>0.64</v>
      </c>
      <c r="F293" s="27">
        <v>1.06</v>
      </c>
      <c r="G293" s="27">
        <v>23</v>
      </c>
      <c r="H293" s="27">
        <v>52</v>
      </c>
      <c r="I293" s="27" t="s">
        <v>114</v>
      </c>
      <c r="J293" s="27">
        <v>11</v>
      </c>
      <c r="K293" s="27">
        <v>21</v>
      </c>
      <c r="L293" s="27">
        <v>63.93</v>
      </c>
      <c r="M293" s="27">
        <v>1.06</v>
      </c>
    </row>
    <row r="294" spans="1:13" s="28" customFormat="1" ht="10.5">
      <c r="A294" s="27" t="s">
        <v>1097</v>
      </c>
      <c r="B294" s="27" t="s">
        <v>23</v>
      </c>
      <c r="C294" s="27">
        <v>118.70000000000017</v>
      </c>
      <c r="D294" s="27">
        <v>238</v>
      </c>
      <c r="E294" s="27">
        <v>0.5</v>
      </c>
      <c r="F294" s="27">
        <v>0.82000000000000006</v>
      </c>
      <c r="G294" s="27">
        <v>46</v>
      </c>
      <c r="H294" s="27">
        <v>52</v>
      </c>
      <c r="I294" s="27" t="s">
        <v>113</v>
      </c>
      <c r="J294" s="27">
        <v>16</v>
      </c>
      <c r="K294" s="27">
        <v>18</v>
      </c>
      <c r="L294" s="27">
        <v>47.480000000000004</v>
      </c>
      <c r="M294" s="27">
        <v>0.79</v>
      </c>
    </row>
    <row r="295" spans="1:13" s="28" customFormat="1" ht="10.5">
      <c r="A295" s="27" t="s">
        <v>1097</v>
      </c>
      <c r="B295" s="27" t="s">
        <v>25</v>
      </c>
      <c r="C295" s="27">
        <v>3</v>
      </c>
      <c r="D295" s="27">
        <v>8</v>
      </c>
      <c r="E295" s="27">
        <v>0.38</v>
      </c>
      <c r="F295" s="27">
        <v>0.62</v>
      </c>
      <c r="G295" s="27">
        <v>52</v>
      </c>
      <c r="H295" s="27">
        <v>52</v>
      </c>
      <c r="I295" s="27" t="s">
        <v>114</v>
      </c>
      <c r="J295" s="27">
        <v>21</v>
      </c>
      <c r="K295" s="27">
        <v>21</v>
      </c>
      <c r="L295" s="27">
        <v>37.5</v>
      </c>
      <c r="M295" s="27">
        <v>0.62</v>
      </c>
    </row>
    <row r="296" spans="1:13" s="28" customFormat="1" ht="10.5">
      <c r="A296" s="27" t="s">
        <v>1097</v>
      </c>
      <c r="B296" s="27" t="s">
        <v>122</v>
      </c>
      <c r="C296" s="27">
        <v>161.30000000000004</v>
      </c>
      <c r="D296" s="27">
        <v>233</v>
      </c>
      <c r="E296" s="27">
        <v>0.69000000000000006</v>
      </c>
      <c r="F296" s="27">
        <v>1.1400000000000001</v>
      </c>
      <c r="G296" s="27">
        <v>14</v>
      </c>
      <c r="H296" s="27">
        <v>52</v>
      </c>
      <c r="I296" s="27" t="s">
        <v>113</v>
      </c>
      <c r="J296" s="27">
        <v>3</v>
      </c>
      <c r="K296" s="27">
        <v>18</v>
      </c>
      <c r="L296" s="27">
        <v>71.239999999999995</v>
      </c>
      <c r="M296" s="27">
        <v>1.18</v>
      </c>
    </row>
    <row r="297" spans="1:13" s="28" customFormat="1" ht="10.5">
      <c r="A297" s="27" t="s">
        <v>1097</v>
      </c>
      <c r="B297" s="27" t="s">
        <v>26</v>
      </c>
      <c r="C297" s="27">
        <v>254.99999999999937</v>
      </c>
      <c r="D297" s="27">
        <v>603</v>
      </c>
      <c r="E297" s="27">
        <v>0.42</v>
      </c>
      <c r="F297" s="27">
        <v>0.70000000000000007</v>
      </c>
      <c r="G297" s="27">
        <v>51</v>
      </c>
      <c r="H297" s="27">
        <v>52</v>
      </c>
      <c r="I297" s="27" t="s">
        <v>121</v>
      </c>
      <c r="J297" s="27">
        <v>13</v>
      </c>
      <c r="K297" s="27">
        <v>13</v>
      </c>
      <c r="L297" s="27">
        <v>38.81</v>
      </c>
      <c r="M297" s="27">
        <v>0.64</v>
      </c>
    </row>
    <row r="298" spans="1:13" s="28" customFormat="1" ht="10.5">
      <c r="A298" s="27" t="s">
        <v>1097</v>
      </c>
      <c r="B298" s="27" t="s">
        <v>27</v>
      </c>
      <c r="C298" s="27">
        <v>539.49999999999886</v>
      </c>
      <c r="D298" s="27">
        <v>794</v>
      </c>
      <c r="E298" s="27">
        <v>0.68</v>
      </c>
      <c r="F298" s="27">
        <v>1.1200000000000001</v>
      </c>
      <c r="G298" s="27">
        <v>16</v>
      </c>
      <c r="H298" s="27">
        <v>52</v>
      </c>
      <c r="I298" s="27" t="s">
        <v>121</v>
      </c>
      <c r="J298" s="27">
        <v>4</v>
      </c>
      <c r="K298" s="27">
        <v>13</v>
      </c>
      <c r="L298" s="27">
        <v>68.260000000000005</v>
      </c>
      <c r="M298" s="27">
        <v>1.1300000000000001</v>
      </c>
    </row>
    <row r="299" spans="1:13" s="28" customFormat="1" ht="10.5">
      <c r="A299" s="27" t="s">
        <v>1097</v>
      </c>
      <c r="B299" s="27" t="s">
        <v>28</v>
      </c>
      <c r="C299" s="27">
        <v>157.30000000000004</v>
      </c>
      <c r="D299" s="27">
        <v>216</v>
      </c>
      <c r="E299" s="27">
        <v>0.73</v>
      </c>
      <c r="F299" s="27">
        <v>1.2</v>
      </c>
      <c r="G299" s="27">
        <v>12</v>
      </c>
      <c r="H299" s="27">
        <v>52</v>
      </c>
      <c r="I299" s="27" t="s">
        <v>113</v>
      </c>
      <c r="J299" s="27">
        <v>1</v>
      </c>
      <c r="K299" s="27">
        <v>18</v>
      </c>
      <c r="L299" s="27">
        <v>73.61</v>
      </c>
      <c r="M299" s="27">
        <v>1.22</v>
      </c>
    </row>
    <row r="300" spans="1:13" s="28" customFormat="1" ht="10.5">
      <c r="A300" s="27" t="s">
        <v>1097</v>
      </c>
      <c r="B300" s="27" t="s">
        <v>30</v>
      </c>
      <c r="C300" s="27">
        <v>567.69999999999868</v>
      </c>
      <c r="D300" s="27">
        <v>1020</v>
      </c>
      <c r="E300" s="27">
        <v>0.56000000000000005</v>
      </c>
      <c r="F300" s="27">
        <v>0.92</v>
      </c>
      <c r="G300" s="27">
        <v>39</v>
      </c>
      <c r="H300" s="27">
        <v>52</v>
      </c>
      <c r="I300" s="27" t="s">
        <v>121</v>
      </c>
      <c r="J300" s="27">
        <v>7</v>
      </c>
      <c r="K300" s="27">
        <v>13</v>
      </c>
      <c r="L300" s="27">
        <v>55.2</v>
      </c>
      <c r="M300" s="27">
        <v>0.91</v>
      </c>
    </row>
    <row r="301" spans="1:13" s="28" customFormat="1" ht="10.5">
      <c r="A301" s="27" t="s">
        <v>1097</v>
      </c>
      <c r="B301" s="27" t="s">
        <v>696</v>
      </c>
      <c r="C301" s="27">
        <v>32.699999999999996</v>
      </c>
      <c r="D301" s="27">
        <v>36</v>
      </c>
      <c r="E301" s="27">
        <v>0.91</v>
      </c>
      <c r="F301" s="27">
        <v>1.49</v>
      </c>
      <c r="G301" s="27">
        <v>1</v>
      </c>
      <c r="H301" s="27">
        <v>52</v>
      </c>
      <c r="I301" s="27" t="s">
        <v>114</v>
      </c>
      <c r="J301" s="27">
        <v>1</v>
      </c>
      <c r="K301" s="27">
        <v>21</v>
      </c>
      <c r="L301" s="27">
        <v>94.44</v>
      </c>
      <c r="M301" s="27">
        <v>1.57</v>
      </c>
    </row>
    <row r="302" spans="1:13" s="28" customFormat="1" ht="10.5">
      <c r="A302" s="27" t="s">
        <v>1097</v>
      </c>
      <c r="B302" s="27" t="s">
        <v>33</v>
      </c>
      <c r="C302" s="27">
        <v>114.70000000000007</v>
      </c>
      <c r="D302" s="27">
        <v>146</v>
      </c>
      <c r="E302" s="27">
        <v>0.79</v>
      </c>
      <c r="F302" s="27">
        <v>1.29</v>
      </c>
      <c r="G302" s="27">
        <v>7</v>
      </c>
      <c r="H302" s="27">
        <v>52</v>
      </c>
      <c r="I302" s="27" t="s">
        <v>114</v>
      </c>
      <c r="J302" s="27">
        <v>6</v>
      </c>
      <c r="K302" s="27">
        <v>21</v>
      </c>
      <c r="L302" s="27">
        <v>83.56</v>
      </c>
      <c r="M302" s="27">
        <v>1.3800000000000001</v>
      </c>
    </row>
    <row r="303" spans="1:13" s="28" customFormat="1" ht="10.5">
      <c r="A303" s="27" t="s">
        <v>1097</v>
      </c>
      <c r="B303" s="27" t="s">
        <v>34</v>
      </c>
      <c r="C303" s="27">
        <v>198.39999999999992</v>
      </c>
      <c r="D303" s="27">
        <v>296</v>
      </c>
      <c r="E303" s="27">
        <v>0.67</v>
      </c>
      <c r="F303" s="27">
        <v>1.1000000000000001</v>
      </c>
      <c r="G303" s="27">
        <v>18</v>
      </c>
      <c r="H303" s="27">
        <v>52</v>
      </c>
      <c r="I303" s="27" t="s">
        <v>113</v>
      </c>
      <c r="J303" s="27">
        <v>4</v>
      </c>
      <c r="K303" s="27">
        <v>18</v>
      </c>
      <c r="L303" s="27">
        <v>65.2</v>
      </c>
      <c r="M303" s="27">
        <v>1.08</v>
      </c>
    </row>
    <row r="304" spans="1:13" s="28" customFormat="1" ht="10.5">
      <c r="A304" s="27" t="s">
        <v>1097</v>
      </c>
      <c r="B304" s="27" t="s">
        <v>35</v>
      </c>
      <c r="C304" s="27">
        <v>26.499999999999993</v>
      </c>
      <c r="D304" s="27">
        <v>51</v>
      </c>
      <c r="E304" s="27">
        <v>0.52</v>
      </c>
      <c r="F304" s="27">
        <v>0.86</v>
      </c>
      <c r="G304" s="27">
        <v>42</v>
      </c>
      <c r="H304" s="27">
        <v>52</v>
      </c>
      <c r="I304" s="27" t="s">
        <v>114</v>
      </c>
      <c r="J304" s="27">
        <v>19</v>
      </c>
      <c r="K304" s="27">
        <v>21</v>
      </c>
      <c r="L304" s="27">
        <v>50.980000000000004</v>
      </c>
      <c r="M304" s="27">
        <v>0.84</v>
      </c>
    </row>
    <row r="305" spans="1:13" s="28" customFormat="1" ht="10.5">
      <c r="A305" s="27" t="s">
        <v>1097</v>
      </c>
      <c r="B305" s="27" t="s">
        <v>37</v>
      </c>
      <c r="C305" s="27">
        <v>494.39999999999822</v>
      </c>
      <c r="D305" s="27">
        <v>738</v>
      </c>
      <c r="E305" s="27">
        <v>0.67</v>
      </c>
      <c r="F305" s="27">
        <v>1.1000000000000001</v>
      </c>
      <c r="G305" s="27">
        <v>18</v>
      </c>
      <c r="H305" s="27">
        <v>52</v>
      </c>
      <c r="I305" s="27" t="s">
        <v>121</v>
      </c>
      <c r="J305" s="27">
        <v>5</v>
      </c>
      <c r="K305" s="27">
        <v>13</v>
      </c>
      <c r="L305" s="27">
        <v>67.62</v>
      </c>
      <c r="M305" s="27">
        <v>1.1200000000000001</v>
      </c>
    </row>
    <row r="306" spans="1:13" s="28" customFormat="1" ht="10.5">
      <c r="A306" s="27" t="s">
        <v>1097</v>
      </c>
      <c r="B306" s="27" t="s">
        <v>38</v>
      </c>
      <c r="C306" s="27">
        <v>342.49999999999915</v>
      </c>
      <c r="D306" s="27">
        <v>636</v>
      </c>
      <c r="E306" s="27">
        <v>0.54</v>
      </c>
      <c r="F306" s="27">
        <v>0.89</v>
      </c>
      <c r="G306" s="27">
        <v>40</v>
      </c>
      <c r="H306" s="27">
        <v>52</v>
      </c>
      <c r="I306" s="27" t="s">
        <v>121</v>
      </c>
      <c r="J306" s="27">
        <v>8</v>
      </c>
      <c r="K306" s="27">
        <v>13</v>
      </c>
      <c r="L306" s="27">
        <v>51.26</v>
      </c>
      <c r="M306" s="27">
        <v>0.85</v>
      </c>
    </row>
    <row r="307" spans="1:13" s="28" customFormat="1" ht="10.5">
      <c r="A307" s="27" t="s">
        <v>1097</v>
      </c>
      <c r="B307" s="27" t="s">
        <v>40</v>
      </c>
      <c r="C307" s="27">
        <v>14.7</v>
      </c>
      <c r="D307" s="27">
        <v>18</v>
      </c>
      <c r="E307" s="27">
        <v>0.82000000000000006</v>
      </c>
      <c r="F307" s="27">
        <v>1.34</v>
      </c>
      <c r="G307" s="27">
        <v>5</v>
      </c>
      <c r="H307" s="27">
        <v>52</v>
      </c>
      <c r="I307" s="27" t="s">
        <v>114</v>
      </c>
      <c r="J307" s="27">
        <v>5</v>
      </c>
      <c r="K307" s="27">
        <v>21</v>
      </c>
      <c r="L307" s="27">
        <v>83.33</v>
      </c>
      <c r="M307" s="27">
        <v>1.3800000000000001</v>
      </c>
    </row>
    <row r="308" spans="1:13" s="28" customFormat="1" ht="10.5">
      <c r="A308" s="27" t="s">
        <v>1097</v>
      </c>
      <c r="B308" s="27" t="s">
        <v>43</v>
      </c>
      <c r="C308" s="27">
        <v>512.09999999999866</v>
      </c>
      <c r="D308" s="27">
        <v>637</v>
      </c>
      <c r="E308" s="27">
        <v>0.8</v>
      </c>
      <c r="F308" s="27">
        <v>1.32</v>
      </c>
      <c r="G308" s="27">
        <v>6</v>
      </c>
      <c r="H308" s="27">
        <v>52</v>
      </c>
      <c r="I308" s="27" t="s">
        <v>121</v>
      </c>
      <c r="J308" s="27">
        <v>1</v>
      </c>
      <c r="K308" s="27">
        <v>13</v>
      </c>
      <c r="L308" s="27">
        <v>83.05</v>
      </c>
      <c r="M308" s="27">
        <v>1.3800000000000001</v>
      </c>
    </row>
    <row r="309" spans="1:13" s="28" customFormat="1" ht="10.5">
      <c r="A309" s="27" t="s">
        <v>1097</v>
      </c>
      <c r="B309" s="27" t="s">
        <v>44</v>
      </c>
      <c r="C309" s="27">
        <v>248.0999999999994</v>
      </c>
      <c r="D309" s="27">
        <v>517</v>
      </c>
      <c r="E309" s="27">
        <v>0.48</v>
      </c>
      <c r="F309" s="27">
        <v>0.79</v>
      </c>
      <c r="G309" s="27">
        <v>48</v>
      </c>
      <c r="H309" s="27">
        <v>52</v>
      </c>
      <c r="I309" s="27" t="s">
        <v>121</v>
      </c>
      <c r="J309" s="27">
        <v>11</v>
      </c>
      <c r="K309" s="27">
        <v>13</v>
      </c>
      <c r="L309" s="27">
        <v>44.68</v>
      </c>
      <c r="M309" s="27">
        <v>0.74</v>
      </c>
    </row>
    <row r="310" spans="1:13" s="28" customFormat="1" ht="10.5">
      <c r="A310" s="27" t="s">
        <v>1097</v>
      </c>
      <c r="B310" s="27" t="s">
        <v>45</v>
      </c>
      <c r="C310" s="27">
        <v>187.4999999999998</v>
      </c>
      <c r="D310" s="27">
        <v>309</v>
      </c>
      <c r="E310" s="27">
        <v>0.61</v>
      </c>
      <c r="F310" s="27">
        <v>1</v>
      </c>
      <c r="G310" s="27">
        <v>33</v>
      </c>
      <c r="H310" s="27">
        <v>52</v>
      </c>
      <c r="I310" s="27" t="s">
        <v>113</v>
      </c>
      <c r="J310" s="27">
        <v>12</v>
      </c>
      <c r="K310" s="27">
        <v>18</v>
      </c>
      <c r="L310" s="27">
        <v>62.14</v>
      </c>
      <c r="M310" s="27">
        <v>1.03</v>
      </c>
    </row>
    <row r="311" spans="1:13" s="28" customFormat="1" ht="10.5">
      <c r="A311" s="27" t="s">
        <v>1097</v>
      </c>
      <c r="B311" s="27" t="s">
        <v>46</v>
      </c>
      <c r="C311" s="27">
        <v>222.19999999999968</v>
      </c>
      <c r="D311" s="27">
        <v>371</v>
      </c>
      <c r="E311" s="27">
        <v>0.6</v>
      </c>
      <c r="F311" s="27">
        <v>0.99</v>
      </c>
      <c r="G311" s="27">
        <v>35</v>
      </c>
      <c r="H311" s="27">
        <v>52</v>
      </c>
      <c r="I311" s="27" t="s">
        <v>113</v>
      </c>
      <c r="J311" s="27">
        <v>13</v>
      </c>
      <c r="K311" s="27">
        <v>18</v>
      </c>
      <c r="L311" s="27">
        <v>58.76</v>
      </c>
      <c r="M311" s="27">
        <v>0.97</v>
      </c>
    </row>
    <row r="312" spans="1:13" s="28" customFormat="1" ht="10.5">
      <c r="A312" s="27" t="s">
        <v>1097</v>
      </c>
      <c r="B312" s="27" t="s">
        <v>48</v>
      </c>
      <c r="C312" s="27">
        <v>224.39999999999992</v>
      </c>
      <c r="D312" s="27">
        <v>339</v>
      </c>
      <c r="E312" s="27">
        <v>0.66</v>
      </c>
      <c r="F312" s="27">
        <v>1.0900000000000001</v>
      </c>
      <c r="G312" s="27">
        <v>20</v>
      </c>
      <c r="H312" s="27">
        <v>52</v>
      </c>
      <c r="I312" s="27" t="s">
        <v>113</v>
      </c>
      <c r="J312" s="27">
        <v>5</v>
      </c>
      <c r="K312" s="27">
        <v>18</v>
      </c>
      <c r="L312" s="27">
        <v>65.489999999999995</v>
      </c>
      <c r="M312" s="27">
        <v>1.0900000000000001</v>
      </c>
    </row>
    <row r="313" spans="1:13" s="28" customFormat="1" ht="10.5">
      <c r="A313" s="27" t="s">
        <v>1097</v>
      </c>
      <c r="B313" s="27" t="s">
        <v>50</v>
      </c>
      <c r="C313" s="27">
        <v>109.20000000000009</v>
      </c>
      <c r="D313" s="27">
        <v>139</v>
      </c>
      <c r="E313" s="27">
        <v>0.79</v>
      </c>
      <c r="F313" s="27">
        <v>1.29</v>
      </c>
      <c r="G313" s="27">
        <v>7</v>
      </c>
      <c r="H313" s="27">
        <v>52</v>
      </c>
      <c r="I313" s="27" t="s">
        <v>114</v>
      </c>
      <c r="J313" s="27">
        <v>6</v>
      </c>
      <c r="K313" s="27">
        <v>21</v>
      </c>
      <c r="L313" s="27">
        <v>81.290000000000006</v>
      </c>
      <c r="M313" s="27">
        <v>1.35</v>
      </c>
    </row>
    <row r="314" spans="1:13" s="28" customFormat="1" ht="10.5">
      <c r="A314" s="27" t="s">
        <v>1097</v>
      </c>
      <c r="B314" s="27" t="s">
        <v>51</v>
      </c>
      <c r="C314" s="27">
        <v>230.54999999999967</v>
      </c>
      <c r="D314" s="27">
        <v>375</v>
      </c>
      <c r="E314" s="27">
        <v>0.61</v>
      </c>
      <c r="F314" s="27">
        <v>1.01</v>
      </c>
      <c r="G314" s="27">
        <v>32</v>
      </c>
      <c r="H314" s="27">
        <v>52</v>
      </c>
      <c r="I314" s="27" t="s">
        <v>113</v>
      </c>
      <c r="J314" s="27">
        <v>11</v>
      </c>
      <c r="K314" s="27">
        <v>18</v>
      </c>
      <c r="L314" s="27">
        <v>61.870000000000005</v>
      </c>
      <c r="M314" s="27">
        <v>1.03</v>
      </c>
    </row>
    <row r="315" spans="1:13" s="28" customFormat="1" ht="10.5">
      <c r="A315" s="27" t="s">
        <v>1097</v>
      </c>
      <c r="B315" s="27" t="s">
        <v>53</v>
      </c>
      <c r="C315" s="27">
        <v>6.8000000000000007</v>
      </c>
      <c r="D315" s="27">
        <v>8</v>
      </c>
      <c r="E315" s="27">
        <v>0.85</v>
      </c>
      <c r="F315" s="27">
        <v>1.4000000000000001</v>
      </c>
      <c r="G315" s="27">
        <v>3</v>
      </c>
      <c r="H315" s="27">
        <v>52</v>
      </c>
      <c r="I315" s="27" t="s">
        <v>114</v>
      </c>
      <c r="J315" s="27">
        <v>3</v>
      </c>
      <c r="K315" s="27">
        <v>21</v>
      </c>
      <c r="L315" s="27">
        <v>75</v>
      </c>
      <c r="M315" s="27">
        <v>1.24</v>
      </c>
    </row>
    <row r="316" spans="1:13" s="28" customFormat="1" ht="10.5">
      <c r="A316" s="27" t="s">
        <v>1097</v>
      </c>
      <c r="B316" s="27" t="s">
        <v>57</v>
      </c>
      <c r="C316" s="27">
        <v>94.200000000000074</v>
      </c>
      <c r="D316" s="27">
        <v>126</v>
      </c>
      <c r="E316" s="27">
        <v>0.75</v>
      </c>
      <c r="F316" s="27">
        <v>1.23</v>
      </c>
      <c r="G316" s="27">
        <v>10</v>
      </c>
      <c r="H316" s="27">
        <v>52</v>
      </c>
      <c r="I316" s="27" t="s">
        <v>114</v>
      </c>
      <c r="J316" s="27">
        <v>8</v>
      </c>
      <c r="K316" s="27">
        <v>21</v>
      </c>
      <c r="L316" s="27">
        <v>75.400000000000006</v>
      </c>
      <c r="M316" s="27">
        <v>1.25</v>
      </c>
    </row>
    <row r="317" spans="1:13" s="28" customFormat="1" ht="10.5">
      <c r="A317" s="27" t="s">
        <v>1097</v>
      </c>
      <c r="B317" s="27" t="s">
        <v>59</v>
      </c>
      <c r="C317" s="27">
        <v>12.199999999999998</v>
      </c>
      <c r="D317" s="27">
        <v>20</v>
      </c>
      <c r="E317" s="27">
        <v>0.61</v>
      </c>
      <c r="F317" s="27">
        <v>1</v>
      </c>
      <c r="G317" s="27">
        <v>33</v>
      </c>
      <c r="H317" s="27">
        <v>52</v>
      </c>
      <c r="I317" s="27" t="s">
        <v>114</v>
      </c>
      <c r="J317" s="27">
        <v>16</v>
      </c>
      <c r="K317" s="27">
        <v>21</v>
      </c>
      <c r="L317" s="27">
        <v>60</v>
      </c>
      <c r="M317" s="27">
        <v>0.99</v>
      </c>
    </row>
    <row r="318" spans="1:13" s="28" customFormat="1" ht="10.5">
      <c r="A318" s="27" t="s">
        <v>1097</v>
      </c>
      <c r="B318" s="27" t="s">
        <v>60</v>
      </c>
      <c r="C318" s="27">
        <v>1160.2000000000116</v>
      </c>
      <c r="D318" s="27">
        <v>2145</v>
      </c>
      <c r="E318" s="27">
        <v>0.54</v>
      </c>
      <c r="F318" s="27">
        <v>0.89</v>
      </c>
      <c r="G318" s="27">
        <v>40</v>
      </c>
      <c r="H318" s="27">
        <v>52</v>
      </c>
      <c r="I318" s="27" t="s">
        <v>121</v>
      </c>
      <c r="J318" s="27">
        <v>8</v>
      </c>
      <c r="K318" s="27">
        <v>13</v>
      </c>
      <c r="L318" s="27">
        <v>53.24</v>
      </c>
      <c r="M318" s="27">
        <v>0.88</v>
      </c>
    </row>
    <row r="319" spans="1:13" s="28" customFormat="1" ht="10.5">
      <c r="A319" s="27" t="s">
        <v>1097</v>
      </c>
      <c r="B319" s="27" t="s">
        <v>64</v>
      </c>
      <c r="C319" s="27">
        <v>10.5</v>
      </c>
      <c r="D319" s="27">
        <v>12</v>
      </c>
      <c r="E319" s="27">
        <v>0.88</v>
      </c>
      <c r="F319" s="27">
        <v>1.44</v>
      </c>
      <c r="G319" s="27">
        <v>2</v>
      </c>
      <c r="H319" s="27">
        <v>52</v>
      </c>
      <c r="I319" s="27" t="s">
        <v>114</v>
      </c>
      <c r="J319" s="27">
        <v>2</v>
      </c>
      <c r="K319" s="27">
        <v>21</v>
      </c>
      <c r="L319" s="27">
        <v>91.67</v>
      </c>
      <c r="M319" s="27">
        <v>1.52</v>
      </c>
    </row>
    <row r="320" spans="1:13" s="28" customFormat="1" ht="10.5">
      <c r="A320" s="27" t="s">
        <v>1097</v>
      </c>
      <c r="B320" s="27" t="s">
        <v>65</v>
      </c>
      <c r="C320" s="27">
        <v>374.19999999999868</v>
      </c>
      <c r="D320" s="27">
        <v>735</v>
      </c>
      <c r="E320" s="27">
        <v>0.51</v>
      </c>
      <c r="F320" s="27">
        <v>0.84</v>
      </c>
      <c r="G320" s="27">
        <v>44</v>
      </c>
      <c r="H320" s="27">
        <v>52</v>
      </c>
      <c r="I320" s="27" t="s">
        <v>121</v>
      </c>
      <c r="J320" s="27">
        <v>10</v>
      </c>
      <c r="K320" s="27">
        <v>13</v>
      </c>
      <c r="L320" s="27">
        <v>49.120000000000005</v>
      </c>
      <c r="M320" s="27">
        <v>0.81</v>
      </c>
    </row>
    <row r="321" spans="1:13" s="28" customFormat="1" ht="10.5">
      <c r="A321" s="27" t="s">
        <v>1097</v>
      </c>
      <c r="B321" s="27" t="s">
        <v>69</v>
      </c>
      <c r="C321" s="27">
        <v>8.7000000000000011</v>
      </c>
      <c r="D321" s="27">
        <v>14</v>
      </c>
      <c r="E321" s="27">
        <v>0.62</v>
      </c>
      <c r="F321" s="27">
        <v>1.02</v>
      </c>
      <c r="G321" s="27">
        <v>30</v>
      </c>
      <c r="H321" s="27">
        <v>52</v>
      </c>
      <c r="I321" s="27" t="s">
        <v>114</v>
      </c>
      <c r="J321" s="27">
        <v>15</v>
      </c>
      <c r="K321" s="27">
        <v>21</v>
      </c>
      <c r="L321" s="27">
        <v>71.430000000000007</v>
      </c>
      <c r="M321" s="27">
        <v>1.18</v>
      </c>
    </row>
    <row r="322" spans="1:13" s="28" customFormat="1" ht="10.5">
      <c r="A322" s="27" t="s">
        <v>1097</v>
      </c>
      <c r="B322" s="27" t="s">
        <v>70</v>
      </c>
      <c r="C322" s="27">
        <v>83.400000000000091</v>
      </c>
      <c r="D322" s="27">
        <v>120</v>
      </c>
      <c r="E322" s="27">
        <v>0.70000000000000007</v>
      </c>
      <c r="F322" s="27">
        <v>1.1400000000000001</v>
      </c>
      <c r="G322" s="27">
        <v>14</v>
      </c>
      <c r="H322" s="27">
        <v>52</v>
      </c>
      <c r="I322" s="27" t="s">
        <v>114</v>
      </c>
      <c r="J322" s="27">
        <v>9</v>
      </c>
      <c r="K322" s="27">
        <v>21</v>
      </c>
      <c r="L322" s="27">
        <v>70</v>
      </c>
      <c r="M322" s="27">
        <v>1.1599999999999999</v>
      </c>
    </row>
    <row r="323" spans="1:13" s="28" customFormat="1" ht="10.5">
      <c r="A323" s="27" t="s">
        <v>1097</v>
      </c>
      <c r="B323" s="27" t="s">
        <v>72</v>
      </c>
      <c r="C323" s="27">
        <v>111.40000000000016</v>
      </c>
      <c r="D323" s="27">
        <v>212</v>
      </c>
      <c r="E323" s="27">
        <v>0.53</v>
      </c>
      <c r="F323" s="27">
        <v>0.86</v>
      </c>
      <c r="G323" s="27">
        <v>42</v>
      </c>
      <c r="H323" s="27">
        <v>52</v>
      </c>
      <c r="I323" s="27" t="s">
        <v>113</v>
      </c>
      <c r="J323" s="27">
        <v>15</v>
      </c>
      <c r="K323" s="27">
        <v>18</v>
      </c>
      <c r="L323" s="27">
        <v>49.53</v>
      </c>
      <c r="M323" s="27">
        <v>0.82000000000000006</v>
      </c>
    </row>
    <row r="324" spans="1:13" s="28" customFormat="1" ht="10.5">
      <c r="A324" s="27" t="s">
        <v>1097</v>
      </c>
      <c r="B324" s="27" t="s">
        <v>73</v>
      </c>
      <c r="C324" s="27">
        <v>198.79999999999984</v>
      </c>
      <c r="D324" s="27">
        <v>344</v>
      </c>
      <c r="E324" s="27">
        <v>0.57999999999999996</v>
      </c>
      <c r="F324" s="27">
        <v>0.95000000000000007</v>
      </c>
      <c r="G324" s="27">
        <v>38</v>
      </c>
      <c r="H324" s="27">
        <v>52</v>
      </c>
      <c r="I324" s="27" t="s">
        <v>113</v>
      </c>
      <c r="J324" s="27">
        <v>14</v>
      </c>
      <c r="K324" s="27">
        <v>18</v>
      </c>
      <c r="L324" s="27">
        <v>57.27</v>
      </c>
      <c r="M324" s="27">
        <v>0.95000000000000007</v>
      </c>
    </row>
    <row r="325" spans="1:13" s="28" customFormat="1" ht="10.5">
      <c r="A325" s="27" t="s">
        <v>1097</v>
      </c>
      <c r="B325" s="27" t="s">
        <v>76</v>
      </c>
      <c r="C325" s="27">
        <v>509.69999999999823</v>
      </c>
      <c r="D325" s="27">
        <v>650</v>
      </c>
      <c r="E325" s="27">
        <v>0.78</v>
      </c>
      <c r="F325" s="27">
        <v>1.29</v>
      </c>
      <c r="G325" s="27">
        <v>7</v>
      </c>
      <c r="H325" s="27">
        <v>52</v>
      </c>
      <c r="I325" s="27" t="s">
        <v>121</v>
      </c>
      <c r="J325" s="27">
        <v>2</v>
      </c>
      <c r="K325" s="27">
        <v>13</v>
      </c>
      <c r="L325" s="27">
        <v>80.92</v>
      </c>
      <c r="M325" s="27">
        <v>1.34</v>
      </c>
    </row>
    <row r="326" spans="1:13" s="28" customFormat="1" ht="10.5">
      <c r="A326" s="27" t="s">
        <v>1097</v>
      </c>
      <c r="B326" s="27" t="s">
        <v>78</v>
      </c>
      <c r="C326" s="27">
        <v>6</v>
      </c>
      <c r="D326" s="27">
        <v>10</v>
      </c>
      <c r="E326" s="27">
        <v>0.6</v>
      </c>
      <c r="F326" s="27">
        <v>0.99</v>
      </c>
      <c r="G326" s="27">
        <v>35</v>
      </c>
      <c r="H326" s="27">
        <v>52</v>
      </c>
      <c r="I326" s="27" t="s">
        <v>114</v>
      </c>
      <c r="J326" s="27">
        <v>17</v>
      </c>
      <c r="K326" s="27">
        <v>21</v>
      </c>
      <c r="L326" s="27">
        <v>60</v>
      </c>
      <c r="M326" s="27">
        <v>0.99</v>
      </c>
    </row>
    <row r="327" spans="1:13" s="28" customFormat="1" ht="10.5">
      <c r="A327" s="27" t="s">
        <v>1097</v>
      </c>
      <c r="B327" s="27" t="s">
        <v>79</v>
      </c>
      <c r="C327" s="27">
        <v>112.90000000000012</v>
      </c>
      <c r="D327" s="27">
        <v>181</v>
      </c>
      <c r="E327" s="27">
        <v>0.62</v>
      </c>
      <c r="F327" s="27">
        <v>1.03</v>
      </c>
      <c r="G327" s="27">
        <v>29</v>
      </c>
      <c r="H327" s="27">
        <v>52</v>
      </c>
      <c r="I327" s="27" t="s">
        <v>114</v>
      </c>
      <c r="J327" s="27">
        <v>14</v>
      </c>
      <c r="K327" s="27">
        <v>21</v>
      </c>
      <c r="L327" s="27">
        <v>65.75</v>
      </c>
      <c r="M327" s="27">
        <v>1.0900000000000001</v>
      </c>
    </row>
    <row r="328" spans="1:13" s="28" customFormat="1" ht="10.5">
      <c r="A328" s="27" t="s">
        <v>1097</v>
      </c>
      <c r="B328" s="27" t="s">
        <v>82</v>
      </c>
      <c r="C328" s="27">
        <v>88.900000000000077</v>
      </c>
      <c r="D328" s="27">
        <v>140</v>
      </c>
      <c r="E328" s="27">
        <v>0.64</v>
      </c>
      <c r="F328" s="27">
        <v>1.04</v>
      </c>
      <c r="G328" s="27">
        <v>28</v>
      </c>
      <c r="H328" s="27">
        <v>52</v>
      </c>
      <c r="I328" s="27" t="s">
        <v>114</v>
      </c>
      <c r="J328" s="27">
        <v>13</v>
      </c>
      <c r="K328" s="27">
        <v>21</v>
      </c>
      <c r="L328" s="27">
        <v>60</v>
      </c>
      <c r="M328" s="27">
        <v>0.99</v>
      </c>
    </row>
    <row r="329" spans="1:13" s="28" customFormat="1" ht="10.5">
      <c r="A329" s="27" t="s">
        <v>1097</v>
      </c>
      <c r="B329" s="27" t="s">
        <v>83</v>
      </c>
      <c r="C329" s="27">
        <v>12.2</v>
      </c>
      <c r="D329" s="27">
        <v>18</v>
      </c>
      <c r="E329" s="27">
        <v>0.68</v>
      </c>
      <c r="F329" s="27">
        <v>1.1200000000000001</v>
      </c>
      <c r="G329" s="27">
        <v>16</v>
      </c>
      <c r="H329" s="27">
        <v>52</v>
      </c>
      <c r="I329" s="27" t="s">
        <v>114</v>
      </c>
      <c r="J329" s="27">
        <v>10</v>
      </c>
      <c r="K329" s="27">
        <v>21</v>
      </c>
      <c r="L329" s="27">
        <v>72.22</v>
      </c>
      <c r="M329" s="27">
        <v>1.2</v>
      </c>
    </row>
    <row r="330" spans="1:13" s="28" customFormat="1" ht="10.5">
      <c r="A330" s="27" t="s">
        <v>1097</v>
      </c>
      <c r="B330" s="27" t="s">
        <v>86</v>
      </c>
      <c r="C330" s="27">
        <v>278.9999999999996</v>
      </c>
      <c r="D330" s="27">
        <v>398</v>
      </c>
      <c r="E330" s="27">
        <v>0.70000000000000007</v>
      </c>
      <c r="F330" s="27">
        <v>1.1500000000000001</v>
      </c>
      <c r="G330" s="27">
        <v>13</v>
      </c>
      <c r="H330" s="27">
        <v>52</v>
      </c>
      <c r="I330" s="27" t="s">
        <v>113</v>
      </c>
      <c r="J330" s="27">
        <v>2</v>
      </c>
      <c r="K330" s="27">
        <v>18</v>
      </c>
      <c r="L330" s="27">
        <v>71.86</v>
      </c>
      <c r="M330" s="27">
        <v>1.19</v>
      </c>
    </row>
    <row r="331" spans="1:13" s="28" customFormat="1" ht="10.5">
      <c r="A331" s="27" t="s">
        <v>1098</v>
      </c>
      <c r="B331" s="27" t="s">
        <v>1</v>
      </c>
      <c r="C331" s="27">
        <v>202.74999999999974</v>
      </c>
      <c r="D331" s="27">
        <v>338</v>
      </c>
      <c r="E331" s="27">
        <v>0.6</v>
      </c>
      <c r="F331" s="27">
        <v>1.01</v>
      </c>
      <c r="G331" s="27">
        <v>18</v>
      </c>
      <c r="H331" s="27">
        <v>40</v>
      </c>
      <c r="I331" s="27" t="s">
        <v>121</v>
      </c>
      <c r="J331" s="27">
        <v>4</v>
      </c>
      <c r="K331" s="27">
        <v>6</v>
      </c>
      <c r="L331" s="27">
        <v>60.65</v>
      </c>
      <c r="M331" s="27">
        <v>1</v>
      </c>
    </row>
    <row r="332" spans="1:13" s="28" customFormat="1" ht="10.5">
      <c r="A332" s="27" t="s">
        <v>1098</v>
      </c>
      <c r="B332" s="27" t="s">
        <v>3</v>
      </c>
      <c r="C332" s="27">
        <v>80.100000000000108</v>
      </c>
      <c r="D332" s="27">
        <v>140</v>
      </c>
      <c r="E332" s="27">
        <v>0.57000000000000006</v>
      </c>
      <c r="F332" s="27">
        <v>0.96</v>
      </c>
      <c r="G332" s="27">
        <v>23</v>
      </c>
      <c r="H332" s="27">
        <v>40</v>
      </c>
      <c r="I332" s="27" t="s">
        <v>113</v>
      </c>
      <c r="J332" s="27">
        <v>7</v>
      </c>
      <c r="K332" s="27">
        <v>15</v>
      </c>
      <c r="L332" s="27">
        <v>59.29</v>
      </c>
      <c r="M332" s="27">
        <v>0.98</v>
      </c>
    </row>
    <row r="333" spans="1:13" s="28" customFormat="1" ht="10.5">
      <c r="A333" s="27" t="s">
        <v>1098</v>
      </c>
      <c r="B333" s="27" t="s">
        <v>6</v>
      </c>
      <c r="C333" s="27">
        <v>304.79999999999916</v>
      </c>
      <c r="D333" s="27">
        <v>449</v>
      </c>
      <c r="E333" s="27">
        <v>0.68</v>
      </c>
      <c r="F333" s="27">
        <v>1.1400000000000001</v>
      </c>
      <c r="G333" s="27">
        <v>8</v>
      </c>
      <c r="H333" s="27">
        <v>40</v>
      </c>
      <c r="I333" s="27" t="s">
        <v>121</v>
      </c>
      <c r="J333" s="27">
        <v>2</v>
      </c>
      <c r="K333" s="27">
        <v>6</v>
      </c>
      <c r="L333" s="27">
        <v>71.05</v>
      </c>
      <c r="M333" s="27">
        <v>1.17</v>
      </c>
    </row>
    <row r="334" spans="1:13" s="28" customFormat="1" ht="10.5">
      <c r="A334" s="27" t="s">
        <v>1098</v>
      </c>
      <c r="B334" s="27" t="s">
        <v>7</v>
      </c>
      <c r="C334" s="27">
        <v>22.699999999999992</v>
      </c>
      <c r="D334" s="27">
        <v>29</v>
      </c>
      <c r="E334" s="27">
        <v>0.78</v>
      </c>
      <c r="F334" s="27">
        <v>1.31</v>
      </c>
      <c r="G334" s="27">
        <v>3</v>
      </c>
      <c r="H334" s="27">
        <v>40</v>
      </c>
      <c r="I334" s="27" t="s">
        <v>114</v>
      </c>
      <c r="J334" s="27">
        <v>3</v>
      </c>
      <c r="K334" s="27">
        <v>19</v>
      </c>
      <c r="L334" s="27">
        <v>82.76</v>
      </c>
      <c r="M334" s="27">
        <v>1.37</v>
      </c>
    </row>
    <row r="335" spans="1:13" s="28" customFormat="1" ht="10.5">
      <c r="A335" s="27" t="s">
        <v>1098</v>
      </c>
      <c r="B335" s="27" t="s">
        <v>8</v>
      </c>
      <c r="C335" s="27">
        <v>4</v>
      </c>
      <c r="D335" s="27">
        <v>6</v>
      </c>
      <c r="E335" s="27">
        <v>0.67</v>
      </c>
      <c r="F335" s="27">
        <v>1.1200000000000001</v>
      </c>
      <c r="G335" s="27">
        <v>9</v>
      </c>
      <c r="H335" s="27">
        <v>40</v>
      </c>
      <c r="I335" s="27" t="s">
        <v>114</v>
      </c>
      <c r="J335" s="27">
        <v>6</v>
      </c>
      <c r="K335" s="27">
        <v>19</v>
      </c>
      <c r="L335" s="27">
        <v>66.67</v>
      </c>
      <c r="M335" s="27">
        <v>1.1000000000000001</v>
      </c>
    </row>
    <row r="336" spans="1:13" s="28" customFormat="1" ht="10.5">
      <c r="A336" s="27" t="s">
        <v>1098</v>
      </c>
      <c r="B336" s="27" t="s">
        <v>9</v>
      </c>
      <c r="C336" s="27">
        <v>4.2</v>
      </c>
      <c r="D336" s="27">
        <v>6</v>
      </c>
      <c r="E336" s="27">
        <v>0.70000000000000007</v>
      </c>
      <c r="F336" s="27">
        <v>1.17</v>
      </c>
      <c r="G336" s="27">
        <v>7</v>
      </c>
      <c r="H336" s="27">
        <v>40</v>
      </c>
      <c r="I336" s="27" t="s">
        <v>114</v>
      </c>
      <c r="J336" s="27">
        <v>5</v>
      </c>
      <c r="K336" s="27">
        <v>19</v>
      </c>
      <c r="L336" s="27">
        <v>66.67</v>
      </c>
      <c r="M336" s="27">
        <v>1.1000000000000001</v>
      </c>
    </row>
    <row r="337" spans="1:13" s="28" customFormat="1" ht="10.5">
      <c r="A337" s="27" t="s">
        <v>1098</v>
      </c>
      <c r="B337" s="27" t="s">
        <v>12</v>
      </c>
      <c r="C337" s="27">
        <v>28.899999999999991</v>
      </c>
      <c r="D337" s="27">
        <v>72</v>
      </c>
      <c r="E337" s="27">
        <v>0.4</v>
      </c>
      <c r="F337" s="27">
        <v>0.67</v>
      </c>
      <c r="G337" s="27">
        <v>36</v>
      </c>
      <c r="H337" s="27">
        <v>40</v>
      </c>
      <c r="I337" s="27" t="s">
        <v>114</v>
      </c>
      <c r="J337" s="27">
        <v>16</v>
      </c>
      <c r="K337" s="27">
        <v>19</v>
      </c>
      <c r="L337" s="27">
        <v>36.11</v>
      </c>
      <c r="M337" s="27">
        <v>0.6</v>
      </c>
    </row>
    <row r="338" spans="1:13" s="28" customFormat="1" ht="10.5">
      <c r="A338" s="27" t="s">
        <v>1098</v>
      </c>
      <c r="B338" s="27" t="s">
        <v>13</v>
      </c>
      <c r="C338" s="27">
        <v>2.5</v>
      </c>
      <c r="D338" s="27">
        <v>6</v>
      </c>
      <c r="E338" s="27">
        <v>0.42</v>
      </c>
      <c r="F338" s="27">
        <v>0.70000000000000007</v>
      </c>
      <c r="G338" s="27">
        <v>35</v>
      </c>
      <c r="H338" s="27">
        <v>40</v>
      </c>
      <c r="I338" s="27" t="s">
        <v>114</v>
      </c>
      <c r="J338" s="27">
        <v>15</v>
      </c>
      <c r="K338" s="27">
        <v>19</v>
      </c>
      <c r="L338" s="27">
        <v>50</v>
      </c>
      <c r="M338" s="27">
        <v>0.83000000000000007</v>
      </c>
    </row>
    <row r="339" spans="1:13" s="28" customFormat="1" ht="10.5">
      <c r="A339" s="27" t="s">
        <v>1098</v>
      </c>
      <c r="B339" s="27" t="s">
        <v>15</v>
      </c>
      <c r="C339" s="27">
        <v>95.900000000000077</v>
      </c>
      <c r="D339" s="27">
        <v>184</v>
      </c>
      <c r="E339" s="27">
        <v>0.52</v>
      </c>
      <c r="F339" s="27">
        <v>0.87</v>
      </c>
      <c r="G339" s="27">
        <v>29</v>
      </c>
      <c r="H339" s="27">
        <v>40</v>
      </c>
      <c r="I339" s="27" t="s">
        <v>113</v>
      </c>
      <c r="J339" s="27">
        <v>12</v>
      </c>
      <c r="K339" s="27">
        <v>15</v>
      </c>
      <c r="L339" s="27">
        <v>49.46</v>
      </c>
      <c r="M339" s="27">
        <v>0.82000000000000006</v>
      </c>
    </row>
    <row r="340" spans="1:13" s="28" customFormat="1" ht="10.5">
      <c r="A340" s="27" t="s">
        <v>1098</v>
      </c>
      <c r="B340" s="27" t="s">
        <v>16</v>
      </c>
      <c r="C340" s="27">
        <v>6.1</v>
      </c>
      <c r="D340" s="27">
        <v>10</v>
      </c>
      <c r="E340" s="27">
        <v>0.61</v>
      </c>
      <c r="F340" s="27">
        <v>1.02</v>
      </c>
      <c r="G340" s="27">
        <v>15</v>
      </c>
      <c r="H340" s="27">
        <v>40</v>
      </c>
      <c r="I340" s="27" t="s">
        <v>114</v>
      </c>
      <c r="J340" s="27">
        <v>8</v>
      </c>
      <c r="K340" s="27">
        <v>19</v>
      </c>
      <c r="L340" s="27">
        <v>70</v>
      </c>
      <c r="M340" s="27">
        <v>1.1599999999999999</v>
      </c>
    </row>
    <row r="341" spans="1:13" s="28" customFormat="1" ht="10.5">
      <c r="A341" s="27" t="s">
        <v>1098</v>
      </c>
      <c r="B341" s="27" t="s">
        <v>19</v>
      </c>
      <c r="C341" s="27">
        <v>123.25000000000013</v>
      </c>
      <c r="D341" s="27">
        <v>228</v>
      </c>
      <c r="E341" s="27">
        <v>0.54</v>
      </c>
      <c r="F341" s="27">
        <v>0.91</v>
      </c>
      <c r="G341" s="27">
        <v>26</v>
      </c>
      <c r="H341" s="27">
        <v>40</v>
      </c>
      <c r="I341" s="27" t="s">
        <v>113</v>
      </c>
      <c r="J341" s="27">
        <v>9</v>
      </c>
      <c r="K341" s="27">
        <v>15</v>
      </c>
      <c r="L341" s="27">
        <v>50.88</v>
      </c>
      <c r="M341" s="27">
        <v>0.84</v>
      </c>
    </row>
    <row r="342" spans="1:13" s="28" customFormat="1" ht="10.5">
      <c r="A342" s="27" t="s">
        <v>1098</v>
      </c>
      <c r="B342" s="27" t="s">
        <v>20</v>
      </c>
      <c r="C342" s="27">
        <v>77.200000000000045</v>
      </c>
      <c r="D342" s="27">
        <v>117</v>
      </c>
      <c r="E342" s="27">
        <v>0.66</v>
      </c>
      <c r="F342" s="27">
        <v>1.1100000000000001</v>
      </c>
      <c r="G342" s="27">
        <v>10</v>
      </c>
      <c r="H342" s="27">
        <v>40</v>
      </c>
      <c r="I342" s="27" t="s">
        <v>113</v>
      </c>
      <c r="J342" s="27">
        <v>2</v>
      </c>
      <c r="K342" s="27">
        <v>15</v>
      </c>
      <c r="L342" s="27">
        <v>68.38</v>
      </c>
      <c r="M342" s="27">
        <v>1.1300000000000001</v>
      </c>
    </row>
    <row r="343" spans="1:13" s="28" customFormat="1" ht="10.5">
      <c r="A343" s="27" t="s">
        <v>1098</v>
      </c>
      <c r="B343" s="27" t="s">
        <v>122</v>
      </c>
      <c r="C343" s="27">
        <v>54.9</v>
      </c>
      <c r="D343" s="27">
        <v>90</v>
      </c>
      <c r="E343" s="27">
        <v>0.61</v>
      </c>
      <c r="F343" s="27">
        <v>1.02</v>
      </c>
      <c r="G343" s="27">
        <v>15</v>
      </c>
      <c r="H343" s="27">
        <v>40</v>
      </c>
      <c r="I343" s="27" t="s">
        <v>114</v>
      </c>
      <c r="J343" s="27">
        <v>8</v>
      </c>
      <c r="K343" s="27">
        <v>19</v>
      </c>
      <c r="L343" s="27">
        <v>60</v>
      </c>
      <c r="M343" s="27">
        <v>0.99</v>
      </c>
    </row>
    <row r="344" spans="1:13" s="28" customFormat="1" ht="10.5">
      <c r="A344" s="27" t="s">
        <v>1098</v>
      </c>
      <c r="B344" s="27" t="s">
        <v>26</v>
      </c>
      <c r="C344" s="27">
        <v>39.800000000000011</v>
      </c>
      <c r="D344" s="27">
        <v>129</v>
      </c>
      <c r="E344" s="27">
        <v>0.31</v>
      </c>
      <c r="F344" s="27">
        <v>0.52</v>
      </c>
      <c r="G344" s="27">
        <v>39</v>
      </c>
      <c r="H344" s="27">
        <v>40</v>
      </c>
      <c r="I344" s="27" t="s">
        <v>113</v>
      </c>
      <c r="J344" s="27">
        <v>15</v>
      </c>
      <c r="K344" s="27">
        <v>15</v>
      </c>
      <c r="L344" s="27">
        <v>23.26</v>
      </c>
      <c r="M344" s="27">
        <v>0.38</v>
      </c>
    </row>
    <row r="345" spans="1:13" s="28" customFormat="1" ht="10.5">
      <c r="A345" s="27" t="s">
        <v>1098</v>
      </c>
      <c r="B345" s="27" t="s">
        <v>27</v>
      </c>
      <c r="C345" s="27">
        <v>287.4999999999992</v>
      </c>
      <c r="D345" s="27">
        <v>478</v>
      </c>
      <c r="E345" s="27">
        <v>0.6</v>
      </c>
      <c r="F345" s="27">
        <v>1.01</v>
      </c>
      <c r="G345" s="27">
        <v>18</v>
      </c>
      <c r="H345" s="27">
        <v>40</v>
      </c>
      <c r="I345" s="27" t="s">
        <v>121</v>
      </c>
      <c r="J345" s="27">
        <v>4</v>
      </c>
      <c r="K345" s="27">
        <v>6</v>
      </c>
      <c r="L345" s="27">
        <v>60.67</v>
      </c>
      <c r="M345" s="27">
        <v>1</v>
      </c>
    </row>
    <row r="346" spans="1:13" s="28" customFormat="1" ht="10.5">
      <c r="A346" s="27" t="s">
        <v>1098</v>
      </c>
      <c r="B346" s="27" t="s">
        <v>30</v>
      </c>
      <c r="C346" s="27">
        <v>73.900000000000048</v>
      </c>
      <c r="D346" s="27">
        <v>119</v>
      </c>
      <c r="E346" s="27">
        <v>0.62</v>
      </c>
      <c r="F346" s="27">
        <v>1.04</v>
      </c>
      <c r="G346" s="27">
        <v>13</v>
      </c>
      <c r="H346" s="27">
        <v>40</v>
      </c>
      <c r="I346" s="27" t="s">
        <v>113</v>
      </c>
      <c r="J346" s="27">
        <v>3</v>
      </c>
      <c r="K346" s="27">
        <v>15</v>
      </c>
      <c r="L346" s="27">
        <v>64.710000000000008</v>
      </c>
      <c r="M346" s="27">
        <v>1.07</v>
      </c>
    </row>
    <row r="347" spans="1:13" s="28" customFormat="1" ht="10.5">
      <c r="A347" s="27" t="s">
        <v>1098</v>
      </c>
      <c r="B347" s="27" t="s">
        <v>34</v>
      </c>
      <c r="C347" s="27">
        <v>20.299999999999997</v>
      </c>
      <c r="D347" s="27">
        <v>34</v>
      </c>
      <c r="E347" s="27">
        <v>0.6</v>
      </c>
      <c r="F347" s="27">
        <v>1</v>
      </c>
      <c r="G347" s="27">
        <v>21</v>
      </c>
      <c r="H347" s="27">
        <v>40</v>
      </c>
      <c r="I347" s="27" t="s">
        <v>114</v>
      </c>
      <c r="J347" s="27">
        <v>10</v>
      </c>
      <c r="K347" s="27">
        <v>19</v>
      </c>
      <c r="L347" s="27">
        <v>61.76</v>
      </c>
      <c r="M347" s="27">
        <v>1.02</v>
      </c>
    </row>
    <row r="348" spans="1:13" s="28" customFormat="1" ht="10.5">
      <c r="A348" s="27" t="s">
        <v>1098</v>
      </c>
      <c r="B348" s="27" t="s">
        <v>35</v>
      </c>
      <c r="C348" s="27">
        <v>54.300000000000026</v>
      </c>
      <c r="D348" s="27">
        <v>96</v>
      </c>
      <c r="E348" s="27">
        <v>0.57000000000000006</v>
      </c>
      <c r="F348" s="27">
        <v>0.95000000000000007</v>
      </c>
      <c r="G348" s="27">
        <v>24</v>
      </c>
      <c r="H348" s="27">
        <v>40</v>
      </c>
      <c r="I348" s="27" t="s">
        <v>114</v>
      </c>
      <c r="J348" s="27">
        <v>11</v>
      </c>
      <c r="K348" s="27">
        <v>19</v>
      </c>
      <c r="L348" s="27">
        <v>57.29</v>
      </c>
      <c r="M348" s="27">
        <v>0.95000000000000007</v>
      </c>
    </row>
    <row r="349" spans="1:13" s="28" customFormat="1" ht="10.5">
      <c r="A349" s="27" t="s">
        <v>1098</v>
      </c>
      <c r="B349" s="27" t="s">
        <v>37</v>
      </c>
      <c r="C349" s="27">
        <v>221.39999999999964</v>
      </c>
      <c r="D349" s="27">
        <v>368</v>
      </c>
      <c r="E349" s="27">
        <v>0.6</v>
      </c>
      <c r="F349" s="27">
        <v>1.01</v>
      </c>
      <c r="G349" s="27">
        <v>18</v>
      </c>
      <c r="H349" s="27">
        <v>40</v>
      </c>
      <c r="I349" s="27" t="s">
        <v>121</v>
      </c>
      <c r="J349" s="27">
        <v>4</v>
      </c>
      <c r="K349" s="27">
        <v>6</v>
      </c>
      <c r="L349" s="27">
        <v>60.33</v>
      </c>
      <c r="M349" s="27">
        <v>1</v>
      </c>
    </row>
    <row r="350" spans="1:13" s="28" customFormat="1" ht="10.5">
      <c r="A350" s="27" t="s">
        <v>1098</v>
      </c>
      <c r="B350" s="27" t="s">
        <v>38</v>
      </c>
      <c r="C350" s="27">
        <v>2.9000000000000004</v>
      </c>
      <c r="D350" s="27">
        <v>6</v>
      </c>
      <c r="E350" s="27">
        <v>0.48</v>
      </c>
      <c r="F350" s="27">
        <v>0.81</v>
      </c>
      <c r="G350" s="27">
        <v>31</v>
      </c>
      <c r="H350" s="27">
        <v>40</v>
      </c>
      <c r="I350" s="27" t="s">
        <v>114</v>
      </c>
      <c r="J350" s="27">
        <v>12</v>
      </c>
      <c r="K350" s="27">
        <v>19</v>
      </c>
      <c r="L350" s="27">
        <v>50</v>
      </c>
      <c r="M350" s="27">
        <v>0.83000000000000007</v>
      </c>
    </row>
    <row r="351" spans="1:13" s="28" customFormat="1" ht="10.5">
      <c r="A351" s="27" t="s">
        <v>1098</v>
      </c>
      <c r="B351" s="27" t="s">
        <v>40</v>
      </c>
      <c r="C351" s="27">
        <v>4.4999999999999991</v>
      </c>
      <c r="D351" s="27">
        <v>14</v>
      </c>
      <c r="E351" s="27">
        <v>0.32</v>
      </c>
      <c r="F351" s="27">
        <v>0.54</v>
      </c>
      <c r="G351" s="27">
        <v>37</v>
      </c>
      <c r="H351" s="27">
        <v>40</v>
      </c>
      <c r="I351" s="27" t="s">
        <v>114</v>
      </c>
      <c r="J351" s="27">
        <v>17</v>
      </c>
      <c r="K351" s="27">
        <v>19</v>
      </c>
      <c r="L351" s="27">
        <v>21.43</v>
      </c>
      <c r="M351" s="27">
        <v>0.35000000000000003</v>
      </c>
    </row>
    <row r="352" spans="1:13" s="28" customFormat="1" ht="10.5">
      <c r="A352" s="27" t="s">
        <v>1098</v>
      </c>
      <c r="B352" s="27" t="s">
        <v>43</v>
      </c>
      <c r="C352" s="27">
        <v>260.99999999999937</v>
      </c>
      <c r="D352" s="27">
        <v>356</v>
      </c>
      <c r="E352" s="27">
        <v>0.73</v>
      </c>
      <c r="F352" s="27">
        <v>1.23</v>
      </c>
      <c r="G352" s="27">
        <v>4</v>
      </c>
      <c r="H352" s="27">
        <v>40</v>
      </c>
      <c r="I352" s="27" t="s">
        <v>121</v>
      </c>
      <c r="J352" s="27">
        <v>1</v>
      </c>
      <c r="K352" s="27">
        <v>6</v>
      </c>
      <c r="L352" s="27">
        <v>77.81</v>
      </c>
      <c r="M352" s="27">
        <v>1.29</v>
      </c>
    </row>
    <row r="353" spans="1:13" s="28" customFormat="1" ht="10.5">
      <c r="A353" s="27" t="s">
        <v>1098</v>
      </c>
      <c r="B353" s="27" t="s">
        <v>44</v>
      </c>
      <c r="C353" s="27">
        <v>107.0000000000001</v>
      </c>
      <c r="D353" s="27">
        <v>199</v>
      </c>
      <c r="E353" s="27">
        <v>0.54</v>
      </c>
      <c r="F353" s="27">
        <v>0.9</v>
      </c>
      <c r="G353" s="27">
        <v>27</v>
      </c>
      <c r="H353" s="27">
        <v>40</v>
      </c>
      <c r="I353" s="27" t="s">
        <v>113</v>
      </c>
      <c r="J353" s="27">
        <v>10</v>
      </c>
      <c r="K353" s="27">
        <v>15</v>
      </c>
      <c r="L353" s="27">
        <v>54.27</v>
      </c>
      <c r="M353" s="27">
        <v>0.9</v>
      </c>
    </row>
    <row r="354" spans="1:13" s="28" customFormat="1" ht="10.5">
      <c r="A354" s="27" t="s">
        <v>1098</v>
      </c>
      <c r="B354" s="27" t="s">
        <v>45</v>
      </c>
      <c r="C354" s="27">
        <v>69.600000000000051</v>
      </c>
      <c r="D354" s="27">
        <v>136</v>
      </c>
      <c r="E354" s="27">
        <v>0.51</v>
      </c>
      <c r="F354" s="27">
        <v>0.86</v>
      </c>
      <c r="G354" s="27">
        <v>30</v>
      </c>
      <c r="H354" s="27">
        <v>40</v>
      </c>
      <c r="I354" s="27" t="s">
        <v>113</v>
      </c>
      <c r="J354" s="27">
        <v>13</v>
      </c>
      <c r="K354" s="27">
        <v>15</v>
      </c>
      <c r="L354" s="27">
        <v>48.53</v>
      </c>
      <c r="M354" s="27">
        <v>0.8</v>
      </c>
    </row>
    <row r="355" spans="1:13" s="28" customFormat="1" ht="10.5">
      <c r="A355" s="27" t="s">
        <v>1098</v>
      </c>
      <c r="B355" s="27" t="s">
        <v>48</v>
      </c>
      <c r="C355" s="27">
        <v>161.30000000000004</v>
      </c>
      <c r="D355" s="27">
        <v>265</v>
      </c>
      <c r="E355" s="27">
        <v>0.61</v>
      </c>
      <c r="F355" s="27">
        <v>1.02</v>
      </c>
      <c r="G355" s="27">
        <v>15</v>
      </c>
      <c r="H355" s="27">
        <v>40</v>
      </c>
      <c r="I355" s="27" t="s">
        <v>113</v>
      </c>
      <c r="J355" s="27">
        <v>5</v>
      </c>
      <c r="K355" s="27">
        <v>15</v>
      </c>
      <c r="L355" s="27">
        <v>63.02</v>
      </c>
      <c r="M355" s="27">
        <v>1.04</v>
      </c>
    </row>
    <row r="356" spans="1:13" s="28" customFormat="1" ht="10.5">
      <c r="A356" s="27" t="s">
        <v>1098</v>
      </c>
      <c r="B356" s="27" t="s">
        <v>51</v>
      </c>
      <c r="C356" s="27">
        <v>124.7000000000002</v>
      </c>
      <c r="D356" s="27">
        <v>237</v>
      </c>
      <c r="E356" s="27">
        <v>0.53</v>
      </c>
      <c r="F356" s="27">
        <v>0.88</v>
      </c>
      <c r="G356" s="27">
        <v>28</v>
      </c>
      <c r="H356" s="27">
        <v>40</v>
      </c>
      <c r="I356" s="27" t="s">
        <v>113</v>
      </c>
      <c r="J356" s="27">
        <v>11</v>
      </c>
      <c r="K356" s="27">
        <v>15</v>
      </c>
      <c r="L356" s="27">
        <v>51.9</v>
      </c>
      <c r="M356" s="27">
        <v>0.86</v>
      </c>
    </row>
    <row r="357" spans="1:13" s="28" customFormat="1" ht="10.5">
      <c r="A357" s="27" t="s">
        <v>1098</v>
      </c>
      <c r="B357" s="27" t="s">
        <v>53</v>
      </c>
      <c r="C357" s="27">
        <v>15.299999999999999</v>
      </c>
      <c r="D357" s="27">
        <v>18</v>
      </c>
      <c r="E357" s="27">
        <v>0.85</v>
      </c>
      <c r="F357" s="27">
        <v>1.42</v>
      </c>
      <c r="G357" s="27">
        <v>1</v>
      </c>
      <c r="H357" s="27">
        <v>40</v>
      </c>
      <c r="I357" s="27" t="s">
        <v>114</v>
      </c>
      <c r="J357" s="27">
        <v>1</v>
      </c>
      <c r="K357" s="27">
        <v>19</v>
      </c>
      <c r="L357" s="27">
        <v>88.89</v>
      </c>
      <c r="M357" s="27">
        <v>1.47</v>
      </c>
    </row>
    <row r="358" spans="1:13" s="28" customFormat="1" ht="10.5">
      <c r="A358" s="27" t="s">
        <v>1098</v>
      </c>
      <c r="B358" s="27" t="s">
        <v>54</v>
      </c>
      <c r="C358" s="27">
        <v>55.400000000000027</v>
      </c>
      <c r="D358" s="27">
        <v>123</v>
      </c>
      <c r="E358" s="27">
        <v>0.45</v>
      </c>
      <c r="F358" s="27">
        <v>0.75</v>
      </c>
      <c r="G358" s="27">
        <v>34</v>
      </c>
      <c r="H358" s="27">
        <v>40</v>
      </c>
      <c r="I358" s="27" t="s">
        <v>113</v>
      </c>
      <c r="J358" s="27">
        <v>14</v>
      </c>
      <c r="K358" s="27">
        <v>15</v>
      </c>
      <c r="L358" s="27">
        <v>42.28</v>
      </c>
      <c r="M358" s="27">
        <v>0.70000000000000007</v>
      </c>
    </row>
    <row r="359" spans="1:13" s="28" customFormat="1" ht="10.5">
      <c r="A359" s="27" t="s">
        <v>1098</v>
      </c>
      <c r="B359" s="27" t="s">
        <v>60</v>
      </c>
      <c r="C359" s="27">
        <v>21.299999999999997</v>
      </c>
      <c r="D359" s="27">
        <v>29</v>
      </c>
      <c r="E359" s="27">
        <v>0.73</v>
      </c>
      <c r="F359" s="27">
        <v>1.23</v>
      </c>
      <c r="G359" s="27">
        <v>4</v>
      </c>
      <c r="H359" s="27">
        <v>40</v>
      </c>
      <c r="I359" s="27" t="s">
        <v>114</v>
      </c>
      <c r="J359" s="27">
        <v>4</v>
      </c>
      <c r="K359" s="27">
        <v>19</v>
      </c>
      <c r="L359" s="27">
        <v>79.31</v>
      </c>
      <c r="M359" s="27">
        <v>1.31</v>
      </c>
    </row>
    <row r="360" spans="1:13" s="28" customFormat="1" ht="10.5">
      <c r="A360" s="27" t="s">
        <v>1098</v>
      </c>
      <c r="B360" s="27" t="s">
        <v>70</v>
      </c>
      <c r="C360" s="27">
        <v>7.9</v>
      </c>
      <c r="D360" s="27">
        <v>12</v>
      </c>
      <c r="E360" s="27">
        <v>0.66</v>
      </c>
      <c r="F360" s="27">
        <v>1.1000000000000001</v>
      </c>
      <c r="G360" s="27">
        <v>11</v>
      </c>
      <c r="H360" s="27">
        <v>40</v>
      </c>
      <c r="I360" s="27" t="s">
        <v>114</v>
      </c>
      <c r="J360" s="27">
        <v>7</v>
      </c>
      <c r="K360" s="27">
        <v>19</v>
      </c>
      <c r="L360" s="27">
        <v>58.33</v>
      </c>
      <c r="M360" s="27">
        <v>0.96</v>
      </c>
    </row>
    <row r="361" spans="1:13" s="28" customFormat="1" ht="10.5">
      <c r="A361" s="27" t="s">
        <v>1098</v>
      </c>
      <c r="B361" s="27" t="s">
        <v>71</v>
      </c>
      <c r="C361" s="27">
        <v>2.1999999999999997</v>
      </c>
      <c r="D361" s="27">
        <v>7</v>
      </c>
      <c r="E361" s="27">
        <v>0.31</v>
      </c>
      <c r="F361" s="27">
        <v>0.53</v>
      </c>
      <c r="G361" s="27">
        <v>38</v>
      </c>
      <c r="H361" s="27">
        <v>40</v>
      </c>
      <c r="I361" s="27" t="s">
        <v>114</v>
      </c>
      <c r="J361" s="27">
        <v>18</v>
      </c>
      <c r="K361" s="27">
        <v>19</v>
      </c>
      <c r="L361" s="27">
        <v>14.290000000000001</v>
      </c>
      <c r="M361" s="27">
        <v>0.24</v>
      </c>
    </row>
    <row r="362" spans="1:13" s="28" customFormat="1" ht="10.5">
      <c r="A362" s="27" t="s">
        <v>1098</v>
      </c>
      <c r="B362" s="27" t="s">
        <v>72</v>
      </c>
      <c r="C362" s="27">
        <v>147.4</v>
      </c>
      <c r="D362" s="27">
        <v>260</v>
      </c>
      <c r="E362" s="27">
        <v>0.57000000000000006</v>
      </c>
      <c r="F362" s="27">
        <v>0.95000000000000007</v>
      </c>
      <c r="G362" s="27">
        <v>24</v>
      </c>
      <c r="H362" s="27">
        <v>40</v>
      </c>
      <c r="I362" s="27" t="s">
        <v>113</v>
      </c>
      <c r="J362" s="27">
        <v>8</v>
      </c>
      <c r="K362" s="27">
        <v>15</v>
      </c>
      <c r="L362" s="27">
        <v>57.69</v>
      </c>
      <c r="M362" s="27">
        <v>0.95000000000000007</v>
      </c>
    </row>
    <row r="363" spans="1:13" s="28" customFormat="1" ht="10.5">
      <c r="A363" s="27" t="s">
        <v>1098</v>
      </c>
      <c r="B363" s="27" t="s">
        <v>75</v>
      </c>
      <c r="C363" s="27">
        <v>87.100000000000122</v>
      </c>
      <c r="D363" s="27">
        <v>142</v>
      </c>
      <c r="E363" s="27">
        <v>0.61</v>
      </c>
      <c r="F363" s="27">
        <v>1.03</v>
      </c>
      <c r="G363" s="27">
        <v>14</v>
      </c>
      <c r="H363" s="27">
        <v>40</v>
      </c>
      <c r="I363" s="27" t="s">
        <v>113</v>
      </c>
      <c r="J363" s="27">
        <v>4</v>
      </c>
      <c r="K363" s="27">
        <v>15</v>
      </c>
      <c r="L363" s="27">
        <v>64.790000000000006</v>
      </c>
      <c r="M363" s="27">
        <v>1.07</v>
      </c>
    </row>
    <row r="364" spans="1:13" s="28" customFormat="1" ht="10.5">
      <c r="A364" s="27" t="s">
        <v>1098</v>
      </c>
      <c r="B364" s="27" t="s">
        <v>76</v>
      </c>
      <c r="C364" s="27">
        <v>235.59999999999957</v>
      </c>
      <c r="D364" s="27">
        <v>360</v>
      </c>
      <c r="E364" s="27">
        <v>0.65</v>
      </c>
      <c r="F364" s="27">
        <v>1.1000000000000001</v>
      </c>
      <c r="G364" s="27">
        <v>11</v>
      </c>
      <c r="H364" s="27">
        <v>40</v>
      </c>
      <c r="I364" s="27" t="s">
        <v>121</v>
      </c>
      <c r="J364" s="27">
        <v>3</v>
      </c>
      <c r="K364" s="27">
        <v>6</v>
      </c>
      <c r="L364" s="27">
        <v>68.89</v>
      </c>
      <c r="M364" s="27">
        <v>1.1400000000000001</v>
      </c>
    </row>
    <row r="365" spans="1:13" s="28" customFormat="1" ht="10.5">
      <c r="A365" s="27" t="s">
        <v>1098</v>
      </c>
      <c r="B365" s="27" t="s">
        <v>78</v>
      </c>
      <c r="C365" s="27">
        <v>5.8</v>
      </c>
      <c r="D365" s="27">
        <v>12</v>
      </c>
      <c r="E365" s="27">
        <v>0.48</v>
      </c>
      <c r="F365" s="27">
        <v>0.81</v>
      </c>
      <c r="G365" s="27">
        <v>31</v>
      </c>
      <c r="H365" s="27">
        <v>40</v>
      </c>
      <c r="I365" s="27" t="s">
        <v>114</v>
      </c>
      <c r="J365" s="27">
        <v>12</v>
      </c>
      <c r="K365" s="27">
        <v>19</v>
      </c>
      <c r="L365" s="27">
        <v>50</v>
      </c>
      <c r="M365" s="27">
        <v>0.83000000000000007</v>
      </c>
    </row>
    <row r="366" spans="1:13" s="28" customFormat="1" ht="10.5">
      <c r="A366" s="27" t="s">
        <v>1098</v>
      </c>
      <c r="B366" s="27" t="s">
        <v>79</v>
      </c>
      <c r="C366" s="27">
        <v>0.6</v>
      </c>
      <c r="D366" s="27">
        <v>5</v>
      </c>
      <c r="E366" s="27">
        <v>0.12</v>
      </c>
      <c r="F366" s="27">
        <v>0.2</v>
      </c>
      <c r="G366" s="27">
        <v>40</v>
      </c>
      <c r="H366" s="27">
        <v>40</v>
      </c>
      <c r="I366" s="27" t="s">
        <v>114</v>
      </c>
      <c r="J366" s="27">
        <v>19</v>
      </c>
      <c r="K366" s="27">
        <v>19</v>
      </c>
      <c r="L366" s="27">
        <v>0</v>
      </c>
      <c r="M366" s="27">
        <v>0</v>
      </c>
    </row>
    <row r="367" spans="1:13" s="28" customFormat="1" ht="10.5">
      <c r="A367" s="27" t="s">
        <v>1098</v>
      </c>
      <c r="B367" s="27" t="s">
        <v>81</v>
      </c>
      <c r="C367" s="27">
        <v>127.70000000000016</v>
      </c>
      <c r="D367" s="27">
        <v>179</v>
      </c>
      <c r="E367" s="27">
        <v>0.71</v>
      </c>
      <c r="F367" s="27">
        <v>1.2</v>
      </c>
      <c r="G367" s="27">
        <v>6</v>
      </c>
      <c r="H367" s="27">
        <v>40</v>
      </c>
      <c r="I367" s="27" t="s">
        <v>113</v>
      </c>
      <c r="J367" s="27">
        <v>1</v>
      </c>
      <c r="K367" s="27">
        <v>15</v>
      </c>
      <c r="L367" s="27">
        <v>75.98</v>
      </c>
      <c r="M367" s="27">
        <v>1.25</v>
      </c>
    </row>
    <row r="368" spans="1:13" s="28" customFormat="1" ht="10.5">
      <c r="A368" s="27" t="s">
        <v>1098</v>
      </c>
      <c r="B368" s="27" t="s">
        <v>82</v>
      </c>
      <c r="C368" s="27">
        <v>107.10000000000007</v>
      </c>
      <c r="D368" s="27">
        <v>184</v>
      </c>
      <c r="E368" s="27">
        <v>0.57999999999999996</v>
      </c>
      <c r="F368" s="27">
        <v>0.98</v>
      </c>
      <c r="G368" s="27">
        <v>22</v>
      </c>
      <c r="H368" s="27">
        <v>40</v>
      </c>
      <c r="I368" s="27" t="s">
        <v>113</v>
      </c>
      <c r="J368" s="27">
        <v>6</v>
      </c>
      <c r="K368" s="27">
        <v>15</v>
      </c>
      <c r="L368" s="27">
        <v>57.61</v>
      </c>
      <c r="M368" s="27">
        <v>0.95000000000000007</v>
      </c>
    </row>
    <row r="369" spans="1:13" s="28" customFormat="1" ht="10.5">
      <c r="A369" s="27" t="s">
        <v>1098</v>
      </c>
      <c r="B369" s="27" t="s">
        <v>84</v>
      </c>
      <c r="C369" s="27">
        <v>4.7</v>
      </c>
      <c r="D369" s="27">
        <v>10</v>
      </c>
      <c r="E369" s="27">
        <v>0.47000000000000003</v>
      </c>
      <c r="F369" s="27">
        <v>0.79</v>
      </c>
      <c r="G369" s="27">
        <v>33</v>
      </c>
      <c r="H369" s="27">
        <v>40</v>
      </c>
      <c r="I369" s="27" t="s">
        <v>114</v>
      </c>
      <c r="J369" s="27">
        <v>14</v>
      </c>
      <c r="K369" s="27">
        <v>19</v>
      </c>
      <c r="L369" s="27">
        <v>50</v>
      </c>
      <c r="M369" s="27">
        <v>0.83000000000000007</v>
      </c>
    </row>
    <row r="370" spans="1:13" s="28" customFormat="1" ht="10.5">
      <c r="A370" s="27" t="s">
        <v>1098</v>
      </c>
      <c r="B370" s="27" t="s">
        <v>86</v>
      </c>
      <c r="C370" s="27">
        <v>33.799999999999997</v>
      </c>
      <c r="D370" s="27">
        <v>43</v>
      </c>
      <c r="E370" s="27">
        <v>0.79</v>
      </c>
      <c r="F370" s="27">
        <v>1.32</v>
      </c>
      <c r="G370" s="27">
        <v>2</v>
      </c>
      <c r="H370" s="27">
        <v>40</v>
      </c>
      <c r="I370" s="27" t="s">
        <v>114</v>
      </c>
      <c r="J370" s="27">
        <v>2</v>
      </c>
      <c r="K370" s="27">
        <v>19</v>
      </c>
      <c r="L370" s="27">
        <v>83.72</v>
      </c>
      <c r="M370" s="27">
        <v>1.3800000000000001</v>
      </c>
    </row>
    <row r="371" spans="1:13" s="28" customFormat="1" ht="10.5">
      <c r="A371" s="27" t="s">
        <v>1142</v>
      </c>
      <c r="B371" s="27" t="s">
        <v>2</v>
      </c>
      <c r="C371" s="27">
        <v>45.300000000000004</v>
      </c>
      <c r="D371" s="27">
        <v>90</v>
      </c>
      <c r="E371" s="27">
        <v>0.5</v>
      </c>
      <c r="F371" s="27">
        <v>1.08</v>
      </c>
      <c r="G371" s="27">
        <v>12</v>
      </c>
      <c r="H371" s="27">
        <v>44</v>
      </c>
      <c r="I371" s="27" t="s">
        <v>113</v>
      </c>
      <c r="J371" s="27">
        <v>2</v>
      </c>
      <c r="K371" s="27">
        <v>9</v>
      </c>
      <c r="L371" s="27">
        <v>47.78</v>
      </c>
      <c r="M371" s="27">
        <v>1.1500000000000001</v>
      </c>
    </row>
    <row r="372" spans="1:13" s="28" customFormat="1" ht="10.5">
      <c r="A372" s="27" t="s">
        <v>1142</v>
      </c>
      <c r="B372" s="27" t="s">
        <v>3</v>
      </c>
      <c r="C372" s="27">
        <v>9.6</v>
      </c>
      <c r="D372" s="27">
        <v>28</v>
      </c>
      <c r="E372" s="27">
        <v>0.34</v>
      </c>
      <c r="F372" s="27">
        <v>0.74</v>
      </c>
      <c r="G372" s="27">
        <v>36</v>
      </c>
      <c r="H372" s="27">
        <v>44</v>
      </c>
      <c r="I372" s="27" t="s">
        <v>114</v>
      </c>
      <c r="J372" s="27">
        <v>22</v>
      </c>
      <c r="K372" s="27">
        <v>29</v>
      </c>
      <c r="L372" s="27">
        <v>28.57</v>
      </c>
      <c r="M372" s="27">
        <v>0.69000000000000006</v>
      </c>
    </row>
    <row r="373" spans="1:13" s="28" customFormat="1" ht="10.5">
      <c r="A373" s="27" t="s">
        <v>1142</v>
      </c>
      <c r="B373" s="27" t="s">
        <v>5</v>
      </c>
      <c r="C373" s="27">
        <v>4</v>
      </c>
      <c r="D373" s="27">
        <v>11</v>
      </c>
      <c r="E373" s="27">
        <v>0.36</v>
      </c>
      <c r="F373" s="27">
        <v>0.78</v>
      </c>
      <c r="G373" s="27">
        <v>34</v>
      </c>
      <c r="H373" s="27">
        <v>44</v>
      </c>
      <c r="I373" s="27" t="s">
        <v>114</v>
      </c>
      <c r="J373" s="27">
        <v>20</v>
      </c>
      <c r="K373" s="27">
        <v>29</v>
      </c>
      <c r="L373" s="27">
        <v>27.27</v>
      </c>
      <c r="M373" s="27">
        <v>0.66</v>
      </c>
    </row>
    <row r="374" spans="1:13" s="28" customFormat="1" ht="10.5">
      <c r="A374" s="27" t="s">
        <v>1142</v>
      </c>
      <c r="B374" s="27" t="s">
        <v>6</v>
      </c>
      <c r="C374" s="27">
        <v>51.900000000000013</v>
      </c>
      <c r="D374" s="27">
        <v>84</v>
      </c>
      <c r="E374" s="27">
        <v>0.62</v>
      </c>
      <c r="F374" s="27">
        <v>1.33</v>
      </c>
      <c r="G374" s="27">
        <v>2</v>
      </c>
      <c r="H374" s="27">
        <v>44</v>
      </c>
      <c r="I374" s="27" t="s">
        <v>113</v>
      </c>
      <c r="J374" s="27">
        <v>1</v>
      </c>
      <c r="K374" s="27">
        <v>9</v>
      </c>
      <c r="L374" s="27">
        <v>66.67</v>
      </c>
      <c r="M374" s="27">
        <v>1.61</v>
      </c>
    </row>
    <row r="375" spans="1:13" s="28" customFormat="1" ht="10.5">
      <c r="A375" s="27" t="s">
        <v>1142</v>
      </c>
      <c r="B375" s="27" t="s">
        <v>7</v>
      </c>
      <c r="C375" s="27">
        <v>6.7000000000000011</v>
      </c>
      <c r="D375" s="27">
        <v>19</v>
      </c>
      <c r="E375" s="27">
        <v>0.35000000000000003</v>
      </c>
      <c r="F375" s="27">
        <v>0.76</v>
      </c>
      <c r="G375" s="27">
        <v>35</v>
      </c>
      <c r="H375" s="27">
        <v>44</v>
      </c>
      <c r="I375" s="27" t="s">
        <v>114</v>
      </c>
      <c r="J375" s="27">
        <v>21</v>
      </c>
      <c r="K375" s="27">
        <v>29</v>
      </c>
      <c r="L375" s="27">
        <v>31.580000000000002</v>
      </c>
      <c r="M375" s="27">
        <v>0.76</v>
      </c>
    </row>
    <row r="376" spans="1:13" s="28" customFormat="1" ht="10.5">
      <c r="A376" s="27" t="s">
        <v>1142</v>
      </c>
      <c r="B376" s="27" t="s">
        <v>9</v>
      </c>
      <c r="C376" s="27">
        <v>10.299999999999999</v>
      </c>
      <c r="D376" s="27">
        <v>31</v>
      </c>
      <c r="E376" s="27">
        <v>0.33</v>
      </c>
      <c r="F376" s="27">
        <v>0.71</v>
      </c>
      <c r="G376" s="27">
        <v>37</v>
      </c>
      <c r="H376" s="27">
        <v>44</v>
      </c>
      <c r="I376" s="27" t="s">
        <v>114</v>
      </c>
      <c r="J376" s="27">
        <v>23</v>
      </c>
      <c r="K376" s="27">
        <v>29</v>
      </c>
      <c r="L376" s="27">
        <v>29.03</v>
      </c>
      <c r="M376" s="27">
        <v>0.70000000000000007</v>
      </c>
    </row>
    <row r="377" spans="1:13" s="28" customFormat="1" ht="10.5">
      <c r="A377" s="27" t="s">
        <v>1142</v>
      </c>
      <c r="B377" s="27" t="s">
        <v>10</v>
      </c>
      <c r="C377" s="27">
        <v>17.299999999999994</v>
      </c>
      <c r="D377" s="27">
        <v>30</v>
      </c>
      <c r="E377" s="27">
        <v>0.57999999999999996</v>
      </c>
      <c r="F377" s="27">
        <v>1.24</v>
      </c>
      <c r="G377" s="27">
        <v>4</v>
      </c>
      <c r="H377" s="27">
        <v>44</v>
      </c>
      <c r="I377" s="27" t="s">
        <v>114</v>
      </c>
      <c r="J377" s="27">
        <v>3</v>
      </c>
      <c r="K377" s="27">
        <v>29</v>
      </c>
      <c r="L377" s="27">
        <v>63.33</v>
      </c>
      <c r="M377" s="27">
        <v>1.53</v>
      </c>
    </row>
    <row r="378" spans="1:13" s="28" customFormat="1" ht="10.5">
      <c r="A378" s="27" t="s">
        <v>1142</v>
      </c>
      <c r="B378" s="27" t="s">
        <v>11</v>
      </c>
      <c r="C378" s="27">
        <v>8.7000000000000011</v>
      </c>
      <c r="D378" s="27">
        <v>22</v>
      </c>
      <c r="E378" s="27">
        <v>0.4</v>
      </c>
      <c r="F378" s="27">
        <v>0.85</v>
      </c>
      <c r="G378" s="27">
        <v>31</v>
      </c>
      <c r="H378" s="27">
        <v>44</v>
      </c>
      <c r="I378" s="27" t="s">
        <v>114</v>
      </c>
      <c r="J378" s="27">
        <v>18</v>
      </c>
      <c r="K378" s="27">
        <v>29</v>
      </c>
      <c r="L378" s="27">
        <v>31.82</v>
      </c>
      <c r="M378" s="27">
        <v>0.77</v>
      </c>
    </row>
    <row r="379" spans="1:13" s="28" customFormat="1" ht="10.5">
      <c r="A379" s="27" t="s">
        <v>1142</v>
      </c>
      <c r="B379" s="27" t="s">
        <v>12</v>
      </c>
      <c r="C379" s="27">
        <v>22.899999999999995</v>
      </c>
      <c r="D379" s="27">
        <v>51</v>
      </c>
      <c r="E379" s="27">
        <v>0.45</v>
      </c>
      <c r="F379" s="27">
        <v>0.97</v>
      </c>
      <c r="G379" s="27">
        <v>23</v>
      </c>
      <c r="H379" s="27">
        <v>44</v>
      </c>
      <c r="I379" s="27" t="s">
        <v>114</v>
      </c>
      <c r="J379" s="27">
        <v>12</v>
      </c>
      <c r="K379" s="27">
        <v>29</v>
      </c>
      <c r="L379" s="27">
        <v>41.18</v>
      </c>
      <c r="M379" s="27">
        <v>0.99</v>
      </c>
    </row>
    <row r="380" spans="1:13" s="28" customFormat="1" ht="10.5">
      <c r="A380" s="27" t="s">
        <v>1142</v>
      </c>
      <c r="B380" s="27" t="s">
        <v>13</v>
      </c>
      <c r="C380" s="27">
        <v>4.3999999999999995</v>
      </c>
      <c r="D380" s="27">
        <v>8</v>
      </c>
      <c r="E380" s="27">
        <v>0.55000000000000004</v>
      </c>
      <c r="F380" s="27">
        <v>1.18</v>
      </c>
      <c r="G380" s="27">
        <v>6</v>
      </c>
      <c r="H380" s="27">
        <v>44</v>
      </c>
      <c r="I380" s="27" t="s">
        <v>114</v>
      </c>
      <c r="J380" s="27">
        <v>5</v>
      </c>
      <c r="K380" s="27">
        <v>29</v>
      </c>
      <c r="L380" s="27">
        <v>62.5</v>
      </c>
      <c r="M380" s="27">
        <v>1.51</v>
      </c>
    </row>
    <row r="381" spans="1:13" s="28" customFormat="1" ht="10.5">
      <c r="A381" s="27" t="s">
        <v>1142</v>
      </c>
      <c r="B381" s="27" t="s">
        <v>15</v>
      </c>
      <c r="C381" s="27">
        <v>38.999999999999993</v>
      </c>
      <c r="D381" s="27">
        <v>84</v>
      </c>
      <c r="E381" s="27">
        <v>0.46</v>
      </c>
      <c r="F381" s="27">
        <v>1</v>
      </c>
      <c r="G381" s="27">
        <v>16</v>
      </c>
      <c r="H381" s="27">
        <v>44</v>
      </c>
      <c r="I381" s="27" t="s">
        <v>113</v>
      </c>
      <c r="J381" s="27">
        <v>4</v>
      </c>
      <c r="K381" s="27">
        <v>9</v>
      </c>
      <c r="L381" s="27">
        <v>45.24</v>
      </c>
      <c r="M381" s="27">
        <v>1.0900000000000001</v>
      </c>
    </row>
    <row r="382" spans="1:13" s="28" customFormat="1" ht="10.5">
      <c r="A382" s="27" t="s">
        <v>1142</v>
      </c>
      <c r="B382" s="27" t="s">
        <v>17</v>
      </c>
      <c r="C382" s="27">
        <v>47.899999999999991</v>
      </c>
      <c r="D382" s="27">
        <v>102</v>
      </c>
      <c r="E382" s="27">
        <v>0.47000000000000003</v>
      </c>
      <c r="F382" s="27">
        <v>1.01</v>
      </c>
      <c r="G382" s="27">
        <v>15</v>
      </c>
      <c r="H382" s="27">
        <v>44</v>
      </c>
      <c r="I382" s="27" t="s">
        <v>113</v>
      </c>
      <c r="J382" s="27">
        <v>3</v>
      </c>
      <c r="K382" s="27">
        <v>9</v>
      </c>
      <c r="L382" s="27">
        <v>38.24</v>
      </c>
      <c r="M382" s="27">
        <v>0.92</v>
      </c>
    </row>
    <row r="383" spans="1:13" s="28" customFormat="1" ht="10.5">
      <c r="A383" s="27" t="s">
        <v>1142</v>
      </c>
      <c r="B383" s="27" t="s">
        <v>695</v>
      </c>
      <c r="C383" s="27">
        <v>7</v>
      </c>
      <c r="D383" s="27">
        <v>22</v>
      </c>
      <c r="E383" s="27">
        <v>0.32</v>
      </c>
      <c r="F383" s="27">
        <v>0.68</v>
      </c>
      <c r="G383" s="27">
        <v>39</v>
      </c>
      <c r="H383" s="27">
        <v>44</v>
      </c>
      <c r="I383" s="27" t="s">
        <v>114</v>
      </c>
      <c r="J383" s="27">
        <v>24</v>
      </c>
      <c r="K383" s="27">
        <v>29</v>
      </c>
      <c r="L383" s="27">
        <v>27.27</v>
      </c>
      <c r="M383" s="27">
        <v>0.66</v>
      </c>
    </row>
    <row r="384" spans="1:13" s="28" customFormat="1" ht="10.5">
      <c r="A384" s="27" t="s">
        <v>1142</v>
      </c>
      <c r="B384" s="27" t="s">
        <v>18</v>
      </c>
      <c r="C384" s="27">
        <v>31.999999999999979</v>
      </c>
      <c r="D384" s="27">
        <v>70</v>
      </c>
      <c r="E384" s="27">
        <v>0.46</v>
      </c>
      <c r="F384" s="27">
        <v>0.98</v>
      </c>
      <c r="G384" s="27">
        <v>21</v>
      </c>
      <c r="H384" s="27">
        <v>44</v>
      </c>
      <c r="I384" s="27" t="s">
        <v>114</v>
      </c>
      <c r="J384" s="27">
        <v>11</v>
      </c>
      <c r="K384" s="27">
        <v>29</v>
      </c>
      <c r="L384" s="27">
        <v>41.43</v>
      </c>
      <c r="M384" s="27">
        <v>1</v>
      </c>
    </row>
    <row r="385" spans="1:13" s="28" customFormat="1" ht="10.5">
      <c r="A385" s="27" t="s">
        <v>1142</v>
      </c>
      <c r="B385" s="27" t="s">
        <v>19</v>
      </c>
      <c r="C385" s="27">
        <v>81.400000000000048</v>
      </c>
      <c r="D385" s="27">
        <v>191</v>
      </c>
      <c r="E385" s="27">
        <v>0.43</v>
      </c>
      <c r="F385" s="27">
        <v>0.92</v>
      </c>
      <c r="G385" s="27">
        <v>25</v>
      </c>
      <c r="H385" s="27">
        <v>44</v>
      </c>
      <c r="I385" s="27" t="s">
        <v>121</v>
      </c>
      <c r="J385" s="27">
        <v>6</v>
      </c>
      <c r="K385" s="27">
        <v>6</v>
      </c>
      <c r="L385" s="27">
        <v>32.46</v>
      </c>
      <c r="M385" s="27">
        <v>0.78</v>
      </c>
    </row>
    <row r="386" spans="1:13" s="28" customFormat="1" ht="10.5">
      <c r="A386" s="27" t="s">
        <v>1142</v>
      </c>
      <c r="B386" s="27" t="s">
        <v>21</v>
      </c>
      <c r="C386" s="27">
        <v>45.9</v>
      </c>
      <c r="D386" s="27">
        <v>99</v>
      </c>
      <c r="E386" s="27">
        <v>0.46</v>
      </c>
      <c r="F386" s="27">
        <v>1</v>
      </c>
      <c r="G386" s="27">
        <v>16</v>
      </c>
      <c r="H386" s="27">
        <v>44</v>
      </c>
      <c r="I386" s="27" t="s">
        <v>113</v>
      </c>
      <c r="J386" s="27">
        <v>4</v>
      </c>
      <c r="K386" s="27">
        <v>9</v>
      </c>
      <c r="L386" s="27">
        <v>38.380000000000003</v>
      </c>
      <c r="M386" s="27">
        <v>0.93</v>
      </c>
    </row>
    <row r="387" spans="1:13" s="28" customFormat="1" ht="10.5">
      <c r="A387" s="27" t="s">
        <v>1142</v>
      </c>
      <c r="B387" s="27" t="s">
        <v>23</v>
      </c>
      <c r="C387" s="27">
        <v>14.499999999999998</v>
      </c>
      <c r="D387" s="27">
        <v>29</v>
      </c>
      <c r="E387" s="27">
        <v>0.5</v>
      </c>
      <c r="F387" s="27">
        <v>1.07</v>
      </c>
      <c r="G387" s="27">
        <v>13</v>
      </c>
      <c r="H387" s="27">
        <v>44</v>
      </c>
      <c r="I387" s="27" t="s">
        <v>114</v>
      </c>
      <c r="J387" s="27">
        <v>9</v>
      </c>
      <c r="K387" s="27">
        <v>29</v>
      </c>
      <c r="L387" s="27">
        <v>48.28</v>
      </c>
      <c r="M387" s="27">
        <v>1.1599999999999999</v>
      </c>
    </row>
    <row r="388" spans="1:13" s="28" customFormat="1" ht="10.5">
      <c r="A388" s="27" t="s">
        <v>1142</v>
      </c>
      <c r="B388" s="27" t="s">
        <v>122</v>
      </c>
      <c r="C388" s="27">
        <v>20.7</v>
      </c>
      <c r="D388" s="27">
        <v>33</v>
      </c>
      <c r="E388" s="27">
        <v>0.63</v>
      </c>
      <c r="F388" s="27">
        <v>1.35</v>
      </c>
      <c r="G388" s="27">
        <v>1</v>
      </c>
      <c r="H388" s="27">
        <v>44</v>
      </c>
      <c r="I388" s="27" t="s">
        <v>114</v>
      </c>
      <c r="J388" s="27">
        <v>1</v>
      </c>
      <c r="K388" s="27">
        <v>29</v>
      </c>
      <c r="L388" s="27">
        <v>63.64</v>
      </c>
      <c r="M388" s="27">
        <v>1.54</v>
      </c>
    </row>
    <row r="389" spans="1:13" s="28" customFormat="1" ht="10.5">
      <c r="A389" s="27" t="s">
        <v>1142</v>
      </c>
      <c r="B389" s="27" t="s">
        <v>26</v>
      </c>
      <c r="C389" s="27">
        <v>4.9000000000000004</v>
      </c>
      <c r="D389" s="27">
        <v>12</v>
      </c>
      <c r="E389" s="27">
        <v>0.41000000000000003</v>
      </c>
      <c r="F389" s="27">
        <v>0.88</v>
      </c>
      <c r="G389" s="27">
        <v>28</v>
      </c>
      <c r="H389" s="27">
        <v>44</v>
      </c>
      <c r="I389" s="27" t="s">
        <v>114</v>
      </c>
      <c r="J389" s="27">
        <v>15</v>
      </c>
      <c r="K389" s="27">
        <v>29</v>
      </c>
      <c r="L389" s="27">
        <v>25</v>
      </c>
      <c r="M389" s="27">
        <v>0.6</v>
      </c>
    </row>
    <row r="390" spans="1:13" s="28" customFormat="1" ht="10.5">
      <c r="A390" s="27" t="s">
        <v>1142</v>
      </c>
      <c r="B390" s="27" t="s">
        <v>32</v>
      </c>
      <c r="C390" s="27">
        <v>307.29999999999899</v>
      </c>
      <c r="D390" s="27">
        <v>615</v>
      </c>
      <c r="E390" s="27">
        <v>0.5</v>
      </c>
      <c r="F390" s="27">
        <v>1.07</v>
      </c>
      <c r="G390" s="27">
        <v>13</v>
      </c>
      <c r="H390" s="27">
        <v>44</v>
      </c>
      <c r="I390" s="27" t="s">
        <v>121</v>
      </c>
      <c r="J390" s="27">
        <v>3</v>
      </c>
      <c r="K390" s="27">
        <v>6</v>
      </c>
      <c r="L390" s="27">
        <v>43.58</v>
      </c>
      <c r="M390" s="27">
        <v>1.05</v>
      </c>
    </row>
    <row r="391" spans="1:13" s="28" customFormat="1" ht="10.5">
      <c r="A391" s="27" t="s">
        <v>1142</v>
      </c>
      <c r="B391" s="27" t="s">
        <v>35</v>
      </c>
      <c r="C391" s="27">
        <v>4.2999999999999989</v>
      </c>
      <c r="D391" s="27">
        <v>16</v>
      </c>
      <c r="E391" s="27">
        <v>0.27</v>
      </c>
      <c r="F391" s="27">
        <v>0.57999999999999996</v>
      </c>
      <c r="G391" s="27">
        <v>41</v>
      </c>
      <c r="H391" s="27">
        <v>44</v>
      </c>
      <c r="I391" s="27" t="s">
        <v>114</v>
      </c>
      <c r="J391" s="27">
        <v>26</v>
      </c>
      <c r="K391" s="27">
        <v>29</v>
      </c>
      <c r="L391" s="27">
        <v>25</v>
      </c>
      <c r="M391" s="27">
        <v>0.6</v>
      </c>
    </row>
    <row r="392" spans="1:13" s="28" customFormat="1" ht="10.5">
      <c r="A392" s="27" t="s">
        <v>1142</v>
      </c>
      <c r="B392" s="27" t="s">
        <v>36</v>
      </c>
      <c r="C392" s="27">
        <v>3.1</v>
      </c>
      <c r="D392" s="27">
        <v>10</v>
      </c>
      <c r="E392" s="27">
        <v>0.31</v>
      </c>
      <c r="F392" s="27">
        <v>0.67</v>
      </c>
      <c r="G392" s="27">
        <v>40</v>
      </c>
      <c r="H392" s="27">
        <v>44</v>
      </c>
      <c r="I392" s="27" t="s">
        <v>114</v>
      </c>
      <c r="J392" s="27">
        <v>25</v>
      </c>
      <c r="K392" s="27">
        <v>29</v>
      </c>
      <c r="L392" s="27">
        <v>10</v>
      </c>
      <c r="M392" s="27">
        <v>0.24</v>
      </c>
    </row>
    <row r="393" spans="1:13" s="28" customFormat="1" ht="10.5">
      <c r="A393" s="27" t="s">
        <v>1142</v>
      </c>
      <c r="B393" s="27" t="s">
        <v>37</v>
      </c>
      <c r="C393" s="27">
        <v>105.50000000000021</v>
      </c>
      <c r="D393" s="27">
        <v>226</v>
      </c>
      <c r="E393" s="27">
        <v>0.47000000000000003</v>
      </c>
      <c r="F393" s="27">
        <v>1</v>
      </c>
      <c r="G393" s="27">
        <v>16</v>
      </c>
      <c r="H393" s="27">
        <v>44</v>
      </c>
      <c r="I393" s="27" t="s">
        <v>121</v>
      </c>
      <c r="J393" s="27">
        <v>4</v>
      </c>
      <c r="K393" s="27">
        <v>6</v>
      </c>
      <c r="L393" s="27">
        <v>41.15</v>
      </c>
      <c r="M393" s="27">
        <v>0.99</v>
      </c>
    </row>
    <row r="394" spans="1:13" s="28" customFormat="1" ht="10.5">
      <c r="A394" s="27" t="s">
        <v>1142</v>
      </c>
      <c r="B394" s="27" t="s">
        <v>38</v>
      </c>
      <c r="C394" s="27">
        <v>51.300000000000018</v>
      </c>
      <c r="D394" s="27">
        <v>129</v>
      </c>
      <c r="E394" s="27">
        <v>0.4</v>
      </c>
      <c r="F394" s="27">
        <v>0.85</v>
      </c>
      <c r="G394" s="27">
        <v>31</v>
      </c>
      <c r="H394" s="27">
        <v>44</v>
      </c>
      <c r="I394" s="27" t="s">
        <v>113</v>
      </c>
      <c r="J394" s="27">
        <v>8</v>
      </c>
      <c r="K394" s="27">
        <v>9</v>
      </c>
      <c r="L394" s="27">
        <v>34.880000000000003</v>
      </c>
      <c r="M394" s="27">
        <v>0.84</v>
      </c>
    </row>
    <row r="395" spans="1:13" s="28" customFormat="1" ht="10.5">
      <c r="A395" s="27" t="s">
        <v>1142</v>
      </c>
      <c r="B395" s="27" t="s">
        <v>42</v>
      </c>
      <c r="C395" s="27">
        <v>0.6</v>
      </c>
      <c r="D395" s="27">
        <v>6</v>
      </c>
      <c r="E395" s="27">
        <v>0.1</v>
      </c>
      <c r="F395" s="27">
        <v>0.21</v>
      </c>
      <c r="G395" s="27">
        <v>44</v>
      </c>
      <c r="H395" s="27">
        <v>44</v>
      </c>
      <c r="I395" s="27" t="s">
        <v>114</v>
      </c>
      <c r="J395" s="27">
        <v>29</v>
      </c>
      <c r="K395" s="27">
        <v>29</v>
      </c>
      <c r="L395" s="27">
        <v>0</v>
      </c>
      <c r="M395" s="27">
        <v>0</v>
      </c>
    </row>
    <row r="396" spans="1:13" s="28" customFormat="1" ht="10.5">
      <c r="A396" s="27" t="s">
        <v>1142</v>
      </c>
      <c r="B396" s="27" t="s">
        <v>43</v>
      </c>
      <c r="C396" s="27">
        <v>16.099999999999994</v>
      </c>
      <c r="D396" s="27">
        <v>30</v>
      </c>
      <c r="E396" s="27">
        <v>0.54</v>
      </c>
      <c r="F396" s="27">
        <v>1.1500000000000001</v>
      </c>
      <c r="G396" s="27">
        <v>8</v>
      </c>
      <c r="H396" s="27">
        <v>44</v>
      </c>
      <c r="I396" s="27" t="s">
        <v>114</v>
      </c>
      <c r="J396" s="27">
        <v>7</v>
      </c>
      <c r="K396" s="27">
        <v>29</v>
      </c>
      <c r="L396" s="27">
        <v>60</v>
      </c>
      <c r="M396" s="27">
        <v>1.45</v>
      </c>
    </row>
    <row r="397" spans="1:13" s="28" customFormat="1" ht="10.5">
      <c r="A397" s="27" t="s">
        <v>1142</v>
      </c>
      <c r="B397" s="27" t="s">
        <v>44</v>
      </c>
      <c r="C397" s="27">
        <v>69.20000000000006</v>
      </c>
      <c r="D397" s="27">
        <v>153</v>
      </c>
      <c r="E397" s="27">
        <v>0.45</v>
      </c>
      <c r="F397" s="27">
        <v>0.97</v>
      </c>
      <c r="G397" s="27">
        <v>23</v>
      </c>
      <c r="H397" s="27">
        <v>44</v>
      </c>
      <c r="I397" s="27" t="s">
        <v>113</v>
      </c>
      <c r="J397" s="27">
        <v>7</v>
      </c>
      <c r="K397" s="27">
        <v>9</v>
      </c>
      <c r="L397" s="27">
        <v>40.520000000000003</v>
      </c>
      <c r="M397" s="27">
        <v>0.98</v>
      </c>
    </row>
    <row r="398" spans="1:13" s="28" customFormat="1" ht="10.5">
      <c r="A398" s="27" t="s">
        <v>1142</v>
      </c>
      <c r="B398" s="27" t="s">
        <v>45</v>
      </c>
      <c r="C398" s="27">
        <v>12.699999999999998</v>
      </c>
      <c r="D398" s="27">
        <v>31</v>
      </c>
      <c r="E398" s="27">
        <v>0.41000000000000003</v>
      </c>
      <c r="F398" s="27">
        <v>0.88</v>
      </c>
      <c r="G398" s="27">
        <v>28</v>
      </c>
      <c r="H398" s="27">
        <v>44</v>
      </c>
      <c r="I398" s="27" t="s">
        <v>114</v>
      </c>
      <c r="J398" s="27">
        <v>15</v>
      </c>
      <c r="K398" s="27">
        <v>29</v>
      </c>
      <c r="L398" s="27">
        <v>41.94</v>
      </c>
      <c r="M398" s="27">
        <v>1.01</v>
      </c>
    </row>
    <row r="399" spans="1:13" s="28" customFormat="1" ht="10.5">
      <c r="A399" s="27" t="s">
        <v>1142</v>
      </c>
      <c r="B399" s="27" t="s">
        <v>46</v>
      </c>
      <c r="C399" s="27">
        <v>7.8000000000000016</v>
      </c>
      <c r="D399" s="27">
        <v>20</v>
      </c>
      <c r="E399" s="27">
        <v>0.39</v>
      </c>
      <c r="F399" s="27">
        <v>0.84</v>
      </c>
      <c r="G399" s="27">
        <v>33</v>
      </c>
      <c r="H399" s="27">
        <v>44</v>
      </c>
      <c r="I399" s="27" t="s">
        <v>114</v>
      </c>
      <c r="J399" s="27">
        <v>19</v>
      </c>
      <c r="K399" s="27">
        <v>29</v>
      </c>
      <c r="L399" s="27">
        <v>25</v>
      </c>
      <c r="M399" s="27">
        <v>0.6</v>
      </c>
    </row>
    <row r="400" spans="1:13" s="28" customFormat="1" ht="10.5">
      <c r="A400" s="27" t="s">
        <v>1142</v>
      </c>
      <c r="B400" s="27" t="s">
        <v>48</v>
      </c>
      <c r="C400" s="27">
        <v>6</v>
      </c>
      <c r="D400" s="27">
        <v>15</v>
      </c>
      <c r="E400" s="27">
        <v>0.4</v>
      </c>
      <c r="F400" s="27">
        <v>0.86</v>
      </c>
      <c r="G400" s="27">
        <v>30</v>
      </c>
      <c r="H400" s="27">
        <v>44</v>
      </c>
      <c r="I400" s="27" t="s">
        <v>114</v>
      </c>
      <c r="J400" s="27">
        <v>17</v>
      </c>
      <c r="K400" s="27">
        <v>29</v>
      </c>
      <c r="L400" s="27">
        <v>26.67</v>
      </c>
      <c r="M400" s="27">
        <v>0.64</v>
      </c>
    </row>
    <row r="401" spans="1:13" s="28" customFormat="1" ht="10.5">
      <c r="A401" s="27" t="s">
        <v>1142</v>
      </c>
      <c r="B401" s="27" t="s">
        <v>51</v>
      </c>
      <c r="C401" s="27">
        <v>8.6000000000000014</v>
      </c>
      <c r="D401" s="27">
        <v>20</v>
      </c>
      <c r="E401" s="27">
        <v>0.43</v>
      </c>
      <c r="F401" s="27">
        <v>0.92</v>
      </c>
      <c r="G401" s="27">
        <v>25</v>
      </c>
      <c r="H401" s="27">
        <v>44</v>
      </c>
      <c r="I401" s="27" t="s">
        <v>114</v>
      </c>
      <c r="J401" s="27">
        <v>13</v>
      </c>
      <c r="K401" s="27">
        <v>29</v>
      </c>
      <c r="L401" s="27">
        <v>30</v>
      </c>
      <c r="M401" s="27">
        <v>0.72</v>
      </c>
    </row>
    <row r="402" spans="1:13" s="28" customFormat="1" ht="10.5">
      <c r="A402" s="27" t="s">
        <v>1142</v>
      </c>
      <c r="B402" s="27" t="s">
        <v>54</v>
      </c>
      <c r="C402" s="27">
        <v>49.300000000000004</v>
      </c>
      <c r="D402" s="27">
        <v>153</v>
      </c>
      <c r="E402" s="27">
        <v>0.32</v>
      </c>
      <c r="F402" s="27">
        <v>0.69000000000000006</v>
      </c>
      <c r="G402" s="27">
        <v>38</v>
      </c>
      <c r="H402" s="27">
        <v>44</v>
      </c>
      <c r="I402" s="27" t="s">
        <v>113</v>
      </c>
      <c r="J402" s="27">
        <v>9</v>
      </c>
      <c r="K402" s="27">
        <v>9</v>
      </c>
      <c r="L402" s="27">
        <v>21.57</v>
      </c>
      <c r="M402" s="27">
        <v>0.52</v>
      </c>
    </row>
    <row r="403" spans="1:13" s="28" customFormat="1" ht="10.5">
      <c r="A403" s="27" t="s">
        <v>1142</v>
      </c>
      <c r="B403" s="27" t="s">
        <v>60</v>
      </c>
      <c r="C403" s="27">
        <v>151.30000000000027</v>
      </c>
      <c r="D403" s="27">
        <v>327</v>
      </c>
      <c r="E403" s="27">
        <v>0.46</v>
      </c>
      <c r="F403" s="27">
        <v>0.99</v>
      </c>
      <c r="G403" s="27">
        <v>19</v>
      </c>
      <c r="H403" s="27">
        <v>44</v>
      </c>
      <c r="I403" s="27" t="s">
        <v>121</v>
      </c>
      <c r="J403" s="27">
        <v>5</v>
      </c>
      <c r="K403" s="27">
        <v>6</v>
      </c>
      <c r="L403" s="27">
        <v>40.06</v>
      </c>
      <c r="M403" s="27">
        <v>0.97</v>
      </c>
    </row>
    <row r="404" spans="1:13" s="28" customFormat="1" ht="10.5">
      <c r="A404" s="27" t="s">
        <v>1142</v>
      </c>
      <c r="B404" s="27" t="s">
        <v>63</v>
      </c>
      <c r="C404" s="27">
        <v>0.8</v>
      </c>
      <c r="D404" s="27">
        <v>5</v>
      </c>
      <c r="E404" s="27">
        <v>0.16</v>
      </c>
      <c r="F404" s="27">
        <v>0.34</v>
      </c>
      <c r="G404" s="27">
        <v>42</v>
      </c>
      <c r="H404" s="27">
        <v>44</v>
      </c>
      <c r="I404" s="27" t="s">
        <v>114</v>
      </c>
      <c r="J404" s="27">
        <v>27</v>
      </c>
      <c r="K404" s="27">
        <v>29</v>
      </c>
      <c r="L404" s="27">
        <v>0</v>
      </c>
      <c r="M404" s="27">
        <v>0</v>
      </c>
    </row>
    <row r="405" spans="1:13" s="28" customFormat="1" ht="10.5">
      <c r="A405" s="27" t="s">
        <v>1142</v>
      </c>
      <c r="B405" s="27" t="s">
        <v>65</v>
      </c>
      <c r="C405" s="27">
        <v>17.399999999999995</v>
      </c>
      <c r="D405" s="27">
        <v>30</v>
      </c>
      <c r="E405" s="27">
        <v>0.57999999999999996</v>
      </c>
      <c r="F405" s="27">
        <v>1.25</v>
      </c>
      <c r="G405" s="27">
        <v>3</v>
      </c>
      <c r="H405" s="27">
        <v>44</v>
      </c>
      <c r="I405" s="27" t="s">
        <v>114</v>
      </c>
      <c r="J405" s="27">
        <v>2</v>
      </c>
      <c r="K405" s="27">
        <v>29</v>
      </c>
      <c r="L405" s="27">
        <v>63.33</v>
      </c>
      <c r="M405" s="27">
        <v>1.53</v>
      </c>
    </row>
    <row r="406" spans="1:13" s="28" customFormat="1" ht="10.5">
      <c r="A406" s="27" t="s">
        <v>1142</v>
      </c>
      <c r="B406" s="27" t="s">
        <v>66</v>
      </c>
      <c r="C406" s="27">
        <v>42.599999999999987</v>
      </c>
      <c r="D406" s="27">
        <v>93</v>
      </c>
      <c r="E406" s="27">
        <v>0.46</v>
      </c>
      <c r="F406" s="27">
        <v>0.98</v>
      </c>
      <c r="G406" s="27">
        <v>21</v>
      </c>
      <c r="H406" s="27">
        <v>44</v>
      </c>
      <c r="I406" s="27" t="s">
        <v>113</v>
      </c>
      <c r="J406" s="27">
        <v>6</v>
      </c>
      <c r="K406" s="27">
        <v>9</v>
      </c>
      <c r="L406" s="27">
        <v>40.86</v>
      </c>
      <c r="M406" s="27">
        <v>0.99</v>
      </c>
    </row>
    <row r="407" spans="1:13" s="28" customFormat="1" ht="10.5">
      <c r="A407" s="27" t="s">
        <v>1142</v>
      </c>
      <c r="B407" s="27" t="s">
        <v>67</v>
      </c>
      <c r="C407" s="27">
        <v>1.1000000000000001</v>
      </c>
      <c r="D407" s="27">
        <v>8</v>
      </c>
      <c r="E407" s="27">
        <v>0.14000000000000001</v>
      </c>
      <c r="F407" s="27">
        <v>0.3</v>
      </c>
      <c r="G407" s="27">
        <v>43</v>
      </c>
      <c r="H407" s="27">
        <v>44</v>
      </c>
      <c r="I407" s="27" t="s">
        <v>114</v>
      </c>
      <c r="J407" s="27">
        <v>28</v>
      </c>
      <c r="K407" s="27">
        <v>29</v>
      </c>
      <c r="L407" s="27">
        <v>0</v>
      </c>
      <c r="M407" s="27">
        <v>0</v>
      </c>
    </row>
    <row r="408" spans="1:13" s="28" customFormat="1" ht="10.5">
      <c r="A408" s="27" t="s">
        <v>1142</v>
      </c>
      <c r="B408" s="27" t="s">
        <v>70</v>
      </c>
      <c r="C408" s="27">
        <v>14.299999999999999</v>
      </c>
      <c r="D408" s="27">
        <v>26</v>
      </c>
      <c r="E408" s="27">
        <v>0.55000000000000004</v>
      </c>
      <c r="F408" s="27">
        <v>1.18</v>
      </c>
      <c r="G408" s="27">
        <v>6</v>
      </c>
      <c r="H408" s="27">
        <v>44</v>
      </c>
      <c r="I408" s="27" t="s">
        <v>114</v>
      </c>
      <c r="J408" s="27">
        <v>5</v>
      </c>
      <c r="K408" s="27">
        <v>29</v>
      </c>
      <c r="L408" s="27">
        <v>50</v>
      </c>
      <c r="M408" s="27">
        <v>1.21</v>
      </c>
    </row>
    <row r="409" spans="1:13" s="28" customFormat="1" ht="10.5">
      <c r="A409" s="27" t="s">
        <v>1142</v>
      </c>
      <c r="B409" s="27" t="s">
        <v>72</v>
      </c>
      <c r="C409" s="27">
        <v>19.799999999999997</v>
      </c>
      <c r="D409" s="27">
        <v>43</v>
      </c>
      <c r="E409" s="27">
        <v>0.46</v>
      </c>
      <c r="F409" s="27">
        <v>0.99</v>
      </c>
      <c r="G409" s="27">
        <v>19</v>
      </c>
      <c r="H409" s="27">
        <v>44</v>
      </c>
      <c r="I409" s="27" t="s">
        <v>114</v>
      </c>
      <c r="J409" s="27">
        <v>10</v>
      </c>
      <c r="K409" s="27">
        <v>29</v>
      </c>
      <c r="L409" s="27">
        <v>39.53</v>
      </c>
      <c r="M409" s="27">
        <v>0.95000000000000007</v>
      </c>
    </row>
    <row r="410" spans="1:13" s="28" customFormat="1" ht="10.5">
      <c r="A410" s="27" t="s">
        <v>1142</v>
      </c>
      <c r="B410" s="27" t="s">
        <v>77</v>
      </c>
      <c r="C410" s="27">
        <v>125.3000000000003</v>
      </c>
      <c r="D410" s="27">
        <v>245</v>
      </c>
      <c r="E410" s="27">
        <v>0.51</v>
      </c>
      <c r="F410" s="27">
        <v>1.1000000000000001</v>
      </c>
      <c r="G410" s="27">
        <v>10</v>
      </c>
      <c r="H410" s="27">
        <v>44</v>
      </c>
      <c r="I410" s="27" t="s">
        <v>121</v>
      </c>
      <c r="J410" s="27">
        <v>1</v>
      </c>
      <c r="K410" s="27">
        <v>6</v>
      </c>
      <c r="L410" s="27">
        <v>51.43</v>
      </c>
      <c r="M410" s="27">
        <v>1.24</v>
      </c>
    </row>
    <row r="411" spans="1:13" s="28" customFormat="1" ht="10.5">
      <c r="A411" s="27" t="s">
        <v>1142</v>
      </c>
      <c r="B411" s="27" t="s">
        <v>78</v>
      </c>
      <c r="C411" s="27">
        <v>15.999999999999996</v>
      </c>
      <c r="D411" s="27">
        <v>28</v>
      </c>
      <c r="E411" s="27">
        <v>0.57000000000000006</v>
      </c>
      <c r="F411" s="27">
        <v>1.23</v>
      </c>
      <c r="G411" s="27">
        <v>5</v>
      </c>
      <c r="H411" s="27">
        <v>44</v>
      </c>
      <c r="I411" s="27" t="s">
        <v>114</v>
      </c>
      <c r="J411" s="27">
        <v>4</v>
      </c>
      <c r="K411" s="27">
        <v>29</v>
      </c>
      <c r="L411" s="27">
        <v>50</v>
      </c>
      <c r="M411" s="27">
        <v>1.21</v>
      </c>
    </row>
    <row r="412" spans="1:13" s="28" customFormat="1" ht="10.5">
      <c r="A412" s="27" t="s">
        <v>1142</v>
      </c>
      <c r="B412" s="27" t="s">
        <v>79</v>
      </c>
      <c r="C412" s="27">
        <v>15.7</v>
      </c>
      <c r="D412" s="27">
        <v>30</v>
      </c>
      <c r="E412" s="27">
        <v>0.52</v>
      </c>
      <c r="F412" s="27">
        <v>1.1200000000000001</v>
      </c>
      <c r="G412" s="27">
        <v>9</v>
      </c>
      <c r="H412" s="27">
        <v>44</v>
      </c>
      <c r="I412" s="27" t="s">
        <v>114</v>
      </c>
      <c r="J412" s="27">
        <v>8</v>
      </c>
      <c r="K412" s="27">
        <v>29</v>
      </c>
      <c r="L412" s="27">
        <v>53.33</v>
      </c>
      <c r="M412" s="27">
        <v>1.29</v>
      </c>
    </row>
    <row r="413" spans="1:13" s="28" customFormat="1" ht="10.5">
      <c r="A413" s="27" t="s">
        <v>1142</v>
      </c>
      <c r="B413" s="27" t="s">
        <v>82</v>
      </c>
      <c r="C413" s="27">
        <v>12.899999999999997</v>
      </c>
      <c r="D413" s="27">
        <v>31</v>
      </c>
      <c r="E413" s="27">
        <v>0.42</v>
      </c>
      <c r="F413" s="27">
        <v>0.89</v>
      </c>
      <c r="G413" s="27">
        <v>27</v>
      </c>
      <c r="H413" s="27">
        <v>44</v>
      </c>
      <c r="I413" s="27" t="s">
        <v>114</v>
      </c>
      <c r="J413" s="27">
        <v>14</v>
      </c>
      <c r="K413" s="27">
        <v>29</v>
      </c>
      <c r="L413" s="27">
        <v>41.94</v>
      </c>
      <c r="M413" s="27">
        <v>1.01</v>
      </c>
    </row>
    <row r="414" spans="1:13" s="28" customFormat="1" ht="10.5">
      <c r="A414" s="27" t="s">
        <v>1142</v>
      </c>
      <c r="B414" s="27" t="s">
        <v>85</v>
      </c>
      <c r="C414" s="27">
        <v>93.200000000000173</v>
      </c>
      <c r="D414" s="27">
        <v>183</v>
      </c>
      <c r="E414" s="27">
        <v>0.51</v>
      </c>
      <c r="F414" s="27">
        <v>1.0900000000000001</v>
      </c>
      <c r="G414" s="27">
        <v>11</v>
      </c>
      <c r="H414" s="27">
        <v>44</v>
      </c>
      <c r="I414" s="27" t="s">
        <v>121</v>
      </c>
      <c r="J414" s="27">
        <v>2</v>
      </c>
      <c r="K414" s="27">
        <v>6</v>
      </c>
      <c r="L414" s="27">
        <v>47.54</v>
      </c>
      <c r="M414" s="27">
        <v>1.1500000000000001</v>
      </c>
    </row>
    <row r="415" spans="1:13" s="28" customFormat="1" ht="10.5">
      <c r="A415" s="27" t="s">
        <v>1143</v>
      </c>
      <c r="B415" s="27" t="s">
        <v>2</v>
      </c>
      <c r="C415" s="27">
        <v>46.6</v>
      </c>
      <c r="D415" s="27">
        <v>72</v>
      </c>
      <c r="E415" s="27">
        <v>0.65</v>
      </c>
      <c r="F415" s="27">
        <v>1.03</v>
      </c>
      <c r="G415" s="27">
        <v>24</v>
      </c>
      <c r="H415" s="27">
        <v>51</v>
      </c>
      <c r="I415" s="27" t="s">
        <v>114</v>
      </c>
      <c r="J415" s="27">
        <v>20</v>
      </c>
      <c r="K415" s="27">
        <v>40</v>
      </c>
      <c r="L415" s="27">
        <v>66.67</v>
      </c>
      <c r="M415" s="27">
        <v>1.05</v>
      </c>
    </row>
    <row r="416" spans="1:13" s="28" customFormat="1" ht="10.5">
      <c r="A416" s="27" t="s">
        <v>1143</v>
      </c>
      <c r="B416" s="27" t="s">
        <v>3</v>
      </c>
      <c r="C416" s="27">
        <v>31.3</v>
      </c>
      <c r="D416" s="27">
        <v>68</v>
      </c>
      <c r="E416" s="27">
        <v>0.46</v>
      </c>
      <c r="F416" s="27">
        <v>0.73</v>
      </c>
      <c r="G416" s="27">
        <v>47</v>
      </c>
      <c r="H416" s="27">
        <v>51</v>
      </c>
      <c r="I416" s="27" t="s">
        <v>114</v>
      </c>
      <c r="J416" s="27">
        <v>37</v>
      </c>
      <c r="K416" s="27">
        <v>40</v>
      </c>
      <c r="L416" s="27">
        <v>42.65</v>
      </c>
      <c r="M416" s="27">
        <v>0.67</v>
      </c>
    </row>
    <row r="417" spans="1:13" s="28" customFormat="1" ht="10.5">
      <c r="A417" s="27" t="s">
        <v>1143</v>
      </c>
      <c r="B417" s="27" t="s">
        <v>5</v>
      </c>
      <c r="C417" s="27">
        <v>4.2</v>
      </c>
      <c r="D417" s="27">
        <v>10</v>
      </c>
      <c r="E417" s="27">
        <v>0.42</v>
      </c>
      <c r="F417" s="27">
        <v>0.67</v>
      </c>
      <c r="G417" s="27">
        <v>49</v>
      </c>
      <c r="H417" s="27">
        <v>51</v>
      </c>
      <c r="I417" s="27" t="s">
        <v>114</v>
      </c>
      <c r="J417" s="27">
        <v>39</v>
      </c>
      <c r="K417" s="27">
        <v>40</v>
      </c>
      <c r="L417" s="27">
        <v>40</v>
      </c>
      <c r="M417" s="27">
        <v>0.63</v>
      </c>
    </row>
    <row r="418" spans="1:13" s="28" customFormat="1" ht="10.5">
      <c r="A418" s="27" t="s">
        <v>1143</v>
      </c>
      <c r="B418" s="27" t="s">
        <v>6</v>
      </c>
      <c r="C418" s="27">
        <v>81.800000000000026</v>
      </c>
      <c r="D418" s="27">
        <v>114</v>
      </c>
      <c r="E418" s="27">
        <v>0.72</v>
      </c>
      <c r="F418" s="27">
        <v>1.1400000000000001</v>
      </c>
      <c r="G418" s="27">
        <v>12</v>
      </c>
      <c r="H418" s="27">
        <v>51</v>
      </c>
      <c r="I418" s="27" t="s">
        <v>113</v>
      </c>
      <c r="J418" s="27">
        <v>1</v>
      </c>
      <c r="K418" s="27">
        <v>7</v>
      </c>
      <c r="L418" s="27">
        <v>70.180000000000007</v>
      </c>
      <c r="M418" s="27">
        <v>1.1000000000000001</v>
      </c>
    </row>
    <row r="419" spans="1:13" s="28" customFormat="1" ht="10.5">
      <c r="A419" s="27" t="s">
        <v>1143</v>
      </c>
      <c r="B419" s="27" t="s">
        <v>9</v>
      </c>
      <c r="C419" s="27">
        <v>39.400000000000013</v>
      </c>
      <c r="D419" s="27">
        <v>55</v>
      </c>
      <c r="E419" s="27">
        <v>0.72</v>
      </c>
      <c r="F419" s="27">
        <v>1.1400000000000001</v>
      </c>
      <c r="G419" s="27">
        <v>12</v>
      </c>
      <c r="H419" s="27">
        <v>51</v>
      </c>
      <c r="I419" s="27" t="s">
        <v>114</v>
      </c>
      <c r="J419" s="27">
        <v>12</v>
      </c>
      <c r="K419" s="27">
        <v>40</v>
      </c>
      <c r="L419" s="27">
        <v>81.820000000000007</v>
      </c>
      <c r="M419" s="27">
        <v>1.29</v>
      </c>
    </row>
    <row r="420" spans="1:13" s="28" customFormat="1" ht="10.5">
      <c r="A420" s="27" t="s">
        <v>1143</v>
      </c>
      <c r="B420" s="27" t="s">
        <v>10</v>
      </c>
      <c r="C420" s="27">
        <v>33.499999999999986</v>
      </c>
      <c r="D420" s="27">
        <v>88</v>
      </c>
      <c r="E420" s="27">
        <v>0.38</v>
      </c>
      <c r="F420" s="27">
        <v>0.6</v>
      </c>
      <c r="G420" s="27">
        <v>50</v>
      </c>
      <c r="H420" s="27">
        <v>51</v>
      </c>
      <c r="I420" s="27" t="s">
        <v>113</v>
      </c>
      <c r="J420" s="27">
        <v>7</v>
      </c>
      <c r="K420" s="27">
        <v>7</v>
      </c>
      <c r="L420" s="27">
        <v>30.68</v>
      </c>
      <c r="M420" s="27">
        <v>0.48</v>
      </c>
    </row>
    <row r="421" spans="1:13" s="28" customFormat="1" ht="10.5">
      <c r="A421" s="27" t="s">
        <v>1143</v>
      </c>
      <c r="B421" s="27" t="s">
        <v>11</v>
      </c>
      <c r="C421" s="27">
        <v>66.900000000000034</v>
      </c>
      <c r="D421" s="27">
        <v>107</v>
      </c>
      <c r="E421" s="27">
        <v>0.63</v>
      </c>
      <c r="F421" s="27">
        <v>0.99</v>
      </c>
      <c r="G421" s="27">
        <v>29</v>
      </c>
      <c r="H421" s="27">
        <v>51</v>
      </c>
      <c r="I421" s="27" t="s">
        <v>113</v>
      </c>
      <c r="J421" s="27">
        <v>4</v>
      </c>
      <c r="K421" s="27">
        <v>7</v>
      </c>
      <c r="L421" s="27">
        <v>64.489999999999995</v>
      </c>
      <c r="M421" s="27">
        <v>1.01</v>
      </c>
    </row>
    <row r="422" spans="1:13" s="28" customFormat="1" ht="10.5">
      <c r="A422" s="27" t="s">
        <v>1143</v>
      </c>
      <c r="B422" s="27" t="s">
        <v>12</v>
      </c>
      <c r="C422" s="27">
        <v>6</v>
      </c>
      <c r="D422" s="27">
        <v>6</v>
      </c>
      <c r="E422" s="27">
        <v>1</v>
      </c>
      <c r="F422" s="27">
        <v>1.59</v>
      </c>
      <c r="G422" s="27">
        <v>1</v>
      </c>
      <c r="H422" s="27">
        <v>51</v>
      </c>
      <c r="I422" s="27" t="s">
        <v>114</v>
      </c>
      <c r="J422" s="27">
        <v>1</v>
      </c>
      <c r="K422" s="27">
        <v>40</v>
      </c>
      <c r="L422" s="27">
        <v>100</v>
      </c>
      <c r="M422" s="27">
        <v>1.57</v>
      </c>
    </row>
    <row r="423" spans="1:13" s="28" customFormat="1" ht="10.5">
      <c r="A423" s="27" t="s">
        <v>1143</v>
      </c>
      <c r="B423" s="27" t="s">
        <v>13</v>
      </c>
      <c r="C423" s="27">
        <v>25.900000000000002</v>
      </c>
      <c r="D423" s="27">
        <v>34</v>
      </c>
      <c r="E423" s="27">
        <v>0.76</v>
      </c>
      <c r="F423" s="27">
        <v>1.21</v>
      </c>
      <c r="G423" s="27">
        <v>6</v>
      </c>
      <c r="H423" s="27">
        <v>51</v>
      </c>
      <c r="I423" s="27" t="s">
        <v>114</v>
      </c>
      <c r="J423" s="27">
        <v>6</v>
      </c>
      <c r="K423" s="27">
        <v>40</v>
      </c>
      <c r="L423" s="27">
        <v>76.47</v>
      </c>
      <c r="M423" s="27">
        <v>1.2</v>
      </c>
    </row>
    <row r="424" spans="1:13" s="28" customFormat="1" ht="10.5">
      <c r="A424" s="27" t="s">
        <v>1143</v>
      </c>
      <c r="B424" s="27" t="s">
        <v>15</v>
      </c>
      <c r="C424" s="27">
        <v>37.100000000000009</v>
      </c>
      <c r="D424" s="27">
        <v>59</v>
      </c>
      <c r="E424" s="27">
        <v>0.63</v>
      </c>
      <c r="F424" s="27">
        <v>1</v>
      </c>
      <c r="G424" s="27">
        <v>28</v>
      </c>
      <c r="H424" s="27">
        <v>51</v>
      </c>
      <c r="I424" s="27" t="s">
        <v>114</v>
      </c>
      <c r="J424" s="27">
        <v>23</v>
      </c>
      <c r="K424" s="27">
        <v>40</v>
      </c>
      <c r="L424" s="27">
        <v>64.41</v>
      </c>
      <c r="M424" s="27">
        <v>1.01</v>
      </c>
    </row>
    <row r="425" spans="1:13" s="28" customFormat="1" ht="10.5">
      <c r="A425" s="27" t="s">
        <v>1143</v>
      </c>
      <c r="B425" s="27" t="s">
        <v>17</v>
      </c>
      <c r="C425" s="27">
        <v>14.7</v>
      </c>
      <c r="D425" s="27">
        <v>28</v>
      </c>
      <c r="E425" s="27">
        <v>0.53</v>
      </c>
      <c r="F425" s="27">
        <v>0.83000000000000007</v>
      </c>
      <c r="G425" s="27">
        <v>41</v>
      </c>
      <c r="H425" s="27">
        <v>51</v>
      </c>
      <c r="I425" s="27" t="s">
        <v>114</v>
      </c>
      <c r="J425" s="27">
        <v>31</v>
      </c>
      <c r="K425" s="27">
        <v>40</v>
      </c>
      <c r="L425" s="27">
        <v>50</v>
      </c>
      <c r="M425" s="27">
        <v>0.79</v>
      </c>
    </row>
    <row r="426" spans="1:13" s="28" customFormat="1" ht="10.5">
      <c r="A426" s="27" t="s">
        <v>1143</v>
      </c>
      <c r="B426" s="27" t="s">
        <v>695</v>
      </c>
      <c r="C426" s="27">
        <v>11.3</v>
      </c>
      <c r="D426" s="27">
        <v>20</v>
      </c>
      <c r="E426" s="27">
        <v>0.57000000000000006</v>
      </c>
      <c r="F426" s="27">
        <v>0.9</v>
      </c>
      <c r="G426" s="27">
        <v>36</v>
      </c>
      <c r="H426" s="27">
        <v>51</v>
      </c>
      <c r="I426" s="27" t="s">
        <v>114</v>
      </c>
      <c r="J426" s="27">
        <v>29</v>
      </c>
      <c r="K426" s="27">
        <v>40</v>
      </c>
      <c r="L426" s="27">
        <v>50</v>
      </c>
      <c r="M426" s="27">
        <v>0.79</v>
      </c>
    </row>
    <row r="427" spans="1:13" s="28" customFormat="1" ht="10.5">
      <c r="A427" s="27" t="s">
        <v>1143</v>
      </c>
      <c r="B427" s="27" t="s">
        <v>18</v>
      </c>
      <c r="C427" s="27">
        <v>23.399999999999995</v>
      </c>
      <c r="D427" s="27">
        <v>35</v>
      </c>
      <c r="E427" s="27">
        <v>0.67</v>
      </c>
      <c r="F427" s="27">
        <v>1.06</v>
      </c>
      <c r="G427" s="27">
        <v>21</v>
      </c>
      <c r="H427" s="27">
        <v>51</v>
      </c>
      <c r="I427" s="27" t="s">
        <v>114</v>
      </c>
      <c r="J427" s="27">
        <v>17</v>
      </c>
      <c r="K427" s="27">
        <v>40</v>
      </c>
      <c r="L427" s="27">
        <v>65.710000000000008</v>
      </c>
      <c r="M427" s="27">
        <v>1.03</v>
      </c>
    </row>
    <row r="428" spans="1:13" s="28" customFormat="1" ht="10.5">
      <c r="A428" s="27" t="s">
        <v>1143</v>
      </c>
      <c r="B428" s="27" t="s">
        <v>19</v>
      </c>
      <c r="C428" s="27">
        <v>52.70000000000001</v>
      </c>
      <c r="D428" s="27">
        <v>98</v>
      </c>
      <c r="E428" s="27">
        <v>0.54</v>
      </c>
      <c r="F428" s="27">
        <v>0.85</v>
      </c>
      <c r="G428" s="27">
        <v>40</v>
      </c>
      <c r="H428" s="27">
        <v>51</v>
      </c>
      <c r="I428" s="27" t="s">
        <v>113</v>
      </c>
      <c r="J428" s="27">
        <v>6</v>
      </c>
      <c r="K428" s="27">
        <v>7</v>
      </c>
      <c r="L428" s="27">
        <v>50</v>
      </c>
      <c r="M428" s="27">
        <v>0.79</v>
      </c>
    </row>
    <row r="429" spans="1:13" s="28" customFormat="1" ht="10.5">
      <c r="A429" s="27" t="s">
        <v>1143</v>
      </c>
      <c r="B429" s="27" t="s">
        <v>21</v>
      </c>
      <c r="C429" s="27">
        <v>54.300000000000026</v>
      </c>
      <c r="D429" s="27">
        <v>88</v>
      </c>
      <c r="E429" s="27">
        <v>0.62</v>
      </c>
      <c r="F429" s="27">
        <v>0.98</v>
      </c>
      <c r="G429" s="27">
        <v>30</v>
      </c>
      <c r="H429" s="27">
        <v>51</v>
      </c>
      <c r="I429" s="27" t="s">
        <v>113</v>
      </c>
      <c r="J429" s="27">
        <v>5</v>
      </c>
      <c r="K429" s="27">
        <v>7</v>
      </c>
      <c r="L429" s="27">
        <v>64.77</v>
      </c>
      <c r="M429" s="27">
        <v>1.02</v>
      </c>
    </row>
    <row r="430" spans="1:13" s="28" customFormat="1" ht="10.5">
      <c r="A430" s="27" t="s">
        <v>1143</v>
      </c>
      <c r="B430" s="27" t="s">
        <v>22</v>
      </c>
      <c r="C430" s="27">
        <v>2.9</v>
      </c>
      <c r="D430" s="27">
        <v>10</v>
      </c>
      <c r="E430" s="27">
        <v>0.28999999999999998</v>
      </c>
      <c r="F430" s="27">
        <v>0.46</v>
      </c>
      <c r="G430" s="27">
        <v>51</v>
      </c>
      <c r="H430" s="27">
        <v>51</v>
      </c>
      <c r="I430" s="27" t="s">
        <v>114</v>
      </c>
      <c r="J430" s="27">
        <v>40</v>
      </c>
      <c r="K430" s="27">
        <v>40</v>
      </c>
      <c r="L430" s="27">
        <v>20</v>
      </c>
      <c r="M430" s="27">
        <v>0.31</v>
      </c>
    </row>
    <row r="431" spans="1:13" s="28" customFormat="1" ht="10.5">
      <c r="A431" s="27" t="s">
        <v>1143</v>
      </c>
      <c r="B431" s="27" t="s">
        <v>23</v>
      </c>
      <c r="C431" s="27">
        <v>24.999999999999993</v>
      </c>
      <c r="D431" s="27">
        <v>42</v>
      </c>
      <c r="E431" s="27">
        <v>0.6</v>
      </c>
      <c r="F431" s="27">
        <v>0.94000000000000006</v>
      </c>
      <c r="G431" s="27">
        <v>33</v>
      </c>
      <c r="H431" s="27">
        <v>51</v>
      </c>
      <c r="I431" s="27" t="s">
        <v>114</v>
      </c>
      <c r="J431" s="27">
        <v>26</v>
      </c>
      <c r="K431" s="27">
        <v>40</v>
      </c>
      <c r="L431" s="27">
        <v>57.14</v>
      </c>
      <c r="M431" s="27">
        <v>0.9</v>
      </c>
    </row>
    <row r="432" spans="1:13" s="28" customFormat="1" ht="10.5">
      <c r="A432" s="27" t="s">
        <v>1143</v>
      </c>
      <c r="B432" s="27" t="s">
        <v>122</v>
      </c>
      <c r="C432" s="27">
        <v>38.9</v>
      </c>
      <c r="D432" s="27">
        <v>59</v>
      </c>
      <c r="E432" s="27">
        <v>0.66</v>
      </c>
      <c r="F432" s="27">
        <v>1.05</v>
      </c>
      <c r="G432" s="27">
        <v>22</v>
      </c>
      <c r="H432" s="27">
        <v>51</v>
      </c>
      <c r="I432" s="27" t="s">
        <v>114</v>
      </c>
      <c r="J432" s="27">
        <v>18</v>
      </c>
      <c r="K432" s="27">
        <v>40</v>
      </c>
      <c r="L432" s="27">
        <v>72.88</v>
      </c>
      <c r="M432" s="27">
        <v>1.1500000000000001</v>
      </c>
    </row>
    <row r="433" spans="1:13" s="28" customFormat="1" ht="10.5">
      <c r="A433" s="27" t="s">
        <v>1143</v>
      </c>
      <c r="B433" s="27" t="s">
        <v>26</v>
      </c>
      <c r="C433" s="27">
        <v>19.999999999999996</v>
      </c>
      <c r="D433" s="27">
        <v>28</v>
      </c>
      <c r="E433" s="27">
        <v>0.71</v>
      </c>
      <c r="F433" s="27">
        <v>1.1300000000000001</v>
      </c>
      <c r="G433" s="27">
        <v>15</v>
      </c>
      <c r="H433" s="27">
        <v>51</v>
      </c>
      <c r="I433" s="27" t="s">
        <v>114</v>
      </c>
      <c r="J433" s="27">
        <v>13</v>
      </c>
      <c r="K433" s="27">
        <v>40</v>
      </c>
      <c r="L433" s="27">
        <v>75</v>
      </c>
      <c r="M433" s="27">
        <v>1.18</v>
      </c>
    </row>
    <row r="434" spans="1:13" s="28" customFormat="1" ht="10.5">
      <c r="A434" s="27" t="s">
        <v>1143</v>
      </c>
      <c r="B434" s="27" t="s">
        <v>32</v>
      </c>
      <c r="C434" s="27">
        <v>142.00000000000014</v>
      </c>
      <c r="D434" s="27">
        <v>250</v>
      </c>
      <c r="E434" s="27">
        <v>0.57000000000000006</v>
      </c>
      <c r="F434" s="27">
        <v>0.9</v>
      </c>
      <c r="G434" s="27">
        <v>36</v>
      </c>
      <c r="H434" s="27">
        <v>51</v>
      </c>
      <c r="I434" s="27" t="s">
        <v>121</v>
      </c>
      <c r="J434" s="27">
        <v>3</v>
      </c>
      <c r="K434" s="27">
        <v>4</v>
      </c>
      <c r="L434" s="27">
        <v>58.4</v>
      </c>
      <c r="M434" s="27">
        <v>0.92</v>
      </c>
    </row>
    <row r="435" spans="1:13" s="28" customFormat="1" ht="10.5">
      <c r="A435" s="27" t="s">
        <v>1143</v>
      </c>
      <c r="B435" s="27" t="s">
        <v>34</v>
      </c>
      <c r="C435" s="27">
        <v>12.399999999999999</v>
      </c>
      <c r="D435" s="27">
        <v>18</v>
      </c>
      <c r="E435" s="27">
        <v>0.69000000000000006</v>
      </c>
      <c r="F435" s="27">
        <v>1.0900000000000001</v>
      </c>
      <c r="G435" s="27">
        <v>18</v>
      </c>
      <c r="H435" s="27">
        <v>51</v>
      </c>
      <c r="I435" s="27" t="s">
        <v>114</v>
      </c>
      <c r="J435" s="27">
        <v>15</v>
      </c>
      <c r="K435" s="27">
        <v>40</v>
      </c>
      <c r="L435" s="27">
        <v>72.22</v>
      </c>
      <c r="M435" s="27">
        <v>1.1400000000000001</v>
      </c>
    </row>
    <row r="436" spans="1:13" s="28" customFormat="1" ht="10.5">
      <c r="A436" s="27" t="s">
        <v>1143</v>
      </c>
      <c r="B436" s="27" t="s">
        <v>35</v>
      </c>
      <c r="C436" s="27">
        <v>6.6</v>
      </c>
      <c r="D436" s="27">
        <v>10</v>
      </c>
      <c r="E436" s="27">
        <v>0.66</v>
      </c>
      <c r="F436" s="27">
        <v>1.05</v>
      </c>
      <c r="G436" s="27">
        <v>22</v>
      </c>
      <c r="H436" s="27">
        <v>51</v>
      </c>
      <c r="I436" s="27" t="s">
        <v>114</v>
      </c>
      <c r="J436" s="27">
        <v>18</v>
      </c>
      <c r="K436" s="27">
        <v>40</v>
      </c>
      <c r="L436" s="27">
        <v>70</v>
      </c>
      <c r="M436" s="27">
        <v>1.1000000000000001</v>
      </c>
    </row>
    <row r="437" spans="1:13" s="28" customFormat="1" ht="10.5">
      <c r="A437" s="27" t="s">
        <v>1143</v>
      </c>
      <c r="B437" s="27" t="s">
        <v>37</v>
      </c>
      <c r="C437" s="27">
        <v>128.10000000000011</v>
      </c>
      <c r="D437" s="27">
        <v>179</v>
      </c>
      <c r="E437" s="27">
        <v>0.72</v>
      </c>
      <c r="F437" s="27">
        <v>1.1400000000000001</v>
      </c>
      <c r="G437" s="27">
        <v>12</v>
      </c>
      <c r="H437" s="27">
        <v>51</v>
      </c>
      <c r="I437" s="27" t="s">
        <v>121</v>
      </c>
      <c r="J437" s="27">
        <v>1</v>
      </c>
      <c r="K437" s="27">
        <v>4</v>
      </c>
      <c r="L437" s="27">
        <v>71.510000000000005</v>
      </c>
      <c r="M437" s="27">
        <v>1.1200000000000001</v>
      </c>
    </row>
    <row r="438" spans="1:13" s="28" customFormat="1" ht="10.5">
      <c r="A438" s="27" t="s">
        <v>1143</v>
      </c>
      <c r="B438" s="27" t="s">
        <v>38</v>
      </c>
      <c r="C438" s="27">
        <v>30.699999999999989</v>
      </c>
      <c r="D438" s="27">
        <v>50</v>
      </c>
      <c r="E438" s="27">
        <v>0.61</v>
      </c>
      <c r="F438" s="27">
        <v>0.97</v>
      </c>
      <c r="G438" s="27">
        <v>31</v>
      </c>
      <c r="H438" s="27">
        <v>51</v>
      </c>
      <c r="I438" s="27" t="s">
        <v>114</v>
      </c>
      <c r="J438" s="27">
        <v>24</v>
      </c>
      <c r="K438" s="27">
        <v>40</v>
      </c>
      <c r="L438" s="27">
        <v>58</v>
      </c>
      <c r="M438" s="27">
        <v>0.91</v>
      </c>
    </row>
    <row r="439" spans="1:13" s="28" customFormat="1" ht="10.5">
      <c r="A439" s="27" t="s">
        <v>1143</v>
      </c>
      <c r="B439" s="27" t="s">
        <v>40</v>
      </c>
      <c r="C439" s="27">
        <v>18.599999999999998</v>
      </c>
      <c r="D439" s="27">
        <v>36</v>
      </c>
      <c r="E439" s="27">
        <v>0.52</v>
      </c>
      <c r="F439" s="27">
        <v>0.82000000000000006</v>
      </c>
      <c r="G439" s="27">
        <v>42</v>
      </c>
      <c r="H439" s="27">
        <v>51</v>
      </c>
      <c r="I439" s="27" t="s">
        <v>114</v>
      </c>
      <c r="J439" s="27">
        <v>32</v>
      </c>
      <c r="K439" s="27">
        <v>40</v>
      </c>
      <c r="L439" s="27">
        <v>58.33</v>
      </c>
      <c r="M439" s="27">
        <v>0.92</v>
      </c>
    </row>
    <row r="440" spans="1:13" s="28" customFormat="1" ht="10.5">
      <c r="A440" s="27" t="s">
        <v>1143</v>
      </c>
      <c r="B440" s="27" t="s">
        <v>41</v>
      </c>
      <c r="C440" s="27">
        <v>3.5</v>
      </c>
      <c r="D440" s="27">
        <v>6</v>
      </c>
      <c r="E440" s="27">
        <v>0.57999999999999996</v>
      </c>
      <c r="F440" s="27">
        <v>0.93</v>
      </c>
      <c r="G440" s="27">
        <v>34</v>
      </c>
      <c r="H440" s="27">
        <v>51</v>
      </c>
      <c r="I440" s="27" t="s">
        <v>114</v>
      </c>
      <c r="J440" s="27">
        <v>27</v>
      </c>
      <c r="K440" s="27">
        <v>40</v>
      </c>
      <c r="L440" s="27">
        <v>50</v>
      </c>
      <c r="M440" s="27">
        <v>0.79</v>
      </c>
    </row>
    <row r="441" spans="1:13" s="28" customFormat="1" ht="10.5">
      <c r="A441" s="27" t="s">
        <v>1143</v>
      </c>
      <c r="B441" s="27" t="s">
        <v>42</v>
      </c>
      <c r="C441" s="27">
        <v>3.9</v>
      </c>
      <c r="D441" s="27">
        <v>6</v>
      </c>
      <c r="E441" s="27">
        <v>0.65</v>
      </c>
      <c r="F441" s="27">
        <v>1.03</v>
      </c>
      <c r="G441" s="27">
        <v>24</v>
      </c>
      <c r="H441" s="27">
        <v>51</v>
      </c>
      <c r="I441" s="27" t="s">
        <v>114</v>
      </c>
      <c r="J441" s="27">
        <v>20</v>
      </c>
      <c r="K441" s="27">
        <v>40</v>
      </c>
      <c r="L441" s="27">
        <v>50</v>
      </c>
      <c r="M441" s="27">
        <v>0.79</v>
      </c>
    </row>
    <row r="442" spans="1:13" s="28" customFormat="1" ht="10.5">
      <c r="A442" s="27" t="s">
        <v>1143</v>
      </c>
      <c r="B442" s="27" t="s">
        <v>43</v>
      </c>
      <c r="C442" s="27">
        <v>67.200000000000031</v>
      </c>
      <c r="D442" s="27">
        <v>94</v>
      </c>
      <c r="E442" s="27">
        <v>0.71</v>
      </c>
      <c r="F442" s="27">
        <v>1.1300000000000001</v>
      </c>
      <c r="G442" s="27">
        <v>15</v>
      </c>
      <c r="H442" s="27">
        <v>51</v>
      </c>
      <c r="I442" s="27" t="s">
        <v>113</v>
      </c>
      <c r="J442" s="27">
        <v>2</v>
      </c>
      <c r="K442" s="27">
        <v>7</v>
      </c>
      <c r="L442" s="27">
        <v>74.47</v>
      </c>
      <c r="M442" s="27">
        <v>1.17</v>
      </c>
    </row>
    <row r="443" spans="1:13" s="28" customFormat="1" ht="10.5">
      <c r="A443" s="27" t="s">
        <v>1143</v>
      </c>
      <c r="B443" s="27" t="s">
        <v>44</v>
      </c>
      <c r="C443" s="27">
        <v>62.80000000000004</v>
      </c>
      <c r="D443" s="27">
        <v>98</v>
      </c>
      <c r="E443" s="27">
        <v>0.64</v>
      </c>
      <c r="F443" s="27">
        <v>1.02</v>
      </c>
      <c r="G443" s="27">
        <v>26</v>
      </c>
      <c r="H443" s="27">
        <v>51</v>
      </c>
      <c r="I443" s="27" t="s">
        <v>113</v>
      </c>
      <c r="J443" s="27">
        <v>3</v>
      </c>
      <c r="K443" s="27">
        <v>7</v>
      </c>
      <c r="L443" s="27">
        <v>64.290000000000006</v>
      </c>
      <c r="M443" s="27">
        <v>1.01</v>
      </c>
    </row>
    <row r="444" spans="1:13" s="28" customFormat="1" ht="10.5">
      <c r="A444" s="27" t="s">
        <v>1143</v>
      </c>
      <c r="B444" s="27" t="s">
        <v>45</v>
      </c>
      <c r="C444" s="27">
        <v>35.9</v>
      </c>
      <c r="D444" s="27">
        <v>49</v>
      </c>
      <c r="E444" s="27">
        <v>0.73</v>
      </c>
      <c r="F444" s="27">
        <v>1.1599999999999999</v>
      </c>
      <c r="G444" s="27">
        <v>10</v>
      </c>
      <c r="H444" s="27">
        <v>51</v>
      </c>
      <c r="I444" s="27" t="s">
        <v>114</v>
      </c>
      <c r="J444" s="27">
        <v>10</v>
      </c>
      <c r="K444" s="27">
        <v>40</v>
      </c>
      <c r="L444" s="27">
        <v>79.59</v>
      </c>
      <c r="M444" s="27">
        <v>1.25</v>
      </c>
    </row>
    <row r="445" spans="1:13" s="28" customFormat="1" ht="10.5">
      <c r="A445" s="27" t="s">
        <v>1143</v>
      </c>
      <c r="B445" s="27" t="s">
        <v>46</v>
      </c>
      <c r="C445" s="27">
        <v>29.499999999999989</v>
      </c>
      <c r="D445" s="27">
        <v>51</v>
      </c>
      <c r="E445" s="27">
        <v>0.57999999999999996</v>
      </c>
      <c r="F445" s="27">
        <v>0.92</v>
      </c>
      <c r="G445" s="27">
        <v>35</v>
      </c>
      <c r="H445" s="27">
        <v>51</v>
      </c>
      <c r="I445" s="27" t="s">
        <v>114</v>
      </c>
      <c r="J445" s="27">
        <v>28</v>
      </c>
      <c r="K445" s="27">
        <v>40</v>
      </c>
      <c r="L445" s="27">
        <v>56.86</v>
      </c>
      <c r="M445" s="27">
        <v>0.89</v>
      </c>
    </row>
    <row r="446" spans="1:13" s="28" customFormat="1" ht="10.5">
      <c r="A446" s="27" t="s">
        <v>1143</v>
      </c>
      <c r="B446" s="27" t="s">
        <v>47</v>
      </c>
      <c r="C446" s="27">
        <v>8.6999999999999993</v>
      </c>
      <c r="D446" s="27">
        <v>12</v>
      </c>
      <c r="E446" s="27">
        <v>0.73</v>
      </c>
      <c r="F446" s="27">
        <v>1.1500000000000001</v>
      </c>
      <c r="G446" s="27">
        <v>11</v>
      </c>
      <c r="H446" s="27">
        <v>51</v>
      </c>
      <c r="I446" s="27" t="s">
        <v>114</v>
      </c>
      <c r="J446" s="27">
        <v>11</v>
      </c>
      <c r="K446" s="27">
        <v>40</v>
      </c>
      <c r="L446" s="27">
        <v>66.67</v>
      </c>
      <c r="M446" s="27">
        <v>1.05</v>
      </c>
    </row>
    <row r="447" spans="1:13" s="28" customFormat="1" ht="10.5">
      <c r="A447" s="27" t="s">
        <v>1143</v>
      </c>
      <c r="B447" s="27" t="s">
        <v>48</v>
      </c>
      <c r="C447" s="27">
        <v>39.599999999999994</v>
      </c>
      <c r="D447" s="27">
        <v>52</v>
      </c>
      <c r="E447" s="27">
        <v>0.76</v>
      </c>
      <c r="F447" s="27">
        <v>1.21</v>
      </c>
      <c r="G447" s="27">
        <v>6</v>
      </c>
      <c r="H447" s="27">
        <v>51</v>
      </c>
      <c r="I447" s="27" t="s">
        <v>114</v>
      </c>
      <c r="J447" s="27">
        <v>6</v>
      </c>
      <c r="K447" s="27">
        <v>40</v>
      </c>
      <c r="L447" s="27">
        <v>80.77</v>
      </c>
      <c r="M447" s="27">
        <v>1.27</v>
      </c>
    </row>
    <row r="448" spans="1:13" s="28" customFormat="1" ht="10.5">
      <c r="A448" s="27" t="s">
        <v>1143</v>
      </c>
      <c r="B448" s="27" t="s">
        <v>51</v>
      </c>
      <c r="C448" s="27">
        <v>22.599999999999994</v>
      </c>
      <c r="D448" s="27">
        <v>48</v>
      </c>
      <c r="E448" s="27">
        <v>0.47000000000000003</v>
      </c>
      <c r="F448" s="27">
        <v>0.75</v>
      </c>
      <c r="G448" s="27">
        <v>44</v>
      </c>
      <c r="H448" s="27">
        <v>51</v>
      </c>
      <c r="I448" s="27" t="s">
        <v>114</v>
      </c>
      <c r="J448" s="27">
        <v>34</v>
      </c>
      <c r="K448" s="27">
        <v>40</v>
      </c>
      <c r="L448" s="27">
        <v>41.67</v>
      </c>
      <c r="M448" s="27">
        <v>0.66</v>
      </c>
    </row>
    <row r="449" spans="1:13" s="28" customFormat="1" ht="10.5">
      <c r="A449" s="27" t="s">
        <v>1143</v>
      </c>
      <c r="B449" s="27" t="s">
        <v>54</v>
      </c>
      <c r="C449" s="27">
        <v>36.699999999999996</v>
      </c>
      <c r="D449" s="27">
        <v>54</v>
      </c>
      <c r="E449" s="27">
        <v>0.68</v>
      </c>
      <c r="F449" s="27">
        <v>1.08</v>
      </c>
      <c r="G449" s="27">
        <v>19</v>
      </c>
      <c r="H449" s="27">
        <v>51</v>
      </c>
      <c r="I449" s="27" t="s">
        <v>114</v>
      </c>
      <c r="J449" s="27">
        <v>16</v>
      </c>
      <c r="K449" s="27">
        <v>40</v>
      </c>
      <c r="L449" s="27">
        <v>66.67</v>
      </c>
      <c r="M449" s="27">
        <v>1.05</v>
      </c>
    </row>
    <row r="450" spans="1:13" s="28" customFormat="1" ht="10.5">
      <c r="A450" s="27" t="s">
        <v>1143</v>
      </c>
      <c r="B450" s="27" t="s">
        <v>60</v>
      </c>
      <c r="C450" s="27">
        <v>93.800000000000097</v>
      </c>
      <c r="D450" s="27">
        <v>171</v>
      </c>
      <c r="E450" s="27">
        <v>0.55000000000000004</v>
      </c>
      <c r="F450" s="27">
        <v>0.87</v>
      </c>
      <c r="G450" s="27">
        <v>38</v>
      </c>
      <c r="H450" s="27">
        <v>51</v>
      </c>
      <c r="I450" s="27" t="s">
        <v>121</v>
      </c>
      <c r="J450" s="27">
        <v>4</v>
      </c>
      <c r="K450" s="27">
        <v>4</v>
      </c>
      <c r="L450" s="27">
        <v>54.39</v>
      </c>
      <c r="M450" s="27">
        <v>0.86</v>
      </c>
    </row>
    <row r="451" spans="1:13" s="28" customFormat="1" ht="10.5">
      <c r="A451" s="27" t="s">
        <v>1143</v>
      </c>
      <c r="B451" s="27" t="s">
        <v>63</v>
      </c>
      <c r="C451" s="27">
        <v>5.3999999999999986</v>
      </c>
      <c r="D451" s="27">
        <v>10</v>
      </c>
      <c r="E451" s="27">
        <v>0.54</v>
      </c>
      <c r="F451" s="27">
        <v>0.86</v>
      </c>
      <c r="G451" s="27">
        <v>39</v>
      </c>
      <c r="H451" s="27">
        <v>51</v>
      </c>
      <c r="I451" s="27" t="s">
        <v>114</v>
      </c>
      <c r="J451" s="27">
        <v>30</v>
      </c>
      <c r="K451" s="27">
        <v>40</v>
      </c>
      <c r="L451" s="27">
        <v>50</v>
      </c>
      <c r="M451" s="27">
        <v>0.79</v>
      </c>
    </row>
    <row r="452" spans="1:13" s="28" customFormat="1" ht="10.5">
      <c r="A452" s="27" t="s">
        <v>1143</v>
      </c>
      <c r="B452" s="27" t="s">
        <v>65</v>
      </c>
      <c r="C452" s="27">
        <v>35.5</v>
      </c>
      <c r="D452" s="27">
        <v>48</v>
      </c>
      <c r="E452" s="27">
        <v>0.74</v>
      </c>
      <c r="F452" s="27">
        <v>1.17</v>
      </c>
      <c r="G452" s="27">
        <v>9</v>
      </c>
      <c r="H452" s="27">
        <v>51</v>
      </c>
      <c r="I452" s="27" t="s">
        <v>114</v>
      </c>
      <c r="J452" s="27">
        <v>9</v>
      </c>
      <c r="K452" s="27">
        <v>40</v>
      </c>
      <c r="L452" s="27">
        <v>81.25</v>
      </c>
      <c r="M452" s="27">
        <v>1.28</v>
      </c>
    </row>
    <row r="453" spans="1:13" s="28" customFormat="1" ht="10.5">
      <c r="A453" s="27" t="s">
        <v>1143</v>
      </c>
      <c r="B453" s="27" t="s">
        <v>66</v>
      </c>
      <c r="C453" s="27">
        <v>46.90000000000002</v>
      </c>
      <c r="D453" s="27">
        <v>78</v>
      </c>
      <c r="E453" s="27">
        <v>0.6</v>
      </c>
      <c r="F453" s="27">
        <v>0.95000000000000007</v>
      </c>
      <c r="G453" s="27">
        <v>32</v>
      </c>
      <c r="H453" s="27">
        <v>51</v>
      </c>
      <c r="I453" s="27" t="s">
        <v>114</v>
      </c>
      <c r="J453" s="27">
        <v>25</v>
      </c>
      <c r="K453" s="27">
        <v>40</v>
      </c>
      <c r="L453" s="27">
        <v>61.54</v>
      </c>
      <c r="M453" s="27">
        <v>0.97</v>
      </c>
    </row>
    <row r="454" spans="1:13" s="28" customFormat="1" ht="10.5">
      <c r="A454" s="27" t="s">
        <v>1143</v>
      </c>
      <c r="B454" s="27" t="s">
        <v>698</v>
      </c>
      <c r="C454" s="27">
        <v>6.3000000000000007</v>
      </c>
      <c r="D454" s="27">
        <v>9</v>
      </c>
      <c r="E454" s="27">
        <v>0.70000000000000007</v>
      </c>
      <c r="F454" s="27">
        <v>1.1100000000000001</v>
      </c>
      <c r="G454" s="27">
        <v>17</v>
      </c>
      <c r="H454" s="27">
        <v>51</v>
      </c>
      <c r="I454" s="27" t="s">
        <v>114</v>
      </c>
      <c r="J454" s="27">
        <v>14</v>
      </c>
      <c r="K454" s="27">
        <v>40</v>
      </c>
      <c r="L454" s="27">
        <v>66.67</v>
      </c>
      <c r="M454" s="27">
        <v>1.05</v>
      </c>
    </row>
    <row r="455" spans="1:13" s="28" customFormat="1" ht="10.5">
      <c r="A455" s="27" t="s">
        <v>1143</v>
      </c>
      <c r="B455" s="27" t="s">
        <v>67</v>
      </c>
      <c r="C455" s="27">
        <v>3.4</v>
      </c>
      <c r="D455" s="27">
        <v>7</v>
      </c>
      <c r="E455" s="27">
        <v>0.49</v>
      </c>
      <c r="F455" s="27">
        <v>0.77</v>
      </c>
      <c r="G455" s="27">
        <v>43</v>
      </c>
      <c r="H455" s="27">
        <v>51</v>
      </c>
      <c r="I455" s="27" t="s">
        <v>114</v>
      </c>
      <c r="J455" s="27">
        <v>33</v>
      </c>
      <c r="K455" s="27">
        <v>40</v>
      </c>
      <c r="L455" s="27">
        <v>57.14</v>
      </c>
      <c r="M455" s="27">
        <v>0.9</v>
      </c>
    </row>
    <row r="456" spans="1:13" s="28" customFormat="1" ht="10.5">
      <c r="A456" s="27" t="s">
        <v>1143</v>
      </c>
      <c r="B456" s="27" t="s">
        <v>69</v>
      </c>
      <c r="C456" s="27">
        <v>10.199999999999999</v>
      </c>
      <c r="D456" s="27">
        <v>12</v>
      </c>
      <c r="E456" s="27">
        <v>0.85</v>
      </c>
      <c r="F456" s="27">
        <v>1.35</v>
      </c>
      <c r="G456" s="27">
        <v>3</v>
      </c>
      <c r="H456" s="27">
        <v>51</v>
      </c>
      <c r="I456" s="27" t="s">
        <v>114</v>
      </c>
      <c r="J456" s="27">
        <v>3</v>
      </c>
      <c r="K456" s="27">
        <v>40</v>
      </c>
      <c r="L456" s="27">
        <v>91.67</v>
      </c>
      <c r="M456" s="27">
        <v>1.44</v>
      </c>
    </row>
    <row r="457" spans="1:13" s="28" customFormat="1" ht="10.5">
      <c r="A457" s="27" t="s">
        <v>1143</v>
      </c>
      <c r="B457" s="27" t="s">
        <v>70</v>
      </c>
      <c r="C457" s="27">
        <v>50.70000000000001</v>
      </c>
      <c r="D457" s="27">
        <v>67</v>
      </c>
      <c r="E457" s="27">
        <v>0.76</v>
      </c>
      <c r="F457" s="27">
        <v>1.2</v>
      </c>
      <c r="G457" s="27">
        <v>8</v>
      </c>
      <c r="H457" s="27">
        <v>51</v>
      </c>
      <c r="I457" s="27" t="s">
        <v>114</v>
      </c>
      <c r="J457" s="27">
        <v>8</v>
      </c>
      <c r="K457" s="27">
        <v>40</v>
      </c>
      <c r="L457" s="27">
        <v>74.63</v>
      </c>
      <c r="M457" s="27">
        <v>1.17</v>
      </c>
    </row>
    <row r="458" spans="1:13" s="28" customFormat="1" ht="10.5">
      <c r="A458" s="27" t="s">
        <v>1143</v>
      </c>
      <c r="B458" s="27" t="s">
        <v>71</v>
      </c>
      <c r="C458" s="27">
        <v>16.799999999999997</v>
      </c>
      <c r="D458" s="27">
        <v>18</v>
      </c>
      <c r="E458" s="27">
        <v>0.93</v>
      </c>
      <c r="F458" s="27">
        <v>1.48</v>
      </c>
      <c r="G458" s="27">
        <v>2</v>
      </c>
      <c r="H458" s="27">
        <v>51</v>
      </c>
      <c r="I458" s="27" t="s">
        <v>114</v>
      </c>
      <c r="J458" s="27">
        <v>2</v>
      </c>
      <c r="K458" s="27">
        <v>40</v>
      </c>
      <c r="L458" s="27">
        <v>100</v>
      </c>
      <c r="M458" s="27">
        <v>1.57</v>
      </c>
    </row>
    <row r="459" spans="1:13" s="28" customFormat="1" ht="10.5">
      <c r="A459" s="27" t="s">
        <v>1143</v>
      </c>
      <c r="B459" s="27" t="s">
        <v>72</v>
      </c>
      <c r="C459" s="27">
        <v>3.3</v>
      </c>
      <c r="D459" s="27">
        <v>7</v>
      </c>
      <c r="E459" s="27">
        <v>0.47000000000000003</v>
      </c>
      <c r="F459" s="27">
        <v>0.75</v>
      </c>
      <c r="G459" s="27">
        <v>44</v>
      </c>
      <c r="H459" s="27">
        <v>51</v>
      </c>
      <c r="I459" s="27" t="s">
        <v>114</v>
      </c>
      <c r="J459" s="27">
        <v>34</v>
      </c>
      <c r="K459" s="27">
        <v>40</v>
      </c>
      <c r="L459" s="27">
        <v>57.14</v>
      </c>
      <c r="M459" s="27">
        <v>0.9</v>
      </c>
    </row>
    <row r="460" spans="1:13" s="28" customFormat="1" ht="10.5">
      <c r="A460" s="27" t="s">
        <v>1143</v>
      </c>
      <c r="B460" s="27" t="s">
        <v>76</v>
      </c>
      <c r="C460" s="27">
        <v>6.2</v>
      </c>
      <c r="D460" s="27">
        <v>8</v>
      </c>
      <c r="E460" s="27">
        <v>0.78</v>
      </c>
      <c r="F460" s="27">
        <v>1.23</v>
      </c>
      <c r="G460" s="27">
        <v>5</v>
      </c>
      <c r="H460" s="27">
        <v>51</v>
      </c>
      <c r="I460" s="27" t="s">
        <v>114</v>
      </c>
      <c r="J460" s="27">
        <v>5</v>
      </c>
      <c r="K460" s="27">
        <v>40</v>
      </c>
      <c r="L460" s="27">
        <v>75</v>
      </c>
      <c r="M460" s="27">
        <v>1.18</v>
      </c>
    </row>
    <row r="461" spans="1:13" s="28" customFormat="1" ht="10.5">
      <c r="A461" s="27" t="s">
        <v>1143</v>
      </c>
      <c r="B461" s="27" t="s">
        <v>77</v>
      </c>
      <c r="C461" s="27">
        <v>125.00000000000014</v>
      </c>
      <c r="D461" s="27">
        <v>185</v>
      </c>
      <c r="E461" s="27">
        <v>0.68</v>
      </c>
      <c r="F461" s="27">
        <v>1.07</v>
      </c>
      <c r="G461" s="27">
        <v>20</v>
      </c>
      <c r="H461" s="27">
        <v>51</v>
      </c>
      <c r="I461" s="27" t="s">
        <v>121</v>
      </c>
      <c r="J461" s="27">
        <v>2</v>
      </c>
      <c r="K461" s="27">
        <v>4</v>
      </c>
      <c r="L461" s="27">
        <v>68.11</v>
      </c>
      <c r="M461" s="27">
        <v>1.07</v>
      </c>
    </row>
    <row r="462" spans="1:13" s="28" customFormat="1" ht="10.5">
      <c r="A462" s="27" t="s">
        <v>1143</v>
      </c>
      <c r="B462" s="27" t="s">
        <v>78</v>
      </c>
      <c r="C462" s="27">
        <v>57.40000000000002</v>
      </c>
      <c r="D462" s="27">
        <v>71</v>
      </c>
      <c r="E462" s="27">
        <v>0.81</v>
      </c>
      <c r="F462" s="27">
        <v>1.28</v>
      </c>
      <c r="G462" s="27">
        <v>4</v>
      </c>
      <c r="H462" s="27">
        <v>51</v>
      </c>
      <c r="I462" s="27" t="s">
        <v>114</v>
      </c>
      <c r="J462" s="27">
        <v>4</v>
      </c>
      <c r="K462" s="27">
        <v>40</v>
      </c>
      <c r="L462" s="27">
        <v>85.92</v>
      </c>
      <c r="M462" s="27">
        <v>1.35</v>
      </c>
    </row>
    <row r="463" spans="1:13" s="28" customFormat="1" ht="10.5">
      <c r="A463" s="27" t="s">
        <v>1143</v>
      </c>
      <c r="B463" s="27" t="s">
        <v>79</v>
      </c>
      <c r="C463" s="27">
        <v>14.099999999999998</v>
      </c>
      <c r="D463" s="27">
        <v>30</v>
      </c>
      <c r="E463" s="27">
        <v>0.47000000000000003</v>
      </c>
      <c r="F463" s="27">
        <v>0.75</v>
      </c>
      <c r="G463" s="27">
        <v>44</v>
      </c>
      <c r="H463" s="27">
        <v>51</v>
      </c>
      <c r="I463" s="27" t="s">
        <v>114</v>
      </c>
      <c r="J463" s="27">
        <v>34</v>
      </c>
      <c r="K463" s="27">
        <v>40</v>
      </c>
      <c r="L463" s="27">
        <v>50</v>
      </c>
      <c r="M463" s="27">
        <v>0.79</v>
      </c>
    </row>
    <row r="464" spans="1:13" s="28" customFormat="1" ht="10.5">
      <c r="A464" s="27" t="s">
        <v>1143</v>
      </c>
      <c r="B464" s="27" t="s">
        <v>82</v>
      </c>
      <c r="C464" s="27">
        <v>21.9</v>
      </c>
      <c r="D464" s="27">
        <v>34</v>
      </c>
      <c r="E464" s="27">
        <v>0.64</v>
      </c>
      <c r="F464" s="27">
        <v>1.02</v>
      </c>
      <c r="G464" s="27">
        <v>26</v>
      </c>
      <c r="H464" s="27">
        <v>51</v>
      </c>
      <c r="I464" s="27" t="s">
        <v>114</v>
      </c>
      <c r="J464" s="27">
        <v>22</v>
      </c>
      <c r="K464" s="27">
        <v>40</v>
      </c>
      <c r="L464" s="27">
        <v>58.82</v>
      </c>
      <c r="M464" s="27">
        <v>0.93</v>
      </c>
    </row>
    <row r="465" spans="1:13" s="28" customFormat="1" ht="10.5">
      <c r="A465" s="27" t="s">
        <v>1143</v>
      </c>
      <c r="B465" s="27" t="s">
        <v>85</v>
      </c>
      <c r="C465" s="27">
        <v>12.7</v>
      </c>
      <c r="D465" s="27">
        <v>28</v>
      </c>
      <c r="E465" s="27">
        <v>0.45</v>
      </c>
      <c r="F465" s="27">
        <v>0.72</v>
      </c>
      <c r="G465" s="27">
        <v>48</v>
      </c>
      <c r="H465" s="27">
        <v>51</v>
      </c>
      <c r="I465" s="27" t="s">
        <v>114</v>
      </c>
      <c r="J465" s="27">
        <v>38</v>
      </c>
      <c r="K465" s="27">
        <v>40</v>
      </c>
      <c r="L465" s="27">
        <v>42.86</v>
      </c>
      <c r="M465" s="27">
        <v>0.67</v>
      </c>
    </row>
    <row r="466" spans="1:13" s="28" customFormat="1" ht="10.5">
      <c r="A466" s="27" t="s">
        <v>1099</v>
      </c>
      <c r="B466" s="27" t="s">
        <v>1</v>
      </c>
      <c r="C466" s="27">
        <v>18.899999999999999</v>
      </c>
      <c r="D466" s="27">
        <v>33</v>
      </c>
      <c r="E466" s="27">
        <v>0.57000000000000006</v>
      </c>
      <c r="F466" s="27">
        <v>0.89</v>
      </c>
      <c r="G466" s="27">
        <v>50</v>
      </c>
      <c r="H466" s="27">
        <v>63</v>
      </c>
      <c r="I466" s="27" t="s">
        <v>114</v>
      </c>
      <c r="J466" s="27">
        <v>32</v>
      </c>
      <c r="K466" s="27">
        <v>43</v>
      </c>
      <c r="L466" s="27">
        <v>57.58</v>
      </c>
      <c r="M466" s="27">
        <v>0.89</v>
      </c>
    </row>
    <row r="467" spans="1:13" s="28" customFormat="1" ht="10.5">
      <c r="A467" s="27" t="s">
        <v>1099</v>
      </c>
      <c r="B467" s="27" t="s">
        <v>2</v>
      </c>
      <c r="C467" s="27">
        <v>160</v>
      </c>
      <c r="D467" s="27">
        <v>253</v>
      </c>
      <c r="E467" s="27">
        <v>0.63</v>
      </c>
      <c r="F467" s="27">
        <v>0.98</v>
      </c>
      <c r="G467" s="27">
        <v>34</v>
      </c>
      <c r="H467" s="27">
        <v>63</v>
      </c>
      <c r="I467" s="27" t="s">
        <v>113</v>
      </c>
      <c r="J467" s="27">
        <v>3</v>
      </c>
      <c r="K467" s="27">
        <v>14</v>
      </c>
      <c r="L467" s="27">
        <v>62.45</v>
      </c>
      <c r="M467" s="27">
        <v>0.97</v>
      </c>
    </row>
    <row r="468" spans="1:13" s="28" customFormat="1" ht="10.5">
      <c r="A468" s="27" t="s">
        <v>1099</v>
      </c>
      <c r="B468" s="27" t="s">
        <v>3</v>
      </c>
      <c r="C468" s="27">
        <v>34.54999999999999</v>
      </c>
      <c r="D468" s="27">
        <v>56</v>
      </c>
      <c r="E468" s="27">
        <v>0.62</v>
      </c>
      <c r="F468" s="27">
        <v>0.96</v>
      </c>
      <c r="G468" s="27">
        <v>37</v>
      </c>
      <c r="H468" s="27">
        <v>63</v>
      </c>
      <c r="I468" s="27" t="s">
        <v>114</v>
      </c>
      <c r="J468" s="27">
        <v>27</v>
      </c>
      <c r="K468" s="27">
        <v>43</v>
      </c>
      <c r="L468" s="27">
        <v>62.5</v>
      </c>
      <c r="M468" s="27">
        <v>0.97</v>
      </c>
    </row>
    <row r="469" spans="1:13" s="28" customFormat="1" ht="10.5">
      <c r="A469" s="27" t="s">
        <v>1099</v>
      </c>
      <c r="B469" s="27" t="s">
        <v>5</v>
      </c>
      <c r="C469" s="27">
        <v>66.800000000000026</v>
      </c>
      <c r="D469" s="27">
        <v>111</v>
      </c>
      <c r="E469" s="27">
        <v>0.6</v>
      </c>
      <c r="F469" s="27">
        <v>0.93</v>
      </c>
      <c r="G469" s="27">
        <v>45</v>
      </c>
      <c r="H469" s="27">
        <v>63</v>
      </c>
      <c r="I469" s="27" t="s">
        <v>114</v>
      </c>
      <c r="J469" s="27">
        <v>30</v>
      </c>
      <c r="K469" s="27">
        <v>43</v>
      </c>
      <c r="L469" s="27">
        <v>60.36</v>
      </c>
      <c r="M469" s="27">
        <v>0.93</v>
      </c>
    </row>
    <row r="470" spans="1:13" s="28" customFormat="1" ht="10.5">
      <c r="A470" s="27" t="s">
        <v>1099</v>
      </c>
      <c r="B470" s="27" t="s">
        <v>6</v>
      </c>
      <c r="C470" s="27">
        <v>349.19999999999897</v>
      </c>
      <c r="D470" s="27">
        <v>496</v>
      </c>
      <c r="E470" s="27">
        <v>0.70000000000000007</v>
      </c>
      <c r="F470" s="27">
        <v>1.0900000000000001</v>
      </c>
      <c r="G470" s="27">
        <v>20</v>
      </c>
      <c r="H470" s="27">
        <v>63</v>
      </c>
      <c r="I470" s="27" t="s">
        <v>121</v>
      </c>
      <c r="J470" s="27">
        <v>2</v>
      </c>
      <c r="K470" s="27">
        <v>6</v>
      </c>
      <c r="L470" s="27">
        <v>72.98</v>
      </c>
      <c r="M470" s="27">
        <v>1.1300000000000001</v>
      </c>
    </row>
    <row r="471" spans="1:13" s="28" customFormat="1" ht="10.5">
      <c r="A471" s="27" t="s">
        <v>1099</v>
      </c>
      <c r="B471" s="27" t="s">
        <v>7</v>
      </c>
      <c r="C471" s="27">
        <v>22.199999999999996</v>
      </c>
      <c r="D471" s="27">
        <v>30</v>
      </c>
      <c r="E471" s="27">
        <v>0.74</v>
      </c>
      <c r="F471" s="27">
        <v>1.1500000000000001</v>
      </c>
      <c r="G471" s="27">
        <v>13</v>
      </c>
      <c r="H471" s="27">
        <v>63</v>
      </c>
      <c r="I471" s="27" t="s">
        <v>114</v>
      </c>
      <c r="J471" s="27">
        <v>13</v>
      </c>
      <c r="K471" s="27">
        <v>43</v>
      </c>
      <c r="L471" s="27">
        <v>70</v>
      </c>
      <c r="M471" s="27">
        <v>1.08</v>
      </c>
    </row>
    <row r="472" spans="1:13" s="28" customFormat="1" ht="10.5">
      <c r="A472" s="27" t="s">
        <v>1099</v>
      </c>
      <c r="B472" s="27" t="s">
        <v>9</v>
      </c>
      <c r="C472" s="27">
        <v>121.50000000000018</v>
      </c>
      <c r="D472" s="27">
        <v>201</v>
      </c>
      <c r="E472" s="27">
        <v>0.6</v>
      </c>
      <c r="F472" s="27">
        <v>0.94000000000000006</v>
      </c>
      <c r="G472" s="27">
        <v>43</v>
      </c>
      <c r="H472" s="27">
        <v>63</v>
      </c>
      <c r="I472" s="27" t="s">
        <v>113</v>
      </c>
      <c r="J472" s="27">
        <v>8</v>
      </c>
      <c r="K472" s="27">
        <v>14</v>
      </c>
      <c r="L472" s="27">
        <v>58.71</v>
      </c>
      <c r="M472" s="27">
        <v>0.91</v>
      </c>
    </row>
    <row r="473" spans="1:13" s="28" customFormat="1" ht="10.5">
      <c r="A473" s="27" t="s">
        <v>1099</v>
      </c>
      <c r="B473" s="27" t="s">
        <v>10</v>
      </c>
      <c r="C473" s="27">
        <v>95.500000000000057</v>
      </c>
      <c r="D473" s="27">
        <v>160</v>
      </c>
      <c r="E473" s="27">
        <v>0.6</v>
      </c>
      <c r="F473" s="27">
        <v>0.92</v>
      </c>
      <c r="G473" s="27">
        <v>48</v>
      </c>
      <c r="H473" s="27">
        <v>63</v>
      </c>
      <c r="I473" s="27" t="s">
        <v>113</v>
      </c>
      <c r="J473" s="27">
        <v>12</v>
      </c>
      <c r="K473" s="27">
        <v>14</v>
      </c>
      <c r="L473" s="27">
        <v>59.38</v>
      </c>
      <c r="M473" s="27">
        <v>0.92</v>
      </c>
    </row>
    <row r="474" spans="1:13" s="28" customFormat="1" ht="10.5">
      <c r="A474" s="27" t="s">
        <v>1099</v>
      </c>
      <c r="B474" s="27" t="s">
        <v>11</v>
      </c>
      <c r="C474" s="27">
        <v>129.90000000000009</v>
      </c>
      <c r="D474" s="27">
        <v>214</v>
      </c>
      <c r="E474" s="27">
        <v>0.61</v>
      </c>
      <c r="F474" s="27">
        <v>0.94000000000000006</v>
      </c>
      <c r="G474" s="27">
        <v>43</v>
      </c>
      <c r="H474" s="27">
        <v>63</v>
      </c>
      <c r="I474" s="27" t="s">
        <v>113</v>
      </c>
      <c r="J474" s="27">
        <v>8</v>
      </c>
      <c r="K474" s="27">
        <v>14</v>
      </c>
      <c r="L474" s="27">
        <v>59.35</v>
      </c>
      <c r="M474" s="27">
        <v>0.92</v>
      </c>
    </row>
    <row r="475" spans="1:13" s="28" customFormat="1" ht="10.5">
      <c r="A475" s="27" t="s">
        <v>1099</v>
      </c>
      <c r="B475" s="27" t="s">
        <v>12</v>
      </c>
      <c r="C475" s="27">
        <v>5.6999999999999993</v>
      </c>
      <c r="D475" s="27">
        <v>12</v>
      </c>
      <c r="E475" s="27">
        <v>0.47000000000000003</v>
      </c>
      <c r="F475" s="27">
        <v>0.74</v>
      </c>
      <c r="G475" s="27">
        <v>58</v>
      </c>
      <c r="H475" s="27">
        <v>63</v>
      </c>
      <c r="I475" s="27" t="s">
        <v>114</v>
      </c>
      <c r="J475" s="27">
        <v>38</v>
      </c>
      <c r="K475" s="27">
        <v>43</v>
      </c>
      <c r="L475" s="27">
        <v>50</v>
      </c>
      <c r="M475" s="27">
        <v>0.77</v>
      </c>
    </row>
    <row r="476" spans="1:13" s="28" customFormat="1" ht="10.5">
      <c r="A476" s="27" t="s">
        <v>1099</v>
      </c>
      <c r="B476" s="27" t="s">
        <v>13</v>
      </c>
      <c r="C476" s="27">
        <v>95.700000000000031</v>
      </c>
      <c r="D476" s="27">
        <v>149</v>
      </c>
      <c r="E476" s="27">
        <v>0.64</v>
      </c>
      <c r="F476" s="27">
        <v>0.99</v>
      </c>
      <c r="G476" s="27">
        <v>33</v>
      </c>
      <c r="H476" s="27">
        <v>63</v>
      </c>
      <c r="I476" s="27" t="s">
        <v>114</v>
      </c>
      <c r="J476" s="27">
        <v>26</v>
      </c>
      <c r="K476" s="27">
        <v>43</v>
      </c>
      <c r="L476" s="27">
        <v>63.76</v>
      </c>
      <c r="M476" s="27">
        <v>0.99</v>
      </c>
    </row>
    <row r="477" spans="1:13" s="28" customFormat="1" ht="10.5">
      <c r="A477" s="27" t="s">
        <v>1099</v>
      </c>
      <c r="B477" s="27" t="s">
        <v>14</v>
      </c>
      <c r="C477" s="27">
        <v>10.399999999999999</v>
      </c>
      <c r="D477" s="27">
        <v>25</v>
      </c>
      <c r="E477" s="27">
        <v>0.42</v>
      </c>
      <c r="F477" s="27">
        <v>0.64</v>
      </c>
      <c r="G477" s="27">
        <v>60</v>
      </c>
      <c r="H477" s="27">
        <v>63</v>
      </c>
      <c r="I477" s="27" t="s">
        <v>114</v>
      </c>
      <c r="J477" s="27">
        <v>40</v>
      </c>
      <c r="K477" s="27">
        <v>43</v>
      </c>
      <c r="L477" s="27">
        <v>44</v>
      </c>
      <c r="M477" s="27">
        <v>0.68</v>
      </c>
    </row>
    <row r="478" spans="1:13" s="28" customFormat="1" ht="10.5">
      <c r="A478" s="27" t="s">
        <v>1099</v>
      </c>
      <c r="B478" s="27" t="s">
        <v>15</v>
      </c>
      <c r="C478" s="27">
        <v>100.10000000000008</v>
      </c>
      <c r="D478" s="27">
        <v>159</v>
      </c>
      <c r="E478" s="27">
        <v>0.63</v>
      </c>
      <c r="F478" s="27">
        <v>0.97</v>
      </c>
      <c r="G478" s="27">
        <v>35</v>
      </c>
      <c r="H478" s="27">
        <v>63</v>
      </c>
      <c r="I478" s="27" t="s">
        <v>113</v>
      </c>
      <c r="J478" s="27">
        <v>4</v>
      </c>
      <c r="K478" s="27">
        <v>14</v>
      </c>
      <c r="L478" s="27">
        <v>61.01</v>
      </c>
      <c r="M478" s="27">
        <v>0.94000000000000006</v>
      </c>
    </row>
    <row r="479" spans="1:13" s="28" customFormat="1" ht="10.5">
      <c r="A479" s="27" t="s">
        <v>1099</v>
      </c>
      <c r="B479" s="27" t="s">
        <v>16</v>
      </c>
      <c r="C479" s="27">
        <v>14.3</v>
      </c>
      <c r="D479" s="27">
        <v>20</v>
      </c>
      <c r="E479" s="27">
        <v>0.72</v>
      </c>
      <c r="F479" s="27">
        <v>1.1100000000000001</v>
      </c>
      <c r="G479" s="27">
        <v>16</v>
      </c>
      <c r="H479" s="27">
        <v>63</v>
      </c>
      <c r="I479" s="27" t="s">
        <v>114</v>
      </c>
      <c r="J479" s="27">
        <v>15</v>
      </c>
      <c r="K479" s="27">
        <v>43</v>
      </c>
      <c r="L479" s="27">
        <v>65</v>
      </c>
      <c r="M479" s="27">
        <v>1.01</v>
      </c>
    </row>
    <row r="480" spans="1:13" s="28" customFormat="1" ht="10.5">
      <c r="A480" s="27" t="s">
        <v>1099</v>
      </c>
      <c r="B480" s="27" t="s">
        <v>695</v>
      </c>
      <c r="C480" s="27">
        <v>17.999999999999996</v>
      </c>
      <c r="D480" s="27">
        <v>27</v>
      </c>
      <c r="E480" s="27">
        <v>0.67</v>
      </c>
      <c r="F480" s="27">
        <v>1.03</v>
      </c>
      <c r="G480" s="27">
        <v>25</v>
      </c>
      <c r="H480" s="27">
        <v>63</v>
      </c>
      <c r="I480" s="27" t="s">
        <v>114</v>
      </c>
      <c r="J480" s="27">
        <v>20</v>
      </c>
      <c r="K480" s="27">
        <v>43</v>
      </c>
      <c r="L480" s="27">
        <v>66.67</v>
      </c>
      <c r="M480" s="27">
        <v>1.03</v>
      </c>
    </row>
    <row r="481" spans="1:13" s="28" customFormat="1" ht="10.5">
      <c r="A481" s="27" t="s">
        <v>1099</v>
      </c>
      <c r="B481" s="27" t="s">
        <v>18</v>
      </c>
      <c r="C481" s="27">
        <v>55.000000000000007</v>
      </c>
      <c r="D481" s="27">
        <v>83</v>
      </c>
      <c r="E481" s="27">
        <v>0.66</v>
      </c>
      <c r="F481" s="27">
        <v>1.03</v>
      </c>
      <c r="G481" s="27">
        <v>25</v>
      </c>
      <c r="H481" s="27">
        <v>63</v>
      </c>
      <c r="I481" s="27" t="s">
        <v>114</v>
      </c>
      <c r="J481" s="27">
        <v>20</v>
      </c>
      <c r="K481" s="27">
        <v>43</v>
      </c>
      <c r="L481" s="27">
        <v>63.86</v>
      </c>
      <c r="M481" s="27">
        <v>0.99</v>
      </c>
    </row>
    <row r="482" spans="1:13" s="28" customFormat="1" ht="10.5">
      <c r="A482" s="27" t="s">
        <v>1099</v>
      </c>
      <c r="B482" s="27" t="s">
        <v>19</v>
      </c>
      <c r="C482" s="27">
        <v>114.85000000000011</v>
      </c>
      <c r="D482" s="27">
        <v>186</v>
      </c>
      <c r="E482" s="27">
        <v>0.62</v>
      </c>
      <c r="F482" s="27">
        <v>0.96</v>
      </c>
      <c r="G482" s="27">
        <v>37</v>
      </c>
      <c r="H482" s="27">
        <v>63</v>
      </c>
      <c r="I482" s="27" t="s">
        <v>113</v>
      </c>
      <c r="J482" s="27">
        <v>6</v>
      </c>
      <c r="K482" s="27">
        <v>14</v>
      </c>
      <c r="L482" s="27">
        <v>58.6</v>
      </c>
      <c r="M482" s="27">
        <v>0.91</v>
      </c>
    </row>
    <row r="483" spans="1:13" s="28" customFormat="1" ht="10.5">
      <c r="A483" s="27" t="s">
        <v>1099</v>
      </c>
      <c r="B483" s="27" t="s">
        <v>21</v>
      </c>
      <c r="C483" s="27">
        <v>183.39999999999992</v>
      </c>
      <c r="D483" s="27">
        <v>349</v>
      </c>
      <c r="E483" s="27">
        <v>0.53</v>
      </c>
      <c r="F483" s="27">
        <v>0.81</v>
      </c>
      <c r="G483" s="27">
        <v>56</v>
      </c>
      <c r="H483" s="27">
        <v>63</v>
      </c>
      <c r="I483" s="27" t="s">
        <v>113</v>
      </c>
      <c r="J483" s="27">
        <v>14</v>
      </c>
      <c r="K483" s="27">
        <v>14</v>
      </c>
      <c r="L483" s="27">
        <v>49</v>
      </c>
      <c r="M483" s="27">
        <v>0.76</v>
      </c>
    </row>
    <row r="484" spans="1:13" s="28" customFormat="1" ht="10.5">
      <c r="A484" s="27" t="s">
        <v>1099</v>
      </c>
      <c r="B484" s="27" t="s">
        <v>22</v>
      </c>
      <c r="C484" s="27">
        <v>9</v>
      </c>
      <c r="D484" s="27">
        <v>12</v>
      </c>
      <c r="E484" s="27">
        <v>0.75</v>
      </c>
      <c r="F484" s="27">
        <v>1.1599999999999999</v>
      </c>
      <c r="G484" s="27">
        <v>8</v>
      </c>
      <c r="H484" s="27">
        <v>63</v>
      </c>
      <c r="I484" s="27" t="s">
        <v>114</v>
      </c>
      <c r="J484" s="27">
        <v>8</v>
      </c>
      <c r="K484" s="27">
        <v>43</v>
      </c>
      <c r="L484" s="27">
        <v>75</v>
      </c>
      <c r="M484" s="27">
        <v>1.1599999999999999</v>
      </c>
    </row>
    <row r="485" spans="1:13" s="28" customFormat="1" ht="10.5">
      <c r="A485" s="27" t="s">
        <v>1099</v>
      </c>
      <c r="B485" s="27" t="s">
        <v>23</v>
      </c>
      <c r="C485" s="27">
        <v>90.600000000000023</v>
      </c>
      <c r="D485" s="27">
        <v>157</v>
      </c>
      <c r="E485" s="27">
        <v>0.57999999999999996</v>
      </c>
      <c r="F485" s="27">
        <v>0.89</v>
      </c>
      <c r="G485" s="27">
        <v>50</v>
      </c>
      <c r="H485" s="27">
        <v>63</v>
      </c>
      <c r="I485" s="27" t="s">
        <v>113</v>
      </c>
      <c r="J485" s="27">
        <v>13</v>
      </c>
      <c r="K485" s="27">
        <v>14</v>
      </c>
      <c r="L485" s="27">
        <v>54.78</v>
      </c>
      <c r="M485" s="27">
        <v>0.85</v>
      </c>
    </row>
    <row r="486" spans="1:13" s="28" customFormat="1" ht="10.5">
      <c r="A486" s="27" t="s">
        <v>1099</v>
      </c>
      <c r="B486" s="27" t="s">
        <v>122</v>
      </c>
      <c r="C486" s="27">
        <v>103.00000000000011</v>
      </c>
      <c r="D486" s="27">
        <v>172</v>
      </c>
      <c r="E486" s="27">
        <v>0.6</v>
      </c>
      <c r="F486" s="27">
        <v>0.93</v>
      </c>
      <c r="G486" s="27">
        <v>45</v>
      </c>
      <c r="H486" s="27">
        <v>63</v>
      </c>
      <c r="I486" s="27" t="s">
        <v>113</v>
      </c>
      <c r="J486" s="27">
        <v>10</v>
      </c>
      <c r="K486" s="27">
        <v>14</v>
      </c>
      <c r="L486" s="27">
        <v>55.230000000000004</v>
      </c>
      <c r="M486" s="27">
        <v>0.86</v>
      </c>
    </row>
    <row r="487" spans="1:13" s="28" customFormat="1" ht="10.5">
      <c r="A487" s="27" t="s">
        <v>1099</v>
      </c>
      <c r="B487" s="27" t="s">
        <v>26</v>
      </c>
      <c r="C487" s="27">
        <v>52.5</v>
      </c>
      <c r="D487" s="27">
        <v>74</v>
      </c>
      <c r="E487" s="27">
        <v>0.71</v>
      </c>
      <c r="F487" s="27">
        <v>1.1000000000000001</v>
      </c>
      <c r="G487" s="27">
        <v>18</v>
      </c>
      <c r="H487" s="27">
        <v>63</v>
      </c>
      <c r="I487" s="27" t="s">
        <v>114</v>
      </c>
      <c r="J487" s="27">
        <v>16</v>
      </c>
      <c r="K487" s="27">
        <v>43</v>
      </c>
      <c r="L487" s="27">
        <v>67.570000000000007</v>
      </c>
      <c r="M487" s="27">
        <v>1.05</v>
      </c>
    </row>
    <row r="488" spans="1:13" s="28" customFormat="1" ht="10.5">
      <c r="A488" s="27" t="s">
        <v>1099</v>
      </c>
      <c r="B488" s="27" t="s">
        <v>27</v>
      </c>
      <c r="C488" s="27">
        <v>20.2</v>
      </c>
      <c r="D488" s="27">
        <v>26</v>
      </c>
      <c r="E488" s="27">
        <v>0.78</v>
      </c>
      <c r="F488" s="27">
        <v>1.2</v>
      </c>
      <c r="G488" s="27">
        <v>7</v>
      </c>
      <c r="H488" s="27">
        <v>63</v>
      </c>
      <c r="I488" s="27" t="s">
        <v>114</v>
      </c>
      <c r="J488" s="27">
        <v>7</v>
      </c>
      <c r="K488" s="27">
        <v>43</v>
      </c>
      <c r="L488" s="27">
        <v>80.77</v>
      </c>
      <c r="M488" s="27">
        <v>1.25</v>
      </c>
    </row>
    <row r="489" spans="1:13" s="28" customFormat="1" ht="10.5">
      <c r="A489" s="27" t="s">
        <v>1099</v>
      </c>
      <c r="B489" s="27" t="s">
        <v>28</v>
      </c>
      <c r="C489" s="27">
        <v>12.399999999999997</v>
      </c>
      <c r="D489" s="27">
        <v>26</v>
      </c>
      <c r="E489" s="27">
        <v>0.48</v>
      </c>
      <c r="F489" s="27">
        <v>0.74</v>
      </c>
      <c r="G489" s="27">
        <v>58</v>
      </c>
      <c r="H489" s="27">
        <v>63</v>
      </c>
      <c r="I489" s="27" t="s">
        <v>114</v>
      </c>
      <c r="J489" s="27">
        <v>38</v>
      </c>
      <c r="K489" s="27">
        <v>43</v>
      </c>
      <c r="L489" s="27">
        <v>46.15</v>
      </c>
      <c r="M489" s="27">
        <v>0.71</v>
      </c>
    </row>
    <row r="490" spans="1:13" s="28" customFormat="1" ht="10.5">
      <c r="A490" s="27" t="s">
        <v>1099</v>
      </c>
      <c r="B490" s="27" t="s">
        <v>30</v>
      </c>
      <c r="C490" s="27">
        <v>3.3000000000000003</v>
      </c>
      <c r="D490" s="27">
        <v>6</v>
      </c>
      <c r="E490" s="27">
        <v>0.55000000000000004</v>
      </c>
      <c r="F490" s="27">
        <v>0.85</v>
      </c>
      <c r="G490" s="27">
        <v>54</v>
      </c>
      <c r="H490" s="27">
        <v>63</v>
      </c>
      <c r="I490" s="27" t="s">
        <v>114</v>
      </c>
      <c r="J490" s="27">
        <v>35</v>
      </c>
      <c r="K490" s="27">
        <v>43</v>
      </c>
      <c r="L490" s="27">
        <v>66.67</v>
      </c>
      <c r="M490" s="27">
        <v>1.03</v>
      </c>
    </row>
    <row r="491" spans="1:13" s="28" customFormat="1" ht="10.5">
      <c r="A491" s="27" t="s">
        <v>1099</v>
      </c>
      <c r="B491" s="27" t="s">
        <v>32</v>
      </c>
      <c r="C491" s="27">
        <v>749.00000000000125</v>
      </c>
      <c r="D491" s="27">
        <v>1115</v>
      </c>
      <c r="E491" s="27">
        <v>0.67</v>
      </c>
      <c r="F491" s="27">
        <v>1.04</v>
      </c>
      <c r="G491" s="27">
        <v>24</v>
      </c>
      <c r="H491" s="27">
        <v>63</v>
      </c>
      <c r="I491" s="27" t="s">
        <v>121</v>
      </c>
      <c r="J491" s="27">
        <v>4</v>
      </c>
      <c r="K491" s="27">
        <v>6</v>
      </c>
      <c r="L491" s="27">
        <v>69.87</v>
      </c>
      <c r="M491" s="27">
        <v>1.08</v>
      </c>
    </row>
    <row r="492" spans="1:13" s="28" customFormat="1" ht="10.5">
      <c r="A492" s="27" t="s">
        <v>1099</v>
      </c>
      <c r="B492" s="27" t="s">
        <v>34</v>
      </c>
      <c r="C492" s="27">
        <v>116.10000000000008</v>
      </c>
      <c r="D492" s="27">
        <v>185</v>
      </c>
      <c r="E492" s="27">
        <v>0.63</v>
      </c>
      <c r="F492" s="27">
        <v>0.97</v>
      </c>
      <c r="G492" s="27">
        <v>35</v>
      </c>
      <c r="H492" s="27">
        <v>63</v>
      </c>
      <c r="I492" s="27" t="s">
        <v>113</v>
      </c>
      <c r="J492" s="27">
        <v>4</v>
      </c>
      <c r="K492" s="27">
        <v>14</v>
      </c>
      <c r="L492" s="27">
        <v>62.160000000000004</v>
      </c>
      <c r="M492" s="27">
        <v>0.96</v>
      </c>
    </row>
    <row r="493" spans="1:13" s="28" customFormat="1" ht="10.5">
      <c r="A493" s="27" t="s">
        <v>1099</v>
      </c>
      <c r="B493" s="27" t="s">
        <v>35</v>
      </c>
      <c r="C493" s="27">
        <v>3.4</v>
      </c>
      <c r="D493" s="27">
        <v>10</v>
      </c>
      <c r="E493" s="27">
        <v>0.34</v>
      </c>
      <c r="F493" s="27">
        <v>0.53</v>
      </c>
      <c r="G493" s="27">
        <v>61</v>
      </c>
      <c r="H493" s="27">
        <v>63</v>
      </c>
      <c r="I493" s="27" t="s">
        <v>114</v>
      </c>
      <c r="J493" s="27">
        <v>41</v>
      </c>
      <c r="K493" s="27">
        <v>43</v>
      </c>
      <c r="L493" s="27">
        <v>40</v>
      </c>
      <c r="M493" s="27">
        <v>0.62</v>
      </c>
    </row>
    <row r="494" spans="1:13" s="28" customFormat="1" ht="10.5">
      <c r="A494" s="27" t="s">
        <v>1099</v>
      </c>
      <c r="B494" s="27" t="s">
        <v>37</v>
      </c>
      <c r="C494" s="27">
        <v>328.39999999999907</v>
      </c>
      <c r="D494" s="27">
        <v>486</v>
      </c>
      <c r="E494" s="27">
        <v>0.68</v>
      </c>
      <c r="F494" s="27">
        <v>1.05</v>
      </c>
      <c r="G494" s="27">
        <v>22</v>
      </c>
      <c r="H494" s="27">
        <v>63</v>
      </c>
      <c r="I494" s="27" t="s">
        <v>121</v>
      </c>
      <c r="J494" s="27">
        <v>3</v>
      </c>
      <c r="K494" s="27">
        <v>6</v>
      </c>
      <c r="L494" s="27">
        <v>68.31</v>
      </c>
      <c r="M494" s="27">
        <v>1.06</v>
      </c>
    </row>
    <row r="495" spans="1:13" s="28" customFormat="1" ht="10.5">
      <c r="A495" s="27" t="s">
        <v>1099</v>
      </c>
      <c r="B495" s="27" t="s">
        <v>38</v>
      </c>
      <c r="C495" s="27">
        <v>96.600000000000051</v>
      </c>
      <c r="D495" s="27">
        <v>142</v>
      </c>
      <c r="E495" s="27">
        <v>0.68</v>
      </c>
      <c r="F495" s="27">
        <v>1.05</v>
      </c>
      <c r="G495" s="27">
        <v>22</v>
      </c>
      <c r="H495" s="27">
        <v>63</v>
      </c>
      <c r="I495" s="27" t="s">
        <v>114</v>
      </c>
      <c r="J495" s="27">
        <v>19</v>
      </c>
      <c r="K495" s="27">
        <v>43</v>
      </c>
      <c r="L495" s="27">
        <v>72.540000000000006</v>
      </c>
      <c r="M495" s="27">
        <v>1.1200000000000001</v>
      </c>
    </row>
    <row r="496" spans="1:13" s="28" customFormat="1" ht="10.5">
      <c r="A496" s="27" t="s">
        <v>1099</v>
      </c>
      <c r="B496" s="27" t="s">
        <v>40</v>
      </c>
      <c r="C496" s="27">
        <v>53.200000000000024</v>
      </c>
      <c r="D496" s="27">
        <v>71</v>
      </c>
      <c r="E496" s="27">
        <v>0.75</v>
      </c>
      <c r="F496" s="27">
        <v>1.1599999999999999</v>
      </c>
      <c r="G496" s="27">
        <v>8</v>
      </c>
      <c r="H496" s="27">
        <v>63</v>
      </c>
      <c r="I496" s="27" t="s">
        <v>114</v>
      </c>
      <c r="J496" s="27">
        <v>8</v>
      </c>
      <c r="K496" s="27">
        <v>43</v>
      </c>
      <c r="L496" s="27">
        <v>78.87</v>
      </c>
      <c r="M496" s="27">
        <v>1.22</v>
      </c>
    </row>
    <row r="497" spans="1:13" s="28" customFormat="1" ht="10.5">
      <c r="A497" s="27" t="s">
        <v>1099</v>
      </c>
      <c r="B497" s="27" t="s">
        <v>42</v>
      </c>
      <c r="C497" s="27">
        <v>17.399999999999991</v>
      </c>
      <c r="D497" s="27">
        <v>27</v>
      </c>
      <c r="E497" s="27">
        <v>0.64</v>
      </c>
      <c r="F497" s="27">
        <v>1</v>
      </c>
      <c r="G497" s="27">
        <v>30</v>
      </c>
      <c r="H497" s="27">
        <v>63</v>
      </c>
      <c r="I497" s="27" t="s">
        <v>114</v>
      </c>
      <c r="J497" s="27">
        <v>24</v>
      </c>
      <c r="K497" s="27">
        <v>43</v>
      </c>
      <c r="L497" s="27">
        <v>62.96</v>
      </c>
      <c r="M497" s="27">
        <v>0.97</v>
      </c>
    </row>
    <row r="498" spans="1:13" s="28" customFormat="1" ht="10.5">
      <c r="A498" s="27" t="s">
        <v>1099</v>
      </c>
      <c r="B498" s="27" t="s">
        <v>43</v>
      </c>
      <c r="C498" s="27">
        <v>316.4999999999992</v>
      </c>
      <c r="D498" s="27">
        <v>434</v>
      </c>
      <c r="E498" s="27">
        <v>0.73</v>
      </c>
      <c r="F498" s="27">
        <v>1.1300000000000001</v>
      </c>
      <c r="G498" s="27">
        <v>15</v>
      </c>
      <c r="H498" s="27">
        <v>63</v>
      </c>
      <c r="I498" s="27" t="s">
        <v>121</v>
      </c>
      <c r="J498" s="27">
        <v>1</v>
      </c>
      <c r="K498" s="27">
        <v>6</v>
      </c>
      <c r="L498" s="27">
        <v>74.650000000000006</v>
      </c>
      <c r="M498" s="27">
        <v>1.1599999999999999</v>
      </c>
    </row>
    <row r="499" spans="1:13" s="28" customFormat="1" ht="10.5">
      <c r="A499" s="27" t="s">
        <v>1099</v>
      </c>
      <c r="B499" s="27" t="s">
        <v>44</v>
      </c>
      <c r="C499" s="27">
        <v>171.90000000000009</v>
      </c>
      <c r="D499" s="27">
        <v>287</v>
      </c>
      <c r="E499" s="27">
        <v>0.6</v>
      </c>
      <c r="F499" s="27">
        <v>0.93</v>
      </c>
      <c r="G499" s="27">
        <v>45</v>
      </c>
      <c r="H499" s="27">
        <v>63</v>
      </c>
      <c r="I499" s="27" t="s">
        <v>113</v>
      </c>
      <c r="J499" s="27">
        <v>10</v>
      </c>
      <c r="K499" s="27">
        <v>14</v>
      </c>
      <c r="L499" s="27">
        <v>56.45</v>
      </c>
      <c r="M499" s="27">
        <v>0.87</v>
      </c>
    </row>
    <row r="500" spans="1:13" s="28" customFormat="1" ht="10.5">
      <c r="A500" s="27" t="s">
        <v>1099</v>
      </c>
      <c r="B500" s="27" t="s">
        <v>45</v>
      </c>
      <c r="C500" s="27">
        <v>80.500000000000085</v>
      </c>
      <c r="D500" s="27">
        <v>131</v>
      </c>
      <c r="E500" s="27">
        <v>0.61</v>
      </c>
      <c r="F500" s="27">
        <v>0.95000000000000007</v>
      </c>
      <c r="G500" s="27">
        <v>41</v>
      </c>
      <c r="H500" s="27">
        <v>63</v>
      </c>
      <c r="I500" s="27" t="s">
        <v>114</v>
      </c>
      <c r="J500" s="27">
        <v>29</v>
      </c>
      <c r="K500" s="27">
        <v>43</v>
      </c>
      <c r="L500" s="27">
        <v>61.07</v>
      </c>
      <c r="M500" s="27">
        <v>0.95000000000000007</v>
      </c>
    </row>
    <row r="501" spans="1:13" s="28" customFormat="1" ht="10.5">
      <c r="A501" s="27" t="s">
        <v>1099</v>
      </c>
      <c r="B501" s="27" t="s">
        <v>46</v>
      </c>
      <c r="C501" s="27">
        <v>75.900000000000034</v>
      </c>
      <c r="D501" s="27">
        <v>132</v>
      </c>
      <c r="E501" s="27">
        <v>0.57999999999999996</v>
      </c>
      <c r="F501" s="27">
        <v>0.89</v>
      </c>
      <c r="G501" s="27">
        <v>50</v>
      </c>
      <c r="H501" s="27">
        <v>63</v>
      </c>
      <c r="I501" s="27" t="s">
        <v>114</v>
      </c>
      <c r="J501" s="27">
        <v>32</v>
      </c>
      <c r="K501" s="27">
        <v>43</v>
      </c>
      <c r="L501" s="27">
        <v>58.33</v>
      </c>
      <c r="M501" s="27">
        <v>0.9</v>
      </c>
    </row>
    <row r="502" spans="1:13" s="28" customFormat="1" ht="10.5">
      <c r="A502" s="27" t="s">
        <v>1099</v>
      </c>
      <c r="B502" s="27" t="s">
        <v>48</v>
      </c>
      <c r="C502" s="27">
        <v>103.8000000000001</v>
      </c>
      <c r="D502" s="27">
        <v>147</v>
      </c>
      <c r="E502" s="27">
        <v>0.71</v>
      </c>
      <c r="F502" s="27">
        <v>1.0900000000000001</v>
      </c>
      <c r="G502" s="27">
        <v>20</v>
      </c>
      <c r="H502" s="27">
        <v>63</v>
      </c>
      <c r="I502" s="27" t="s">
        <v>114</v>
      </c>
      <c r="J502" s="27">
        <v>18</v>
      </c>
      <c r="K502" s="27">
        <v>43</v>
      </c>
      <c r="L502" s="27">
        <v>72.11</v>
      </c>
      <c r="M502" s="27">
        <v>1.1200000000000001</v>
      </c>
    </row>
    <row r="503" spans="1:13" s="28" customFormat="1" ht="10.5">
      <c r="A503" s="27" t="s">
        <v>1099</v>
      </c>
      <c r="B503" s="27" t="s">
        <v>51</v>
      </c>
      <c r="C503" s="27">
        <v>230.09999999999968</v>
      </c>
      <c r="D503" s="27">
        <v>349</v>
      </c>
      <c r="E503" s="27">
        <v>0.66</v>
      </c>
      <c r="F503" s="27">
        <v>1.02</v>
      </c>
      <c r="G503" s="27">
        <v>27</v>
      </c>
      <c r="H503" s="27">
        <v>63</v>
      </c>
      <c r="I503" s="27" t="s">
        <v>113</v>
      </c>
      <c r="J503" s="27">
        <v>2</v>
      </c>
      <c r="K503" s="27">
        <v>14</v>
      </c>
      <c r="L503" s="27">
        <v>66.19</v>
      </c>
      <c r="M503" s="27">
        <v>1.02</v>
      </c>
    </row>
    <row r="504" spans="1:13" s="28" customFormat="1" ht="10.5">
      <c r="A504" s="27" t="s">
        <v>1099</v>
      </c>
      <c r="B504" s="27" t="s">
        <v>53</v>
      </c>
      <c r="C504" s="27">
        <v>66.90000000000002</v>
      </c>
      <c r="D504" s="27">
        <v>75</v>
      </c>
      <c r="E504" s="27">
        <v>0.89</v>
      </c>
      <c r="F504" s="27">
        <v>1.3800000000000001</v>
      </c>
      <c r="G504" s="27">
        <v>1</v>
      </c>
      <c r="H504" s="27">
        <v>63</v>
      </c>
      <c r="I504" s="27" t="s">
        <v>114</v>
      </c>
      <c r="J504" s="27">
        <v>1</v>
      </c>
      <c r="K504" s="27">
        <v>43</v>
      </c>
      <c r="L504" s="27">
        <v>92</v>
      </c>
      <c r="M504" s="27">
        <v>1.42</v>
      </c>
    </row>
    <row r="505" spans="1:13" s="28" customFormat="1" ht="10.5">
      <c r="A505" s="27" t="s">
        <v>1099</v>
      </c>
      <c r="B505" s="27" t="s">
        <v>54</v>
      </c>
      <c r="C505" s="27">
        <v>43.7</v>
      </c>
      <c r="D505" s="27">
        <v>67</v>
      </c>
      <c r="E505" s="27">
        <v>0.65</v>
      </c>
      <c r="F505" s="27">
        <v>1.01</v>
      </c>
      <c r="G505" s="27">
        <v>28</v>
      </c>
      <c r="H505" s="27">
        <v>63</v>
      </c>
      <c r="I505" s="27" t="s">
        <v>114</v>
      </c>
      <c r="J505" s="27">
        <v>22</v>
      </c>
      <c r="K505" s="27">
        <v>43</v>
      </c>
      <c r="L505" s="27">
        <v>65.67</v>
      </c>
      <c r="M505" s="27">
        <v>1.02</v>
      </c>
    </row>
    <row r="506" spans="1:13" s="28" customFormat="1" ht="10.5">
      <c r="A506" s="27" t="s">
        <v>1099</v>
      </c>
      <c r="B506" s="27" t="s">
        <v>57</v>
      </c>
      <c r="C506" s="27">
        <v>25.399999999999991</v>
      </c>
      <c r="D506" s="27">
        <v>32</v>
      </c>
      <c r="E506" s="27">
        <v>0.79</v>
      </c>
      <c r="F506" s="27">
        <v>1.23</v>
      </c>
      <c r="G506" s="27">
        <v>4</v>
      </c>
      <c r="H506" s="27">
        <v>63</v>
      </c>
      <c r="I506" s="27" t="s">
        <v>114</v>
      </c>
      <c r="J506" s="27">
        <v>4</v>
      </c>
      <c r="K506" s="27">
        <v>43</v>
      </c>
      <c r="L506" s="27">
        <v>81.25</v>
      </c>
      <c r="M506" s="27">
        <v>1.26</v>
      </c>
    </row>
    <row r="507" spans="1:13" s="28" customFormat="1" ht="10.5">
      <c r="A507" s="27" t="s">
        <v>1099</v>
      </c>
      <c r="B507" s="27" t="s">
        <v>59</v>
      </c>
      <c r="C507" s="27">
        <v>5.9</v>
      </c>
      <c r="D507" s="27">
        <v>8</v>
      </c>
      <c r="E507" s="27">
        <v>0.74</v>
      </c>
      <c r="F507" s="27">
        <v>1.1400000000000001</v>
      </c>
      <c r="G507" s="27">
        <v>14</v>
      </c>
      <c r="H507" s="27">
        <v>63</v>
      </c>
      <c r="I507" s="27" t="s">
        <v>114</v>
      </c>
      <c r="J507" s="27">
        <v>14</v>
      </c>
      <c r="K507" s="27">
        <v>43</v>
      </c>
      <c r="L507" s="27">
        <v>87.5</v>
      </c>
      <c r="M507" s="27">
        <v>1.35</v>
      </c>
    </row>
    <row r="508" spans="1:13" s="28" customFormat="1" ht="10.5">
      <c r="A508" s="27" t="s">
        <v>1099</v>
      </c>
      <c r="B508" s="27" t="s">
        <v>60</v>
      </c>
      <c r="C508" s="27">
        <v>319.29999999999922</v>
      </c>
      <c r="D508" s="27">
        <v>521</v>
      </c>
      <c r="E508" s="27">
        <v>0.61</v>
      </c>
      <c r="F508" s="27">
        <v>0.95000000000000007</v>
      </c>
      <c r="G508" s="27">
        <v>41</v>
      </c>
      <c r="H508" s="27">
        <v>63</v>
      </c>
      <c r="I508" s="27" t="s">
        <v>121</v>
      </c>
      <c r="J508" s="27">
        <v>6</v>
      </c>
      <c r="K508" s="27">
        <v>6</v>
      </c>
      <c r="L508" s="27">
        <v>60.84</v>
      </c>
      <c r="M508" s="27">
        <v>0.94000000000000006</v>
      </c>
    </row>
    <row r="509" spans="1:13" s="28" customFormat="1" ht="10.5">
      <c r="A509" s="27" t="s">
        <v>1099</v>
      </c>
      <c r="B509" s="27" t="s">
        <v>63</v>
      </c>
      <c r="C509" s="27">
        <v>12</v>
      </c>
      <c r="D509" s="27">
        <v>37</v>
      </c>
      <c r="E509" s="27">
        <v>0.32</v>
      </c>
      <c r="F509" s="27">
        <v>0.5</v>
      </c>
      <c r="G509" s="27">
        <v>62</v>
      </c>
      <c r="H509" s="27">
        <v>63</v>
      </c>
      <c r="I509" s="27" t="s">
        <v>114</v>
      </c>
      <c r="J509" s="27">
        <v>42</v>
      </c>
      <c r="K509" s="27">
        <v>43</v>
      </c>
      <c r="L509" s="27">
        <v>27.03</v>
      </c>
      <c r="M509" s="27">
        <v>0.42</v>
      </c>
    </row>
    <row r="510" spans="1:13" s="28" customFormat="1" ht="10.5">
      <c r="A510" s="27" t="s">
        <v>1099</v>
      </c>
      <c r="B510" s="27" t="s">
        <v>65</v>
      </c>
      <c r="C510" s="27">
        <v>155.89999999999998</v>
      </c>
      <c r="D510" s="27">
        <v>251</v>
      </c>
      <c r="E510" s="27">
        <v>0.62</v>
      </c>
      <c r="F510" s="27">
        <v>0.96</v>
      </c>
      <c r="G510" s="27">
        <v>37</v>
      </c>
      <c r="H510" s="27">
        <v>63</v>
      </c>
      <c r="I510" s="27" t="s">
        <v>113</v>
      </c>
      <c r="J510" s="27">
        <v>6</v>
      </c>
      <c r="K510" s="27">
        <v>14</v>
      </c>
      <c r="L510" s="27">
        <v>58.57</v>
      </c>
      <c r="M510" s="27">
        <v>0.91</v>
      </c>
    </row>
    <row r="511" spans="1:13" s="28" customFormat="1" ht="10.5">
      <c r="A511" s="27" t="s">
        <v>1099</v>
      </c>
      <c r="B511" s="27" t="s">
        <v>66</v>
      </c>
      <c r="C511" s="27">
        <v>92.95000000000006</v>
      </c>
      <c r="D511" s="27">
        <v>143</v>
      </c>
      <c r="E511" s="27">
        <v>0.65</v>
      </c>
      <c r="F511" s="27">
        <v>1.01</v>
      </c>
      <c r="G511" s="27">
        <v>28</v>
      </c>
      <c r="H511" s="27">
        <v>63</v>
      </c>
      <c r="I511" s="27" t="s">
        <v>114</v>
      </c>
      <c r="J511" s="27">
        <v>22</v>
      </c>
      <c r="K511" s="27">
        <v>43</v>
      </c>
      <c r="L511" s="27">
        <v>66.430000000000007</v>
      </c>
      <c r="M511" s="27">
        <v>1.03</v>
      </c>
    </row>
    <row r="512" spans="1:13" s="28" customFormat="1" ht="10.5">
      <c r="A512" s="27" t="s">
        <v>1099</v>
      </c>
      <c r="B512" s="27" t="s">
        <v>698</v>
      </c>
      <c r="C512" s="27">
        <v>14.799999999999999</v>
      </c>
      <c r="D512" s="27">
        <v>19</v>
      </c>
      <c r="E512" s="27">
        <v>0.78</v>
      </c>
      <c r="F512" s="27">
        <v>1.21</v>
      </c>
      <c r="G512" s="27">
        <v>6</v>
      </c>
      <c r="H512" s="27">
        <v>63</v>
      </c>
      <c r="I512" s="27" t="s">
        <v>114</v>
      </c>
      <c r="J512" s="27">
        <v>6</v>
      </c>
      <c r="K512" s="27">
        <v>43</v>
      </c>
      <c r="L512" s="27">
        <v>84.210000000000008</v>
      </c>
      <c r="M512" s="27">
        <v>1.3</v>
      </c>
    </row>
    <row r="513" spans="1:13" s="28" customFormat="1" ht="10.5">
      <c r="A513" s="27" t="s">
        <v>1099</v>
      </c>
      <c r="B513" s="27" t="s">
        <v>67</v>
      </c>
      <c r="C513" s="27">
        <v>6.1199999999999992</v>
      </c>
      <c r="D513" s="27">
        <v>28</v>
      </c>
      <c r="E513" s="27">
        <v>0.22</v>
      </c>
      <c r="F513" s="27">
        <v>0.34</v>
      </c>
      <c r="G513" s="27">
        <v>63</v>
      </c>
      <c r="H513" s="27">
        <v>63</v>
      </c>
      <c r="I513" s="27" t="s">
        <v>114</v>
      </c>
      <c r="J513" s="27">
        <v>43</v>
      </c>
      <c r="K513" s="27">
        <v>43</v>
      </c>
      <c r="L513" s="27">
        <v>14.290000000000001</v>
      </c>
      <c r="M513" s="27">
        <v>0.22</v>
      </c>
    </row>
    <row r="514" spans="1:13" s="28" customFormat="1" ht="10.5">
      <c r="A514" s="27" t="s">
        <v>1099</v>
      </c>
      <c r="B514" s="27" t="s">
        <v>69</v>
      </c>
      <c r="C514" s="27">
        <v>86.800000000000054</v>
      </c>
      <c r="D514" s="27">
        <v>149</v>
      </c>
      <c r="E514" s="27">
        <v>0.57999999999999996</v>
      </c>
      <c r="F514" s="27">
        <v>0.9</v>
      </c>
      <c r="G514" s="27">
        <v>49</v>
      </c>
      <c r="H514" s="27">
        <v>63</v>
      </c>
      <c r="I514" s="27" t="s">
        <v>114</v>
      </c>
      <c r="J514" s="27">
        <v>31</v>
      </c>
      <c r="K514" s="27">
        <v>43</v>
      </c>
      <c r="L514" s="27">
        <v>56.38</v>
      </c>
      <c r="M514" s="27">
        <v>0.87</v>
      </c>
    </row>
    <row r="515" spans="1:13" s="28" customFormat="1" ht="10.5">
      <c r="A515" s="27" t="s">
        <v>1099</v>
      </c>
      <c r="B515" s="27" t="s">
        <v>70</v>
      </c>
      <c r="C515" s="27">
        <v>138.60000000000005</v>
      </c>
      <c r="D515" s="27">
        <v>194</v>
      </c>
      <c r="E515" s="27">
        <v>0.71</v>
      </c>
      <c r="F515" s="27">
        <v>1.1100000000000001</v>
      </c>
      <c r="G515" s="27">
        <v>16</v>
      </c>
      <c r="H515" s="27">
        <v>63</v>
      </c>
      <c r="I515" s="27" t="s">
        <v>113</v>
      </c>
      <c r="J515" s="27">
        <v>1</v>
      </c>
      <c r="K515" s="27">
        <v>14</v>
      </c>
      <c r="L515" s="27">
        <v>71.13</v>
      </c>
      <c r="M515" s="27">
        <v>1.1000000000000001</v>
      </c>
    </row>
    <row r="516" spans="1:13" s="28" customFormat="1" ht="10.5">
      <c r="A516" s="27" t="s">
        <v>1099</v>
      </c>
      <c r="B516" s="27" t="s">
        <v>71</v>
      </c>
      <c r="C516" s="27">
        <v>65.600000000000009</v>
      </c>
      <c r="D516" s="27">
        <v>92</v>
      </c>
      <c r="E516" s="27">
        <v>0.71</v>
      </c>
      <c r="F516" s="27">
        <v>1.1000000000000001</v>
      </c>
      <c r="G516" s="27">
        <v>18</v>
      </c>
      <c r="H516" s="27">
        <v>63</v>
      </c>
      <c r="I516" s="27" t="s">
        <v>114</v>
      </c>
      <c r="J516" s="27">
        <v>16</v>
      </c>
      <c r="K516" s="27">
        <v>43</v>
      </c>
      <c r="L516" s="27">
        <v>70.650000000000006</v>
      </c>
      <c r="M516" s="27">
        <v>1.0900000000000001</v>
      </c>
    </row>
    <row r="517" spans="1:13" s="28" customFormat="1" ht="10.5">
      <c r="A517" s="27" t="s">
        <v>1099</v>
      </c>
      <c r="B517" s="27" t="s">
        <v>72</v>
      </c>
      <c r="C517" s="27">
        <v>11.599999999999998</v>
      </c>
      <c r="D517" s="27">
        <v>21</v>
      </c>
      <c r="E517" s="27">
        <v>0.55000000000000004</v>
      </c>
      <c r="F517" s="27">
        <v>0.86</v>
      </c>
      <c r="G517" s="27">
        <v>53</v>
      </c>
      <c r="H517" s="27">
        <v>63</v>
      </c>
      <c r="I517" s="27" t="s">
        <v>114</v>
      </c>
      <c r="J517" s="27">
        <v>34</v>
      </c>
      <c r="K517" s="27">
        <v>43</v>
      </c>
      <c r="L517" s="27">
        <v>57.14</v>
      </c>
      <c r="M517" s="27">
        <v>0.88</v>
      </c>
    </row>
    <row r="518" spans="1:13" s="28" customFormat="1" ht="10.5">
      <c r="A518" s="27" t="s">
        <v>1099</v>
      </c>
      <c r="B518" s="27" t="s">
        <v>73</v>
      </c>
      <c r="C518" s="27">
        <v>58.300000000000033</v>
      </c>
      <c r="D518" s="27">
        <v>78</v>
      </c>
      <c r="E518" s="27">
        <v>0.75</v>
      </c>
      <c r="F518" s="27">
        <v>1.1599999999999999</v>
      </c>
      <c r="G518" s="27">
        <v>8</v>
      </c>
      <c r="H518" s="27">
        <v>63</v>
      </c>
      <c r="I518" s="27" t="s">
        <v>114</v>
      </c>
      <c r="J518" s="27">
        <v>8</v>
      </c>
      <c r="K518" s="27">
        <v>43</v>
      </c>
      <c r="L518" s="27">
        <v>82.05</v>
      </c>
      <c r="M518" s="27">
        <v>1.27</v>
      </c>
    </row>
    <row r="519" spans="1:13" s="28" customFormat="1" ht="10.5">
      <c r="A519" s="27" t="s">
        <v>1099</v>
      </c>
      <c r="B519" s="27" t="s">
        <v>76</v>
      </c>
      <c r="C519" s="27">
        <v>7.1000000000000005</v>
      </c>
      <c r="D519" s="27">
        <v>8</v>
      </c>
      <c r="E519" s="27">
        <v>0.89</v>
      </c>
      <c r="F519" s="27">
        <v>1.37</v>
      </c>
      <c r="G519" s="27">
        <v>2</v>
      </c>
      <c r="H519" s="27">
        <v>63</v>
      </c>
      <c r="I519" s="27" t="s">
        <v>114</v>
      </c>
      <c r="J519" s="27">
        <v>2</v>
      </c>
      <c r="K519" s="27">
        <v>43</v>
      </c>
      <c r="L519" s="27">
        <v>100</v>
      </c>
      <c r="M519" s="27">
        <v>1.55</v>
      </c>
    </row>
    <row r="520" spans="1:13" s="28" customFormat="1" ht="10.5">
      <c r="A520" s="27" t="s">
        <v>1099</v>
      </c>
      <c r="B520" s="27" t="s">
        <v>77</v>
      </c>
      <c r="C520" s="27">
        <v>518.64999999999793</v>
      </c>
      <c r="D520" s="27">
        <v>800</v>
      </c>
      <c r="E520" s="27">
        <v>0.65</v>
      </c>
      <c r="F520" s="27">
        <v>1</v>
      </c>
      <c r="G520" s="27">
        <v>30</v>
      </c>
      <c r="H520" s="27">
        <v>63</v>
      </c>
      <c r="I520" s="27" t="s">
        <v>121</v>
      </c>
      <c r="J520" s="27">
        <v>5</v>
      </c>
      <c r="K520" s="27">
        <v>6</v>
      </c>
      <c r="L520" s="27">
        <v>65</v>
      </c>
      <c r="M520" s="27">
        <v>1.01</v>
      </c>
    </row>
    <row r="521" spans="1:13" s="28" customFormat="1" ht="10.5">
      <c r="A521" s="27" t="s">
        <v>1099</v>
      </c>
      <c r="B521" s="27" t="s">
        <v>78</v>
      </c>
      <c r="C521" s="27">
        <v>110.20000000000009</v>
      </c>
      <c r="D521" s="27">
        <v>147</v>
      </c>
      <c r="E521" s="27">
        <v>0.75</v>
      </c>
      <c r="F521" s="27">
        <v>1.1599999999999999</v>
      </c>
      <c r="G521" s="27">
        <v>8</v>
      </c>
      <c r="H521" s="27">
        <v>63</v>
      </c>
      <c r="I521" s="27" t="s">
        <v>114</v>
      </c>
      <c r="J521" s="27">
        <v>8</v>
      </c>
      <c r="K521" s="27">
        <v>43</v>
      </c>
      <c r="L521" s="27">
        <v>78.91</v>
      </c>
      <c r="M521" s="27">
        <v>1.22</v>
      </c>
    </row>
    <row r="522" spans="1:13" s="28" customFormat="1" ht="10.5">
      <c r="A522" s="27" t="s">
        <v>1099</v>
      </c>
      <c r="B522" s="27" t="s">
        <v>79</v>
      </c>
      <c r="C522" s="27">
        <v>62.300000000000068</v>
      </c>
      <c r="D522" s="27">
        <v>125</v>
      </c>
      <c r="E522" s="27">
        <v>0.5</v>
      </c>
      <c r="F522" s="27">
        <v>0.77</v>
      </c>
      <c r="G522" s="27">
        <v>57</v>
      </c>
      <c r="H522" s="27">
        <v>63</v>
      </c>
      <c r="I522" s="27" t="s">
        <v>114</v>
      </c>
      <c r="J522" s="27">
        <v>37</v>
      </c>
      <c r="K522" s="27">
        <v>43</v>
      </c>
      <c r="L522" s="27">
        <v>49.6</v>
      </c>
      <c r="M522" s="27">
        <v>0.77</v>
      </c>
    </row>
    <row r="523" spans="1:13" s="28" customFormat="1" ht="10.5">
      <c r="A523" s="27" t="s">
        <v>1099</v>
      </c>
      <c r="B523" s="27" t="s">
        <v>81</v>
      </c>
      <c r="C523" s="27">
        <v>6.8</v>
      </c>
      <c r="D523" s="27">
        <v>11</v>
      </c>
      <c r="E523" s="27">
        <v>0.62</v>
      </c>
      <c r="F523" s="27">
        <v>0.96</v>
      </c>
      <c r="G523" s="27">
        <v>37</v>
      </c>
      <c r="H523" s="27">
        <v>63</v>
      </c>
      <c r="I523" s="27" t="s">
        <v>114</v>
      </c>
      <c r="J523" s="27">
        <v>27</v>
      </c>
      <c r="K523" s="27">
        <v>43</v>
      </c>
      <c r="L523" s="27">
        <v>54.550000000000004</v>
      </c>
      <c r="M523" s="27">
        <v>0.84</v>
      </c>
    </row>
    <row r="524" spans="1:13" s="28" customFormat="1" ht="10.5">
      <c r="A524" s="27" t="s">
        <v>1099</v>
      </c>
      <c r="B524" s="27" t="s">
        <v>82</v>
      </c>
      <c r="C524" s="27">
        <v>94.400000000000048</v>
      </c>
      <c r="D524" s="27">
        <v>146</v>
      </c>
      <c r="E524" s="27">
        <v>0.65</v>
      </c>
      <c r="F524" s="27">
        <v>1</v>
      </c>
      <c r="G524" s="27">
        <v>30</v>
      </c>
      <c r="H524" s="27">
        <v>63</v>
      </c>
      <c r="I524" s="27" t="s">
        <v>114</v>
      </c>
      <c r="J524" s="27">
        <v>24</v>
      </c>
      <c r="K524" s="27">
        <v>43</v>
      </c>
      <c r="L524" s="27">
        <v>60.27</v>
      </c>
      <c r="M524" s="27">
        <v>0.93</v>
      </c>
    </row>
    <row r="525" spans="1:13" s="28" customFormat="1" ht="10.5">
      <c r="A525" s="27" t="s">
        <v>1099</v>
      </c>
      <c r="B525" s="27" t="s">
        <v>83</v>
      </c>
      <c r="C525" s="27">
        <v>3.3000000000000003</v>
      </c>
      <c r="D525" s="27">
        <v>6</v>
      </c>
      <c r="E525" s="27">
        <v>0.55000000000000004</v>
      </c>
      <c r="F525" s="27">
        <v>0.85</v>
      </c>
      <c r="G525" s="27">
        <v>54</v>
      </c>
      <c r="H525" s="27">
        <v>63</v>
      </c>
      <c r="I525" s="27" t="s">
        <v>114</v>
      </c>
      <c r="J525" s="27">
        <v>35</v>
      </c>
      <c r="K525" s="27">
        <v>43</v>
      </c>
      <c r="L525" s="27">
        <v>50</v>
      </c>
      <c r="M525" s="27">
        <v>0.77</v>
      </c>
    </row>
    <row r="526" spans="1:13" s="28" customFormat="1" ht="10.5">
      <c r="A526" s="27" t="s">
        <v>1099</v>
      </c>
      <c r="B526" s="27" t="s">
        <v>84</v>
      </c>
      <c r="C526" s="27">
        <v>4.5</v>
      </c>
      <c r="D526" s="27">
        <v>6</v>
      </c>
      <c r="E526" s="27">
        <v>0.75</v>
      </c>
      <c r="F526" s="27">
        <v>1.1599999999999999</v>
      </c>
      <c r="G526" s="27">
        <v>8</v>
      </c>
      <c r="H526" s="27">
        <v>63</v>
      </c>
      <c r="I526" s="27" t="s">
        <v>114</v>
      </c>
      <c r="J526" s="27">
        <v>8</v>
      </c>
      <c r="K526" s="27">
        <v>43</v>
      </c>
      <c r="L526" s="27">
        <v>66.67</v>
      </c>
      <c r="M526" s="27">
        <v>1.03</v>
      </c>
    </row>
    <row r="527" spans="1:13" s="28" customFormat="1" ht="10.5">
      <c r="A527" s="27" t="s">
        <v>1099</v>
      </c>
      <c r="B527" s="27" t="s">
        <v>85</v>
      </c>
      <c r="C527" s="27">
        <v>10.3</v>
      </c>
      <c r="D527" s="27">
        <v>13</v>
      </c>
      <c r="E527" s="27">
        <v>0.79</v>
      </c>
      <c r="F527" s="27">
        <v>1.23</v>
      </c>
      <c r="G527" s="27">
        <v>4</v>
      </c>
      <c r="H527" s="27">
        <v>63</v>
      </c>
      <c r="I527" s="27" t="s">
        <v>114</v>
      </c>
      <c r="J527" s="27">
        <v>4</v>
      </c>
      <c r="K527" s="27">
        <v>43</v>
      </c>
      <c r="L527" s="27">
        <v>84.62</v>
      </c>
      <c r="M527" s="27">
        <v>1.31</v>
      </c>
    </row>
    <row r="528" spans="1:13" s="28" customFormat="1" ht="10.5">
      <c r="A528" s="27" t="s">
        <v>1099</v>
      </c>
      <c r="B528" s="27" t="s">
        <v>86</v>
      </c>
      <c r="C528" s="27">
        <v>22.099999999999998</v>
      </c>
      <c r="D528" s="27">
        <v>26</v>
      </c>
      <c r="E528" s="27">
        <v>0.85</v>
      </c>
      <c r="F528" s="27">
        <v>1.32</v>
      </c>
      <c r="G528" s="27">
        <v>3</v>
      </c>
      <c r="H528" s="27">
        <v>63</v>
      </c>
      <c r="I528" s="27" t="s">
        <v>114</v>
      </c>
      <c r="J528" s="27">
        <v>3</v>
      </c>
      <c r="K528" s="27">
        <v>43</v>
      </c>
      <c r="L528" s="27">
        <v>84.62</v>
      </c>
      <c r="M528" s="27">
        <v>1.31</v>
      </c>
    </row>
    <row r="529" spans="1:13" s="28" customFormat="1" ht="10.5">
      <c r="A529" s="27" t="s">
        <v>98</v>
      </c>
      <c r="B529" s="27" t="s">
        <v>0</v>
      </c>
      <c r="C529" s="27">
        <v>6.6000000000000005</v>
      </c>
      <c r="D529" s="27">
        <v>10</v>
      </c>
      <c r="E529" s="27">
        <v>0.66</v>
      </c>
      <c r="F529" s="27">
        <v>1.1500000000000001</v>
      </c>
      <c r="G529" s="27">
        <v>7</v>
      </c>
      <c r="H529" s="27">
        <v>66</v>
      </c>
      <c r="I529" s="27" t="s">
        <v>114</v>
      </c>
      <c r="J529" s="27">
        <v>7</v>
      </c>
      <c r="K529" s="27">
        <v>38</v>
      </c>
      <c r="L529" s="27">
        <v>80</v>
      </c>
      <c r="M529" s="27">
        <v>1.33</v>
      </c>
    </row>
    <row r="530" spans="1:13" s="28" customFormat="1" ht="10.5">
      <c r="A530" s="27" t="s">
        <v>98</v>
      </c>
      <c r="B530" s="27" t="s">
        <v>1</v>
      </c>
      <c r="C530" s="27">
        <v>141.00000000000017</v>
      </c>
      <c r="D530" s="27">
        <v>266</v>
      </c>
      <c r="E530" s="27">
        <v>0.53</v>
      </c>
      <c r="F530" s="27">
        <v>0.92</v>
      </c>
      <c r="G530" s="27">
        <v>48</v>
      </c>
      <c r="H530" s="27">
        <v>66</v>
      </c>
      <c r="I530" s="27" t="s">
        <v>113</v>
      </c>
      <c r="J530" s="27">
        <v>18</v>
      </c>
      <c r="K530" s="27">
        <v>23</v>
      </c>
      <c r="L530" s="27">
        <v>54.14</v>
      </c>
      <c r="M530" s="27">
        <v>0.9</v>
      </c>
    </row>
    <row r="531" spans="1:13" s="28" customFormat="1" ht="10.5">
      <c r="A531" s="27" t="s">
        <v>98</v>
      </c>
      <c r="B531" s="27" t="s">
        <v>3</v>
      </c>
      <c r="C531" s="27">
        <v>25.399999999999988</v>
      </c>
      <c r="D531" s="27">
        <v>44</v>
      </c>
      <c r="E531" s="27">
        <v>0.57999999999999996</v>
      </c>
      <c r="F531" s="27">
        <v>1</v>
      </c>
      <c r="G531" s="27">
        <v>33</v>
      </c>
      <c r="H531" s="27">
        <v>66</v>
      </c>
      <c r="I531" s="27" t="s">
        <v>114</v>
      </c>
      <c r="J531" s="27">
        <v>19</v>
      </c>
      <c r="K531" s="27">
        <v>38</v>
      </c>
      <c r="L531" s="27">
        <v>52.27</v>
      </c>
      <c r="M531" s="27">
        <v>0.87</v>
      </c>
    </row>
    <row r="532" spans="1:13" s="28" customFormat="1" ht="10.5">
      <c r="A532" s="27" t="s">
        <v>98</v>
      </c>
      <c r="B532" s="27" t="s">
        <v>5</v>
      </c>
      <c r="C532" s="27">
        <v>88.800000000000125</v>
      </c>
      <c r="D532" s="27">
        <v>130</v>
      </c>
      <c r="E532" s="27">
        <v>0.68</v>
      </c>
      <c r="F532" s="27">
        <v>1.19</v>
      </c>
      <c r="G532" s="27">
        <v>4</v>
      </c>
      <c r="H532" s="27">
        <v>66</v>
      </c>
      <c r="I532" s="27" t="s">
        <v>114</v>
      </c>
      <c r="J532" s="27">
        <v>4</v>
      </c>
      <c r="K532" s="27">
        <v>38</v>
      </c>
      <c r="L532" s="27">
        <v>74.62</v>
      </c>
      <c r="M532" s="27">
        <v>1.24</v>
      </c>
    </row>
    <row r="533" spans="1:13" s="28" customFormat="1" ht="10.5">
      <c r="A533" s="27" t="s">
        <v>98</v>
      </c>
      <c r="B533" s="27" t="s">
        <v>6</v>
      </c>
      <c r="C533" s="27">
        <v>331.29999999999876</v>
      </c>
      <c r="D533" s="27">
        <v>535</v>
      </c>
      <c r="E533" s="27">
        <v>0.62</v>
      </c>
      <c r="F533" s="27">
        <v>1.08</v>
      </c>
      <c r="G533" s="27">
        <v>17</v>
      </c>
      <c r="H533" s="27">
        <v>66</v>
      </c>
      <c r="I533" s="27" t="s">
        <v>121</v>
      </c>
      <c r="J533" s="27">
        <v>2</v>
      </c>
      <c r="K533" s="27">
        <v>5</v>
      </c>
      <c r="L533" s="27">
        <v>65.61</v>
      </c>
      <c r="M533" s="27">
        <v>1.0900000000000001</v>
      </c>
    </row>
    <row r="534" spans="1:13" s="28" customFormat="1" ht="10.5">
      <c r="A534" s="27" t="s">
        <v>98</v>
      </c>
      <c r="B534" s="27" t="s">
        <v>7</v>
      </c>
      <c r="C534" s="27">
        <v>19.999999999999993</v>
      </c>
      <c r="D534" s="27">
        <v>35</v>
      </c>
      <c r="E534" s="27">
        <v>0.57000000000000006</v>
      </c>
      <c r="F534" s="27">
        <v>0.99</v>
      </c>
      <c r="G534" s="27">
        <v>34</v>
      </c>
      <c r="H534" s="27">
        <v>66</v>
      </c>
      <c r="I534" s="27" t="s">
        <v>114</v>
      </c>
      <c r="J534" s="27">
        <v>20</v>
      </c>
      <c r="K534" s="27">
        <v>38</v>
      </c>
      <c r="L534" s="27">
        <v>62.86</v>
      </c>
      <c r="M534" s="27">
        <v>1.05</v>
      </c>
    </row>
    <row r="535" spans="1:13" s="28" customFormat="1" ht="10.5">
      <c r="A535" s="27" t="s">
        <v>98</v>
      </c>
      <c r="B535" s="27" t="s">
        <v>10</v>
      </c>
      <c r="C535" s="27">
        <v>87.400000000000091</v>
      </c>
      <c r="D535" s="27">
        <v>158</v>
      </c>
      <c r="E535" s="27">
        <v>0.55000000000000004</v>
      </c>
      <c r="F535" s="27">
        <v>0.96</v>
      </c>
      <c r="G535" s="27">
        <v>42</v>
      </c>
      <c r="H535" s="27">
        <v>66</v>
      </c>
      <c r="I535" s="27" t="s">
        <v>113</v>
      </c>
      <c r="J535" s="27">
        <v>14</v>
      </c>
      <c r="K535" s="27">
        <v>23</v>
      </c>
      <c r="L535" s="27">
        <v>57.59</v>
      </c>
      <c r="M535" s="27">
        <v>0.96</v>
      </c>
    </row>
    <row r="536" spans="1:13" s="28" customFormat="1" ht="10.5">
      <c r="A536" s="27" t="s">
        <v>98</v>
      </c>
      <c r="B536" s="27" t="s">
        <v>11</v>
      </c>
      <c r="C536" s="27">
        <v>85.900000000000119</v>
      </c>
      <c r="D536" s="27">
        <v>168</v>
      </c>
      <c r="E536" s="27">
        <v>0.51</v>
      </c>
      <c r="F536" s="27">
        <v>0.89</v>
      </c>
      <c r="G536" s="27">
        <v>50</v>
      </c>
      <c r="H536" s="27">
        <v>66</v>
      </c>
      <c r="I536" s="27" t="s">
        <v>113</v>
      </c>
      <c r="J536" s="27">
        <v>19</v>
      </c>
      <c r="K536" s="27">
        <v>23</v>
      </c>
      <c r="L536" s="27">
        <v>49.4</v>
      </c>
      <c r="M536" s="27">
        <v>0.82000000000000006</v>
      </c>
    </row>
    <row r="537" spans="1:13" s="28" customFormat="1" ht="10.5">
      <c r="A537" s="27" t="s">
        <v>98</v>
      </c>
      <c r="B537" s="27" t="s">
        <v>13</v>
      </c>
      <c r="C537" s="27">
        <v>53.600000000000016</v>
      </c>
      <c r="D537" s="27">
        <v>94</v>
      </c>
      <c r="E537" s="27">
        <v>0.57000000000000006</v>
      </c>
      <c r="F537" s="27">
        <v>0.99</v>
      </c>
      <c r="G537" s="27">
        <v>34</v>
      </c>
      <c r="H537" s="27">
        <v>66</v>
      </c>
      <c r="I537" s="27" t="s">
        <v>114</v>
      </c>
      <c r="J537" s="27">
        <v>20</v>
      </c>
      <c r="K537" s="27">
        <v>38</v>
      </c>
      <c r="L537" s="27">
        <v>61.7</v>
      </c>
      <c r="M537" s="27">
        <v>1.03</v>
      </c>
    </row>
    <row r="538" spans="1:13" s="28" customFormat="1" ht="10.5">
      <c r="A538" s="27" t="s">
        <v>98</v>
      </c>
      <c r="B538" s="27" t="s">
        <v>15</v>
      </c>
      <c r="C538" s="27">
        <v>89.000000000000156</v>
      </c>
      <c r="D538" s="27">
        <v>217</v>
      </c>
      <c r="E538" s="27">
        <v>0.41000000000000003</v>
      </c>
      <c r="F538" s="27">
        <v>0.71</v>
      </c>
      <c r="G538" s="27">
        <v>60</v>
      </c>
      <c r="H538" s="27">
        <v>66</v>
      </c>
      <c r="I538" s="27" t="s">
        <v>113</v>
      </c>
      <c r="J538" s="27">
        <v>23</v>
      </c>
      <c r="K538" s="27">
        <v>23</v>
      </c>
      <c r="L538" s="27">
        <v>38.25</v>
      </c>
      <c r="M538" s="27">
        <v>0.64</v>
      </c>
    </row>
    <row r="539" spans="1:13" s="28" customFormat="1" ht="10.5">
      <c r="A539" s="27" t="s">
        <v>98</v>
      </c>
      <c r="B539" s="27" t="s">
        <v>17</v>
      </c>
      <c r="C539" s="27">
        <v>90.600000000000151</v>
      </c>
      <c r="D539" s="27">
        <v>167</v>
      </c>
      <c r="E539" s="27">
        <v>0.54</v>
      </c>
      <c r="F539" s="27">
        <v>0.94000000000000006</v>
      </c>
      <c r="G539" s="27">
        <v>45</v>
      </c>
      <c r="H539" s="27">
        <v>66</v>
      </c>
      <c r="I539" s="27" t="s">
        <v>113</v>
      </c>
      <c r="J539" s="27">
        <v>16</v>
      </c>
      <c r="K539" s="27">
        <v>23</v>
      </c>
      <c r="L539" s="27">
        <v>56.89</v>
      </c>
      <c r="M539" s="27">
        <v>0.95000000000000007</v>
      </c>
    </row>
    <row r="540" spans="1:13" s="28" customFormat="1" ht="10.5">
      <c r="A540" s="27" t="s">
        <v>98</v>
      </c>
      <c r="B540" s="27" t="s">
        <v>695</v>
      </c>
      <c r="C540" s="27">
        <v>19.199999999999992</v>
      </c>
      <c r="D540" s="27">
        <v>39</v>
      </c>
      <c r="E540" s="27">
        <v>0.49</v>
      </c>
      <c r="F540" s="27">
        <v>0.86</v>
      </c>
      <c r="G540" s="27">
        <v>55</v>
      </c>
      <c r="H540" s="27">
        <v>66</v>
      </c>
      <c r="I540" s="27" t="s">
        <v>114</v>
      </c>
      <c r="J540" s="27">
        <v>30</v>
      </c>
      <c r="K540" s="27">
        <v>38</v>
      </c>
      <c r="L540" s="27">
        <v>41.03</v>
      </c>
      <c r="M540" s="27">
        <v>0.68</v>
      </c>
    </row>
    <row r="541" spans="1:13" s="28" customFormat="1" ht="10.5">
      <c r="A541" s="27" t="s">
        <v>98</v>
      </c>
      <c r="B541" s="27" t="s">
        <v>18</v>
      </c>
      <c r="C541" s="27">
        <v>38.499999999999993</v>
      </c>
      <c r="D541" s="27">
        <v>63</v>
      </c>
      <c r="E541" s="27">
        <v>0.61</v>
      </c>
      <c r="F541" s="27">
        <v>1.06</v>
      </c>
      <c r="G541" s="27">
        <v>20</v>
      </c>
      <c r="H541" s="27">
        <v>66</v>
      </c>
      <c r="I541" s="27" t="s">
        <v>114</v>
      </c>
      <c r="J541" s="27">
        <v>11</v>
      </c>
      <c r="K541" s="27">
        <v>38</v>
      </c>
      <c r="L541" s="27">
        <v>61.9</v>
      </c>
      <c r="M541" s="27">
        <v>1.03</v>
      </c>
    </row>
    <row r="542" spans="1:13" s="28" customFormat="1" ht="10.5">
      <c r="A542" s="27" t="s">
        <v>98</v>
      </c>
      <c r="B542" s="27" t="s">
        <v>19</v>
      </c>
      <c r="C542" s="27">
        <v>151.10000000000008</v>
      </c>
      <c r="D542" s="27">
        <v>229</v>
      </c>
      <c r="E542" s="27">
        <v>0.66</v>
      </c>
      <c r="F542" s="27">
        <v>1.1500000000000001</v>
      </c>
      <c r="G542" s="27">
        <v>7</v>
      </c>
      <c r="H542" s="27">
        <v>66</v>
      </c>
      <c r="I542" s="27" t="s">
        <v>113</v>
      </c>
      <c r="J542" s="27">
        <v>1</v>
      </c>
      <c r="K542" s="27">
        <v>23</v>
      </c>
      <c r="L542" s="27">
        <v>71.180000000000007</v>
      </c>
      <c r="M542" s="27">
        <v>1.18</v>
      </c>
    </row>
    <row r="543" spans="1:13" s="28" customFormat="1" ht="10.5">
      <c r="A543" s="27" t="s">
        <v>98</v>
      </c>
      <c r="B543" s="27" t="s">
        <v>20</v>
      </c>
      <c r="C543" s="27">
        <v>40.199999999999996</v>
      </c>
      <c r="D543" s="27">
        <v>68</v>
      </c>
      <c r="E543" s="27">
        <v>0.59</v>
      </c>
      <c r="F543" s="27">
        <v>1.03</v>
      </c>
      <c r="G543" s="27">
        <v>29</v>
      </c>
      <c r="H543" s="27">
        <v>66</v>
      </c>
      <c r="I543" s="27" t="s">
        <v>114</v>
      </c>
      <c r="J543" s="27">
        <v>15</v>
      </c>
      <c r="K543" s="27">
        <v>38</v>
      </c>
      <c r="L543" s="27">
        <v>58.82</v>
      </c>
      <c r="M543" s="27">
        <v>0.98</v>
      </c>
    </row>
    <row r="544" spans="1:13" s="28" customFormat="1" ht="10.5">
      <c r="A544" s="27" t="s">
        <v>98</v>
      </c>
      <c r="B544" s="27" t="s">
        <v>21</v>
      </c>
      <c r="C544" s="27">
        <v>105.0000000000002</v>
      </c>
      <c r="D544" s="27">
        <v>209</v>
      </c>
      <c r="E544" s="27">
        <v>0.5</v>
      </c>
      <c r="F544" s="27">
        <v>0.87</v>
      </c>
      <c r="G544" s="27">
        <v>53</v>
      </c>
      <c r="H544" s="27">
        <v>66</v>
      </c>
      <c r="I544" s="27" t="s">
        <v>113</v>
      </c>
      <c r="J544" s="27">
        <v>21</v>
      </c>
      <c r="K544" s="27">
        <v>23</v>
      </c>
      <c r="L544" s="27">
        <v>53.59</v>
      </c>
      <c r="M544" s="27">
        <v>0.89</v>
      </c>
    </row>
    <row r="545" spans="1:13" s="28" customFormat="1" ht="10.5">
      <c r="A545" s="27" t="s">
        <v>98</v>
      </c>
      <c r="B545" s="27" t="s">
        <v>22</v>
      </c>
      <c r="C545" s="27">
        <v>12.699999999999998</v>
      </c>
      <c r="D545" s="27">
        <v>19</v>
      </c>
      <c r="E545" s="27">
        <v>0.67</v>
      </c>
      <c r="F545" s="27">
        <v>1.1599999999999999</v>
      </c>
      <c r="G545" s="27">
        <v>6</v>
      </c>
      <c r="H545" s="27">
        <v>66</v>
      </c>
      <c r="I545" s="27" t="s">
        <v>114</v>
      </c>
      <c r="J545" s="27">
        <v>6</v>
      </c>
      <c r="K545" s="27">
        <v>38</v>
      </c>
      <c r="L545" s="27">
        <v>73.680000000000007</v>
      </c>
      <c r="M545" s="27">
        <v>1.23</v>
      </c>
    </row>
    <row r="546" spans="1:13" s="28" customFormat="1" ht="10.5">
      <c r="A546" s="27" t="s">
        <v>98</v>
      </c>
      <c r="B546" s="27" t="s">
        <v>23</v>
      </c>
      <c r="C546" s="27">
        <v>28.599999999999987</v>
      </c>
      <c r="D546" s="27">
        <v>48</v>
      </c>
      <c r="E546" s="27">
        <v>0.6</v>
      </c>
      <c r="F546" s="27">
        <v>1.04</v>
      </c>
      <c r="G546" s="27">
        <v>25</v>
      </c>
      <c r="H546" s="27">
        <v>66</v>
      </c>
      <c r="I546" s="27" t="s">
        <v>114</v>
      </c>
      <c r="J546" s="27">
        <v>13</v>
      </c>
      <c r="K546" s="27">
        <v>38</v>
      </c>
      <c r="L546" s="27">
        <v>64.58</v>
      </c>
      <c r="M546" s="27">
        <v>1.07</v>
      </c>
    </row>
    <row r="547" spans="1:13" s="28" customFormat="1" ht="10.5">
      <c r="A547" s="27" t="s">
        <v>98</v>
      </c>
      <c r="B547" s="27" t="s">
        <v>25</v>
      </c>
      <c r="C547" s="27">
        <v>74.700000000000074</v>
      </c>
      <c r="D547" s="27">
        <v>131</v>
      </c>
      <c r="E547" s="27">
        <v>0.57000000000000006</v>
      </c>
      <c r="F547" s="27">
        <v>0.99</v>
      </c>
      <c r="G547" s="27">
        <v>34</v>
      </c>
      <c r="H547" s="27">
        <v>66</v>
      </c>
      <c r="I547" s="27" t="s">
        <v>114</v>
      </c>
      <c r="J547" s="27">
        <v>20</v>
      </c>
      <c r="K547" s="27">
        <v>38</v>
      </c>
      <c r="L547" s="27">
        <v>56.49</v>
      </c>
      <c r="M547" s="27">
        <v>0.94000000000000006</v>
      </c>
    </row>
    <row r="548" spans="1:13" s="28" customFormat="1" ht="10.5">
      <c r="A548" s="27" t="s">
        <v>98</v>
      </c>
      <c r="B548" s="27" t="s">
        <v>26</v>
      </c>
      <c r="C548" s="27">
        <v>85.300000000000111</v>
      </c>
      <c r="D548" s="27">
        <v>159</v>
      </c>
      <c r="E548" s="27">
        <v>0.54</v>
      </c>
      <c r="F548" s="27">
        <v>0.93</v>
      </c>
      <c r="G548" s="27">
        <v>46</v>
      </c>
      <c r="H548" s="27">
        <v>66</v>
      </c>
      <c r="I548" s="27" t="s">
        <v>113</v>
      </c>
      <c r="J548" s="27">
        <v>17</v>
      </c>
      <c r="K548" s="27">
        <v>23</v>
      </c>
      <c r="L548" s="27">
        <v>54.09</v>
      </c>
      <c r="M548" s="27">
        <v>0.9</v>
      </c>
    </row>
    <row r="549" spans="1:13" s="28" customFormat="1" ht="10.5">
      <c r="A549" s="27" t="s">
        <v>98</v>
      </c>
      <c r="B549" s="27" t="s">
        <v>27</v>
      </c>
      <c r="C549" s="27">
        <v>203.0999999999998</v>
      </c>
      <c r="D549" s="27">
        <v>333</v>
      </c>
      <c r="E549" s="27">
        <v>0.61</v>
      </c>
      <c r="F549" s="27">
        <v>1.06</v>
      </c>
      <c r="G549" s="27">
        <v>20</v>
      </c>
      <c r="H549" s="27">
        <v>66</v>
      </c>
      <c r="I549" s="27" t="s">
        <v>121</v>
      </c>
      <c r="J549" s="27">
        <v>3</v>
      </c>
      <c r="K549" s="27">
        <v>5</v>
      </c>
      <c r="L549" s="27">
        <v>66.97</v>
      </c>
      <c r="M549" s="27">
        <v>1.1100000000000001</v>
      </c>
    </row>
    <row r="550" spans="1:13" s="28" customFormat="1" ht="10.5">
      <c r="A550" s="27" t="s">
        <v>98</v>
      </c>
      <c r="B550" s="27" t="s">
        <v>28</v>
      </c>
      <c r="C550" s="27">
        <v>23.399999999999988</v>
      </c>
      <c r="D550" s="27">
        <v>42</v>
      </c>
      <c r="E550" s="27">
        <v>0.56000000000000005</v>
      </c>
      <c r="F550" s="27">
        <v>0.97</v>
      </c>
      <c r="G550" s="27">
        <v>40</v>
      </c>
      <c r="H550" s="27">
        <v>66</v>
      </c>
      <c r="I550" s="27" t="s">
        <v>114</v>
      </c>
      <c r="J550" s="27">
        <v>24</v>
      </c>
      <c r="K550" s="27">
        <v>38</v>
      </c>
      <c r="L550" s="27">
        <v>47.62</v>
      </c>
      <c r="M550" s="27">
        <v>0.79</v>
      </c>
    </row>
    <row r="551" spans="1:13" s="28" customFormat="1" ht="10.5">
      <c r="A551" s="27" t="s">
        <v>98</v>
      </c>
      <c r="B551" s="27" t="s">
        <v>30</v>
      </c>
      <c r="C551" s="27">
        <v>134.30000000000024</v>
      </c>
      <c r="D551" s="27">
        <v>218</v>
      </c>
      <c r="E551" s="27">
        <v>0.62</v>
      </c>
      <c r="F551" s="27">
        <v>1.07</v>
      </c>
      <c r="G551" s="27">
        <v>19</v>
      </c>
      <c r="H551" s="27">
        <v>66</v>
      </c>
      <c r="I551" s="27" t="s">
        <v>113</v>
      </c>
      <c r="J551" s="27">
        <v>7</v>
      </c>
      <c r="K551" s="27">
        <v>23</v>
      </c>
      <c r="L551" s="27">
        <v>64.680000000000007</v>
      </c>
      <c r="M551" s="27">
        <v>1.08</v>
      </c>
    </row>
    <row r="552" spans="1:13" s="28" customFormat="1" ht="10.5">
      <c r="A552" s="27" t="s">
        <v>98</v>
      </c>
      <c r="B552" s="27" t="s">
        <v>31</v>
      </c>
      <c r="C552" s="27">
        <v>41.29999999999999</v>
      </c>
      <c r="D552" s="27">
        <v>78</v>
      </c>
      <c r="E552" s="27">
        <v>0.53</v>
      </c>
      <c r="F552" s="27">
        <v>0.92</v>
      </c>
      <c r="G552" s="27">
        <v>48</v>
      </c>
      <c r="H552" s="27">
        <v>66</v>
      </c>
      <c r="I552" s="27" t="s">
        <v>114</v>
      </c>
      <c r="J552" s="27">
        <v>27</v>
      </c>
      <c r="K552" s="27">
        <v>38</v>
      </c>
      <c r="L552" s="27">
        <v>50</v>
      </c>
      <c r="M552" s="27">
        <v>0.83000000000000007</v>
      </c>
    </row>
    <row r="553" spans="1:13" s="28" customFormat="1" ht="10.5">
      <c r="A553" s="27" t="s">
        <v>98</v>
      </c>
      <c r="B553" s="27" t="s">
        <v>34</v>
      </c>
      <c r="C553" s="27">
        <v>46.500000000000021</v>
      </c>
      <c r="D553" s="27">
        <v>76</v>
      </c>
      <c r="E553" s="27">
        <v>0.61</v>
      </c>
      <c r="F553" s="27">
        <v>1.06</v>
      </c>
      <c r="G553" s="27">
        <v>20</v>
      </c>
      <c r="H553" s="27">
        <v>66</v>
      </c>
      <c r="I553" s="27" t="s">
        <v>114</v>
      </c>
      <c r="J553" s="27">
        <v>11</v>
      </c>
      <c r="K553" s="27">
        <v>38</v>
      </c>
      <c r="L553" s="27">
        <v>65.790000000000006</v>
      </c>
      <c r="M553" s="27">
        <v>1.0900000000000001</v>
      </c>
    </row>
    <row r="554" spans="1:13" s="28" customFormat="1" ht="10.5">
      <c r="A554" s="27" t="s">
        <v>98</v>
      </c>
      <c r="B554" s="27" t="s">
        <v>35</v>
      </c>
      <c r="C554" s="27">
        <v>18.599999999999998</v>
      </c>
      <c r="D554" s="27">
        <v>40</v>
      </c>
      <c r="E554" s="27">
        <v>0.46</v>
      </c>
      <c r="F554" s="27">
        <v>0.81</v>
      </c>
      <c r="G554" s="27">
        <v>58</v>
      </c>
      <c r="H554" s="27">
        <v>66</v>
      </c>
      <c r="I554" s="27" t="s">
        <v>114</v>
      </c>
      <c r="J554" s="27">
        <v>31</v>
      </c>
      <c r="K554" s="27">
        <v>38</v>
      </c>
      <c r="L554" s="27">
        <v>50</v>
      </c>
      <c r="M554" s="27">
        <v>0.83000000000000007</v>
      </c>
    </row>
    <row r="555" spans="1:13" s="28" customFormat="1" ht="10.5">
      <c r="A555" s="27" t="s">
        <v>98</v>
      </c>
      <c r="B555" s="27" t="s">
        <v>36</v>
      </c>
      <c r="C555" s="27">
        <v>30.999999999999982</v>
      </c>
      <c r="D555" s="27">
        <v>53</v>
      </c>
      <c r="E555" s="27">
        <v>0.57999999999999996</v>
      </c>
      <c r="F555" s="27">
        <v>1.02</v>
      </c>
      <c r="G555" s="27">
        <v>30</v>
      </c>
      <c r="H555" s="27">
        <v>66</v>
      </c>
      <c r="I555" s="27" t="s">
        <v>114</v>
      </c>
      <c r="J555" s="27">
        <v>16</v>
      </c>
      <c r="K555" s="27">
        <v>38</v>
      </c>
      <c r="L555" s="27">
        <v>62.26</v>
      </c>
      <c r="M555" s="27">
        <v>1.04</v>
      </c>
    </row>
    <row r="556" spans="1:13" s="28" customFormat="1" ht="10.5">
      <c r="A556" s="27" t="s">
        <v>98</v>
      </c>
      <c r="B556" s="27" t="s">
        <v>37</v>
      </c>
      <c r="C556" s="27">
        <v>134.70000000000022</v>
      </c>
      <c r="D556" s="27">
        <v>223</v>
      </c>
      <c r="E556" s="27">
        <v>0.6</v>
      </c>
      <c r="F556" s="27">
        <v>1.05</v>
      </c>
      <c r="G556" s="27">
        <v>24</v>
      </c>
      <c r="H556" s="27">
        <v>66</v>
      </c>
      <c r="I556" s="27" t="s">
        <v>113</v>
      </c>
      <c r="J556" s="27">
        <v>8</v>
      </c>
      <c r="K556" s="27">
        <v>23</v>
      </c>
      <c r="L556" s="27">
        <v>64.13</v>
      </c>
      <c r="M556" s="27">
        <v>1.07</v>
      </c>
    </row>
    <row r="557" spans="1:13" s="28" customFormat="1" ht="10.5">
      <c r="A557" s="27" t="s">
        <v>98</v>
      </c>
      <c r="B557" s="27" t="s">
        <v>38</v>
      </c>
      <c r="C557" s="27">
        <v>41.7</v>
      </c>
      <c r="D557" s="27">
        <v>71</v>
      </c>
      <c r="E557" s="27">
        <v>0.59</v>
      </c>
      <c r="F557" s="27">
        <v>1.02</v>
      </c>
      <c r="G557" s="27">
        <v>30</v>
      </c>
      <c r="H557" s="27">
        <v>66</v>
      </c>
      <c r="I557" s="27" t="s">
        <v>114</v>
      </c>
      <c r="J557" s="27">
        <v>16</v>
      </c>
      <c r="K557" s="27">
        <v>38</v>
      </c>
      <c r="L557" s="27">
        <v>56.34</v>
      </c>
      <c r="M557" s="27">
        <v>0.94000000000000006</v>
      </c>
    </row>
    <row r="558" spans="1:13" s="28" customFormat="1" ht="10.5">
      <c r="A558" s="27" t="s">
        <v>98</v>
      </c>
      <c r="B558" s="27" t="s">
        <v>39</v>
      </c>
      <c r="C558" s="27">
        <v>154.5000000000002</v>
      </c>
      <c r="D558" s="27">
        <v>259</v>
      </c>
      <c r="E558" s="27">
        <v>0.6</v>
      </c>
      <c r="F558" s="27">
        <v>1.04</v>
      </c>
      <c r="G558" s="27">
        <v>25</v>
      </c>
      <c r="H558" s="27">
        <v>66</v>
      </c>
      <c r="I558" s="27" t="s">
        <v>113</v>
      </c>
      <c r="J558" s="27">
        <v>9</v>
      </c>
      <c r="K558" s="27">
        <v>23</v>
      </c>
      <c r="L558" s="27">
        <v>61.39</v>
      </c>
      <c r="M558" s="27">
        <v>1.02</v>
      </c>
    </row>
    <row r="559" spans="1:13" s="28" customFormat="1" ht="10.5">
      <c r="A559" s="27" t="s">
        <v>98</v>
      </c>
      <c r="B559" s="27" t="s">
        <v>40</v>
      </c>
      <c r="C559" s="27">
        <v>2.1</v>
      </c>
      <c r="D559" s="27">
        <v>6</v>
      </c>
      <c r="E559" s="27">
        <v>0.35000000000000003</v>
      </c>
      <c r="F559" s="27">
        <v>0.61</v>
      </c>
      <c r="G559" s="27">
        <v>64</v>
      </c>
      <c r="H559" s="27">
        <v>66</v>
      </c>
      <c r="I559" s="27" t="s">
        <v>114</v>
      </c>
      <c r="J559" s="27">
        <v>36</v>
      </c>
      <c r="K559" s="27">
        <v>38</v>
      </c>
      <c r="L559" s="27">
        <v>16.670000000000002</v>
      </c>
      <c r="M559" s="27">
        <v>0.28000000000000003</v>
      </c>
    </row>
    <row r="560" spans="1:13" s="28" customFormat="1" ht="10.5">
      <c r="A560" s="27" t="s">
        <v>98</v>
      </c>
      <c r="B560" s="27" t="s">
        <v>42</v>
      </c>
      <c r="C560" s="27">
        <v>8.6000000000000014</v>
      </c>
      <c r="D560" s="27">
        <v>22</v>
      </c>
      <c r="E560" s="27">
        <v>0.39</v>
      </c>
      <c r="F560" s="27">
        <v>0.68</v>
      </c>
      <c r="G560" s="27">
        <v>62</v>
      </c>
      <c r="H560" s="27">
        <v>66</v>
      </c>
      <c r="I560" s="27" t="s">
        <v>114</v>
      </c>
      <c r="J560" s="27">
        <v>34</v>
      </c>
      <c r="K560" s="27">
        <v>38</v>
      </c>
      <c r="L560" s="27">
        <v>45.45</v>
      </c>
      <c r="M560" s="27">
        <v>0.76</v>
      </c>
    </row>
    <row r="561" spans="1:13" s="28" customFormat="1" ht="10.5">
      <c r="A561" s="27" t="s">
        <v>98</v>
      </c>
      <c r="B561" s="27" t="s">
        <v>43</v>
      </c>
      <c r="C561" s="27">
        <v>151.70000000000005</v>
      </c>
      <c r="D561" s="27">
        <v>254</v>
      </c>
      <c r="E561" s="27">
        <v>0.6</v>
      </c>
      <c r="F561" s="27">
        <v>1.04</v>
      </c>
      <c r="G561" s="27">
        <v>25</v>
      </c>
      <c r="H561" s="27">
        <v>66</v>
      </c>
      <c r="I561" s="27" t="s">
        <v>113</v>
      </c>
      <c r="J561" s="27">
        <v>9</v>
      </c>
      <c r="K561" s="27">
        <v>23</v>
      </c>
      <c r="L561" s="27">
        <v>64.960000000000008</v>
      </c>
      <c r="M561" s="27">
        <v>1.08</v>
      </c>
    </row>
    <row r="562" spans="1:13" s="28" customFormat="1" ht="10.5">
      <c r="A562" s="27" t="s">
        <v>98</v>
      </c>
      <c r="B562" s="27" t="s">
        <v>44</v>
      </c>
      <c r="C562" s="27">
        <v>134.80000000000021</v>
      </c>
      <c r="D562" s="27">
        <v>241</v>
      </c>
      <c r="E562" s="27">
        <v>0.56000000000000005</v>
      </c>
      <c r="F562" s="27">
        <v>0.97</v>
      </c>
      <c r="G562" s="27">
        <v>40</v>
      </c>
      <c r="H562" s="27">
        <v>66</v>
      </c>
      <c r="I562" s="27" t="s">
        <v>113</v>
      </c>
      <c r="J562" s="27">
        <v>13</v>
      </c>
      <c r="K562" s="27">
        <v>23</v>
      </c>
      <c r="L562" s="27">
        <v>60.17</v>
      </c>
      <c r="M562" s="27">
        <v>1</v>
      </c>
    </row>
    <row r="563" spans="1:13" s="28" customFormat="1" ht="10.5">
      <c r="A563" s="27" t="s">
        <v>98</v>
      </c>
      <c r="B563" s="27" t="s">
        <v>45</v>
      </c>
      <c r="C563" s="27">
        <v>59.300000000000026</v>
      </c>
      <c r="D563" s="27">
        <v>105</v>
      </c>
      <c r="E563" s="27">
        <v>0.56000000000000005</v>
      </c>
      <c r="F563" s="27">
        <v>0.98</v>
      </c>
      <c r="G563" s="27">
        <v>38</v>
      </c>
      <c r="H563" s="27">
        <v>66</v>
      </c>
      <c r="I563" s="27" t="s">
        <v>114</v>
      </c>
      <c r="J563" s="27">
        <v>23</v>
      </c>
      <c r="K563" s="27">
        <v>38</v>
      </c>
      <c r="L563" s="27">
        <v>60</v>
      </c>
      <c r="M563" s="27">
        <v>1</v>
      </c>
    </row>
    <row r="564" spans="1:13" s="28" customFormat="1" ht="10.5">
      <c r="A564" s="27" t="s">
        <v>98</v>
      </c>
      <c r="B564" s="27" t="s">
        <v>46</v>
      </c>
      <c r="C564" s="27">
        <v>108.90000000000019</v>
      </c>
      <c r="D564" s="27">
        <v>166</v>
      </c>
      <c r="E564" s="27">
        <v>0.66</v>
      </c>
      <c r="F564" s="27">
        <v>1.1400000000000001</v>
      </c>
      <c r="G564" s="27">
        <v>9</v>
      </c>
      <c r="H564" s="27">
        <v>66</v>
      </c>
      <c r="I564" s="27" t="s">
        <v>113</v>
      </c>
      <c r="J564" s="27">
        <v>2</v>
      </c>
      <c r="K564" s="27">
        <v>23</v>
      </c>
      <c r="L564" s="27">
        <v>71.69</v>
      </c>
      <c r="M564" s="27">
        <v>1.19</v>
      </c>
    </row>
    <row r="565" spans="1:13" s="28" customFormat="1" ht="10.5">
      <c r="A565" s="27" t="s">
        <v>98</v>
      </c>
      <c r="B565" s="27" t="s">
        <v>47</v>
      </c>
      <c r="C565" s="27">
        <v>4.8</v>
      </c>
      <c r="D565" s="27">
        <v>6</v>
      </c>
      <c r="E565" s="27">
        <v>0.8</v>
      </c>
      <c r="F565" s="27">
        <v>1.3900000000000001</v>
      </c>
      <c r="G565" s="27">
        <v>3</v>
      </c>
      <c r="H565" s="27">
        <v>66</v>
      </c>
      <c r="I565" s="27" t="s">
        <v>114</v>
      </c>
      <c r="J565" s="27">
        <v>3</v>
      </c>
      <c r="K565" s="27">
        <v>38</v>
      </c>
      <c r="L565" s="27">
        <v>100</v>
      </c>
      <c r="M565" s="27">
        <v>1.6600000000000001</v>
      </c>
    </row>
    <row r="566" spans="1:13" s="28" customFormat="1" ht="10.5">
      <c r="A566" s="27" t="s">
        <v>98</v>
      </c>
      <c r="B566" s="27" t="s">
        <v>48</v>
      </c>
      <c r="C566" s="27">
        <v>82.100000000000094</v>
      </c>
      <c r="D566" s="27">
        <v>151</v>
      </c>
      <c r="E566" s="27">
        <v>0.54</v>
      </c>
      <c r="F566" s="27">
        <v>0.95000000000000007</v>
      </c>
      <c r="G566" s="27">
        <v>44</v>
      </c>
      <c r="H566" s="27">
        <v>66</v>
      </c>
      <c r="I566" s="27" t="s">
        <v>113</v>
      </c>
      <c r="J566" s="27">
        <v>15</v>
      </c>
      <c r="K566" s="27">
        <v>23</v>
      </c>
      <c r="L566" s="27">
        <v>55.63</v>
      </c>
      <c r="M566" s="27">
        <v>0.92</v>
      </c>
    </row>
    <row r="567" spans="1:13" s="28" customFormat="1" ht="10.5">
      <c r="A567" s="27" t="s">
        <v>98</v>
      </c>
      <c r="B567" s="27" t="s">
        <v>49</v>
      </c>
      <c r="C567" s="27">
        <v>30.79999999999999</v>
      </c>
      <c r="D567" s="27">
        <v>66</v>
      </c>
      <c r="E567" s="27">
        <v>0.47000000000000003</v>
      </c>
      <c r="F567" s="27">
        <v>0.81</v>
      </c>
      <c r="G567" s="27">
        <v>58</v>
      </c>
      <c r="H567" s="27">
        <v>66</v>
      </c>
      <c r="I567" s="27" t="s">
        <v>114</v>
      </c>
      <c r="J567" s="27">
        <v>31</v>
      </c>
      <c r="K567" s="27">
        <v>38</v>
      </c>
      <c r="L567" s="27">
        <v>40.910000000000004</v>
      </c>
      <c r="M567" s="27">
        <v>0.68</v>
      </c>
    </row>
    <row r="568" spans="1:13" s="28" customFormat="1" ht="10.5">
      <c r="A568" s="27" t="s">
        <v>98</v>
      </c>
      <c r="B568" s="27" t="s">
        <v>50</v>
      </c>
      <c r="C568" s="27">
        <v>33.099999999999987</v>
      </c>
      <c r="D568" s="27">
        <v>51</v>
      </c>
      <c r="E568" s="27">
        <v>0.65</v>
      </c>
      <c r="F568" s="27">
        <v>1.1300000000000001</v>
      </c>
      <c r="G568" s="27">
        <v>11</v>
      </c>
      <c r="H568" s="27">
        <v>66</v>
      </c>
      <c r="I568" s="27" t="s">
        <v>114</v>
      </c>
      <c r="J568" s="27">
        <v>8</v>
      </c>
      <c r="K568" s="27">
        <v>38</v>
      </c>
      <c r="L568" s="27">
        <v>72.55</v>
      </c>
      <c r="M568" s="27">
        <v>1.21</v>
      </c>
    </row>
    <row r="569" spans="1:13" s="28" customFormat="1" ht="10.5">
      <c r="A569" s="27" t="s">
        <v>98</v>
      </c>
      <c r="B569" s="27" t="s">
        <v>51</v>
      </c>
      <c r="C569" s="27">
        <v>175.79999999999995</v>
      </c>
      <c r="D569" s="27">
        <v>278</v>
      </c>
      <c r="E569" s="27">
        <v>0.63</v>
      </c>
      <c r="F569" s="27">
        <v>1.1000000000000001</v>
      </c>
      <c r="G569" s="27">
        <v>14</v>
      </c>
      <c r="H569" s="27">
        <v>66</v>
      </c>
      <c r="I569" s="27" t="s">
        <v>113</v>
      </c>
      <c r="J569" s="27">
        <v>4</v>
      </c>
      <c r="K569" s="27">
        <v>23</v>
      </c>
      <c r="L569" s="27">
        <v>67.63</v>
      </c>
      <c r="M569" s="27">
        <v>1.1200000000000001</v>
      </c>
    </row>
    <row r="570" spans="1:13" s="28" customFormat="1" ht="10.5">
      <c r="A570" s="27" t="s">
        <v>98</v>
      </c>
      <c r="B570" s="27" t="s">
        <v>52</v>
      </c>
      <c r="C570" s="27">
        <v>31.999999999999993</v>
      </c>
      <c r="D570" s="27">
        <v>39</v>
      </c>
      <c r="E570" s="27">
        <v>0.82000000000000006</v>
      </c>
      <c r="F570" s="27">
        <v>1.43</v>
      </c>
      <c r="G570" s="27">
        <v>2</v>
      </c>
      <c r="H570" s="27">
        <v>66</v>
      </c>
      <c r="I570" s="27" t="s">
        <v>114</v>
      </c>
      <c r="J570" s="27">
        <v>2</v>
      </c>
      <c r="K570" s="27">
        <v>38</v>
      </c>
      <c r="L570" s="27">
        <v>87.18</v>
      </c>
      <c r="M570" s="27">
        <v>1.45</v>
      </c>
    </row>
    <row r="571" spans="1:13" s="28" customFormat="1" ht="10.5">
      <c r="A571" s="27" t="s">
        <v>98</v>
      </c>
      <c r="B571" s="27" t="s">
        <v>58</v>
      </c>
      <c r="C571" s="27">
        <v>4.4000000000000004</v>
      </c>
      <c r="D571" s="27">
        <v>5</v>
      </c>
      <c r="E571" s="27">
        <v>0.88</v>
      </c>
      <c r="F571" s="27">
        <v>1.53</v>
      </c>
      <c r="G571" s="27">
        <v>1</v>
      </c>
      <c r="H571" s="27">
        <v>66</v>
      </c>
      <c r="I571" s="27" t="s">
        <v>114</v>
      </c>
      <c r="J571" s="27">
        <v>1</v>
      </c>
      <c r="K571" s="27">
        <v>38</v>
      </c>
      <c r="L571" s="27">
        <v>100</v>
      </c>
      <c r="M571" s="27">
        <v>1.6600000000000001</v>
      </c>
    </row>
    <row r="572" spans="1:13" s="28" customFormat="1" ht="10.5">
      <c r="A572" s="27" t="s">
        <v>98</v>
      </c>
      <c r="B572" s="27" t="s">
        <v>62</v>
      </c>
      <c r="C572" s="27">
        <v>11.299999999999999</v>
      </c>
      <c r="D572" s="27">
        <v>22</v>
      </c>
      <c r="E572" s="27">
        <v>0.51</v>
      </c>
      <c r="F572" s="27">
        <v>0.89</v>
      </c>
      <c r="G572" s="27">
        <v>50</v>
      </c>
      <c r="H572" s="27">
        <v>66</v>
      </c>
      <c r="I572" s="27" t="s">
        <v>114</v>
      </c>
      <c r="J572" s="27">
        <v>28</v>
      </c>
      <c r="K572" s="27">
        <v>38</v>
      </c>
      <c r="L572" s="27">
        <v>45.45</v>
      </c>
      <c r="M572" s="27">
        <v>0.76</v>
      </c>
    </row>
    <row r="573" spans="1:13" s="28" customFormat="1" ht="10.5">
      <c r="A573" s="27" t="s">
        <v>98</v>
      </c>
      <c r="B573" s="27" t="s">
        <v>60</v>
      </c>
      <c r="C573" s="27">
        <v>276.69999999999914</v>
      </c>
      <c r="D573" s="27">
        <v>558</v>
      </c>
      <c r="E573" s="27">
        <v>0.5</v>
      </c>
      <c r="F573" s="27">
        <v>0.86</v>
      </c>
      <c r="G573" s="27">
        <v>55</v>
      </c>
      <c r="H573" s="27">
        <v>66</v>
      </c>
      <c r="I573" s="27" t="s">
        <v>121</v>
      </c>
      <c r="J573" s="27">
        <v>5</v>
      </c>
      <c r="K573" s="27">
        <v>5</v>
      </c>
      <c r="L573" s="27">
        <v>51.25</v>
      </c>
      <c r="M573" s="27">
        <v>0.85</v>
      </c>
    </row>
    <row r="574" spans="1:13" s="28" customFormat="1" ht="10.5">
      <c r="A574" s="27" t="s">
        <v>98</v>
      </c>
      <c r="B574" s="27" t="s">
        <v>697</v>
      </c>
      <c r="C574" s="27">
        <v>2.9000000000000004</v>
      </c>
      <c r="D574" s="27">
        <v>10</v>
      </c>
      <c r="E574" s="27">
        <v>0.28999999999999998</v>
      </c>
      <c r="F574" s="27">
        <v>0.5</v>
      </c>
      <c r="G574" s="27">
        <v>66</v>
      </c>
      <c r="H574" s="27">
        <v>66</v>
      </c>
      <c r="I574" s="27" t="s">
        <v>114</v>
      </c>
      <c r="J574" s="27">
        <v>38</v>
      </c>
      <c r="K574" s="27">
        <v>38</v>
      </c>
      <c r="L574" s="27">
        <v>20</v>
      </c>
      <c r="M574" s="27">
        <v>0.33</v>
      </c>
    </row>
    <row r="575" spans="1:13" s="28" customFormat="1" ht="10.5">
      <c r="A575" s="27" t="s">
        <v>98</v>
      </c>
      <c r="B575" s="27" t="s">
        <v>63</v>
      </c>
      <c r="C575" s="27">
        <v>9.7000000000000011</v>
      </c>
      <c r="D575" s="27">
        <v>25</v>
      </c>
      <c r="E575" s="27">
        <v>0.39</v>
      </c>
      <c r="F575" s="27">
        <v>0.68</v>
      </c>
      <c r="G575" s="27">
        <v>62</v>
      </c>
      <c r="H575" s="27">
        <v>66</v>
      </c>
      <c r="I575" s="27" t="s">
        <v>114</v>
      </c>
      <c r="J575" s="27">
        <v>34</v>
      </c>
      <c r="K575" s="27">
        <v>38</v>
      </c>
      <c r="L575" s="27">
        <v>36</v>
      </c>
      <c r="M575" s="27">
        <v>0.6</v>
      </c>
    </row>
    <row r="576" spans="1:13" s="28" customFormat="1" ht="10.5">
      <c r="A576" s="27" t="s">
        <v>98</v>
      </c>
      <c r="B576" s="27" t="s">
        <v>65</v>
      </c>
      <c r="C576" s="27">
        <v>99.40000000000019</v>
      </c>
      <c r="D576" s="27">
        <v>175</v>
      </c>
      <c r="E576" s="27">
        <v>0.57000000000000006</v>
      </c>
      <c r="F576" s="27">
        <v>0.99</v>
      </c>
      <c r="G576" s="27">
        <v>34</v>
      </c>
      <c r="H576" s="27">
        <v>66</v>
      </c>
      <c r="I576" s="27" t="s">
        <v>113</v>
      </c>
      <c r="J576" s="27">
        <v>11</v>
      </c>
      <c r="K576" s="27">
        <v>23</v>
      </c>
      <c r="L576" s="27">
        <v>54.86</v>
      </c>
      <c r="M576" s="27">
        <v>0.91</v>
      </c>
    </row>
    <row r="577" spans="1:13" s="28" customFormat="1" ht="10.5">
      <c r="A577" s="27" t="s">
        <v>98</v>
      </c>
      <c r="B577" s="27" t="s">
        <v>66</v>
      </c>
      <c r="C577" s="27">
        <v>151.30000000000013</v>
      </c>
      <c r="D577" s="27">
        <v>296</v>
      </c>
      <c r="E577" s="27">
        <v>0.51</v>
      </c>
      <c r="F577" s="27">
        <v>0.89</v>
      </c>
      <c r="G577" s="27">
        <v>50</v>
      </c>
      <c r="H577" s="27">
        <v>66</v>
      </c>
      <c r="I577" s="27" t="s">
        <v>113</v>
      </c>
      <c r="J577" s="27">
        <v>19</v>
      </c>
      <c r="K577" s="27">
        <v>23</v>
      </c>
      <c r="L577" s="27">
        <v>55.74</v>
      </c>
      <c r="M577" s="27">
        <v>0.93</v>
      </c>
    </row>
    <row r="578" spans="1:13" s="28" customFormat="1" ht="10.5">
      <c r="A578" s="27" t="s">
        <v>98</v>
      </c>
      <c r="B578" s="27" t="s">
        <v>67</v>
      </c>
      <c r="C578" s="27">
        <v>3.4</v>
      </c>
      <c r="D578" s="27">
        <v>10</v>
      </c>
      <c r="E578" s="27">
        <v>0.34</v>
      </c>
      <c r="F578" s="27">
        <v>0.59</v>
      </c>
      <c r="G578" s="27">
        <v>65</v>
      </c>
      <c r="H578" s="27">
        <v>66</v>
      </c>
      <c r="I578" s="27" t="s">
        <v>114</v>
      </c>
      <c r="J578" s="27">
        <v>37</v>
      </c>
      <c r="K578" s="27">
        <v>38</v>
      </c>
      <c r="L578" s="27">
        <v>40</v>
      </c>
      <c r="M578" s="27">
        <v>0.67</v>
      </c>
    </row>
    <row r="579" spans="1:13" s="28" customFormat="1" ht="10.5">
      <c r="A579" s="27" t="s">
        <v>98</v>
      </c>
      <c r="B579" s="27" t="s">
        <v>699</v>
      </c>
      <c r="C579" s="27">
        <v>12.999999999999996</v>
      </c>
      <c r="D579" s="27">
        <v>21</v>
      </c>
      <c r="E579" s="27">
        <v>0.62</v>
      </c>
      <c r="F579" s="27">
        <v>1.08</v>
      </c>
      <c r="G579" s="27">
        <v>17</v>
      </c>
      <c r="H579" s="27">
        <v>66</v>
      </c>
      <c r="I579" s="27" t="s">
        <v>114</v>
      </c>
      <c r="J579" s="27">
        <v>10</v>
      </c>
      <c r="K579" s="27">
        <v>38</v>
      </c>
      <c r="L579" s="27">
        <v>71.430000000000007</v>
      </c>
      <c r="M579" s="27">
        <v>1.19</v>
      </c>
    </row>
    <row r="580" spans="1:13" s="28" customFormat="1" ht="10.5">
      <c r="A580" s="27" t="s">
        <v>98</v>
      </c>
      <c r="B580" s="27" t="s">
        <v>69</v>
      </c>
      <c r="C580" s="27">
        <v>103.80000000000018</v>
      </c>
      <c r="D580" s="27">
        <v>214</v>
      </c>
      <c r="E580" s="27">
        <v>0.49</v>
      </c>
      <c r="F580" s="27">
        <v>0.84</v>
      </c>
      <c r="G580" s="27">
        <v>57</v>
      </c>
      <c r="H580" s="27">
        <v>66</v>
      </c>
      <c r="I580" s="27" t="s">
        <v>113</v>
      </c>
      <c r="J580" s="27">
        <v>22</v>
      </c>
      <c r="K580" s="27">
        <v>23</v>
      </c>
      <c r="L580" s="27">
        <v>48.13</v>
      </c>
      <c r="M580" s="27">
        <v>0.8</v>
      </c>
    </row>
    <row r="581" spans="1:13" s="28" customFormat="1" ht="10.5">
      <c r="A581" s="27" t="s">
        <v>98</v>
      </c>
      <c r="B581" s="27" t="s">
        <v>70</v>
      </c>
      <c r="C581" s="27">
        <v>110.50000000000017</v>
      </c>
      <c r="D581" s="27">
        <v>196</v>
      </c>
      <c r="E581" s="27">
        <v>0.56000000000000005</v>
      </c>
      <c r="F581" s="27">
        <v>0.98</v>
      </c>
      <c r="G581" s="27">
        <v>38</v>
      </c>
      <c r="H581" s="27">
        <v>66</v>
      </c>
      <c r="I581" s="27" t="s">
        <v>113</v>
      </c>
      <c r="J581" s="27">
        <v>12</v>
      </c>
      <c r="K581" s="27">
        <v>23</v>
      </c>
      <c r="L581" s="27">
        <v>57.14</v>
      </c>
      <c r="M581" s="27">
        <v>0.95000000000000007</v>
      </c>
    </row>
    <row r="582" spans="1:13" s="28" customFormat="1" ht="10.5">
      <c r="A582" s="27" t="s">
        <v>98</v>
      </c>
      <c r="B582" s="27" t="s">
        <v>72</v>
      </c>
      <c r="C582" s="27">
        <v>60.700000000000017</v>
      </c>
      <c r="D582" s="27">
        <v>110</v>
      </c>
      <c r="E582" s="27">
        <v>0.55000000000000004</v>
      </c>
      <c r="F582" s="27">
        <v>0.96</v>
      </c>
      <c r="G582" s="27">
        <v>42</v>
      </c>
      <c r="H582" s="27">
        <v>66</v>
      </c>
      <c r="I582" s="27" t="s">
        <v>114</v>
      </c>
      <c r="J582" s="27">
        <v>25</v>
      </c>
      <c r="K582" s="27">
        <v>38</v>
      </c>
      <c r="L582" s="27">
        <v>56.36</v>
      </c>
      <c r="M582" s="27">
        <v>0.94000000000000006</v>
      </c>
    </row>
    <row r="583" spans="1:13" s="28" customFormat="1" ht="10.5">
      <c r="A583" s="27" t="s">
        <v>98</v>
      </c>
      <c r="B583" s="27" t="s">
        <v>73</v>
      </c>
      <c r="C583" s="27">
        <v>99.400000000000162</v>
      </c>
      <c r="D583" s="27">
        <v>158</v>
      </c>
      <c r="E583" s="27">
        <v>0.63</v>
      </c>
      <c r="F583" s="27">
        <v>1.0900000000000001</v>
      </c>
      <c r="G583" s="27">
        <v>15</v>
      </c>
      <c r="H583" s="27">
        <v>66</v>
      </c>
      <c r="I583" s="27" t="s">
        <v>113</v>
      </c>
      <c r="J583" s="27">
        <v>5</v>
      </c>
      <c r="K583" s="27">
        <v>23</v>
      </c>
      <c r="L583" s="27">
        <v>67.09</v>
      </c>
      <c r="M583" s="27">
        <v>1.1200000000000001</v>
      </c>
    </row>
    <row r="584" spans="1:13" s="28" customFormat="1" ht="10.5">
      <c r="A584" s="27" t="s">
        <v>98</v>
      </c>
      <c r="B584" s="27" t="s">
        <v>74</v>
      </c>
      <c r="C584" s="27">
        <v>42.199999999999996</v>
      </c>
      <c r="D584" s="27">
        <v>65</v>
      </c>
      <c r="E584" s="27">
        <v>0.65</v>
      </c>
      <c r="F584" s="27">
        <v>1.1300000000000001</v>
      </c>
      <c r="G584" s="27">
        <v>11</v>
      </c>
      <c r="H584" s="27">
        <v>66</v>
      </c>
      <c r="I584" s="27" t="s">
        <v>114</v>
      </c>
      <c r="J584" s="27">
        <v>8</v>
      </c>
      <c r="K584" s="27">
        <v>38</v>
      </c>
      <c r="L584" s="27">
        <v>72.31</v>
      </c>
      <c r="M584" s="27">
        <v>1.2</v>
      </c>
    </row>
    <row r="585" spans="1:13" s="28" customFormat="1" ht="10.5">
      <c r="A585" s="27" t="s">
        <v>98</v>
      </c>
      <c r="B585" s="27" t="s">
        <v>75</v>
      </c>
      <c r="C585" s="27">
        <v>11.899999999999999</v>
      </c>
      <c r="D585" s="27">
        <v>20</v>
      </c>
      <c r="E585" s="27">
        <v>0.59</v>
      </c>
      <c r="F585" s="27">
        <v>1.04</v>
      </c>
      <c r="G585" s="27">
        <v>25</v>
      </c>
      <c r="H585" s="27">
        <v>66</v>
      </c>
      <c r="I585" s="27" t="s">
        <v>114</v>
      </c>
      <c r="J585" s="27">
        <v>13</v>
      </c>
      <c r="K585" s="27">
        <v>38</v>
      </c>
      <c r="L585" s="27">
        <v>65</v>
      </c>
      <c r="M585" s="27">
        <v>1.08</v>
      </c>
    </row>
    <row r="586" spans="1:13" s="28" customFormat="1" ht="10.5">
      <c r="A586" s="27" t="s">
        <v>98</v>
      </c>
      <c r="B586" s="27" t="s">
        <v>76</v>
      </c>
      <c r="C586" s="27">
        <v>265.89999999999935</v>
      </c>
      <c r="D586" s="27">
        <v>437</v>
      </c>
      <c r="E586" s="27">
        <v>0.61</v>
      </c>
      <c r="F586" s="27">
        <v>1.06</v>
      </c>
      <c r="G586" s="27">
        <v>20</v>
      </c>
      <c r="H586" s="27">
        <v>66</v>
      </c>
      <c r="I586" s="27" t="s">
        <v>121</v>
      </c>
      <c r="J586" s="27">
        <v>3</v>
      </c>
      <c r="K586" s="27">
        <v>5</v>
      </c>
      <c r="L586" s="27">
        <v>63.39</v>
      </c>
      <c r="M586" s="27">
        <v>1.05</v>
      </c>
    </row>
    <row r="587" spans="1:13" s="28" customFormat="1" ht="10.5">
      <c r="A587" s="27" t="s">
        <v>98</v>
      </c>
      <c r="B587" s="27" t="s">
        <v>78</v>
      </c>
      <c r="C587" s="27">
        <v>77.900000000000077</v>
      </c>
      <c r="D587" s="27">
        <v>116</v>
      </c>
      <c r="E587" s="27">
        <v>0.67</v>
      </c>
      <c r="F587" s="27">
        <v>1.17</v>
      </c>
      <c r="G587" s="27">
        <v>5</v>
      </c>
      <c r="H587" s="27">
        <v>66</v>
      </c>
      <c r="I587" s="27" t="s">
        <v>114</v>
      </c>
      <c r="J587" s="27">
        <v>5</v>
      </c>
      <c r="K587" s="27">
        <v>38</v>
      </c>
      <c r="L587" s="27">
        <v>74.14</v>
      </c>
      <c r="M587" s="27">
        <v>1.23</v>
      </c>
    </row>
    <row r="588" spans="1:13" s="28" customFormat="1" ht="10.5">
      <c r="A588" s="27" t="s">
        <v>98</v>
      </c>
      <c r="B588" s="27" t="s">
        <v>79</v>
      </c>
      <c r="C588" s="27">
        <v>67.900000000000063</v>
      </c>
      <c r="D588" s="27">
        <v>127</v>
      </c>
      <c r="E588" s="27">
        <v>0.53</v>
      </c>
      <c r="F588" s="27">
        <v>0.93</v>
      </c>
      <c r="G588" s="27">
        <v>46</v>
      </c>
      <c r="H588" s="27">
        <v>66</v>
      </c>
      <c r="I588" s="27" t="s">
        <v>114</v>
      </c>
      <c r="J588" s="27">
        <v>26</v>
      </c>
      <c r="K588" s="27">
        <v>38</v>
      </c>
      <c r="L588" s="27">
        <v>54.33</v>
      </c>
      <c r="M588" s="27">
        <v>0.9</v>
      </c>
    </row>
    <row r="589" spans="1:13" s="28" customFormat="1" ht="10.5">
      <c r="A589" s="27" t="s">
        <v>98</v>
      </c>
      <c r="B589" s="27" t="s">
        <v>81</v>
      </c>
      <c r="C589" s="27">
        <v>60.400000000000034</v>
      </c>
      <c r="D589" s="27">
        <v>103</v>
      </c>
      <c r="E589" s="27">
        <v>0.59</v>
      </c>
      <c r="F589" s="27">
        <v>1.02</v>
      </c>
      <c r="G589" s="27">
        <v>30</v>
      </c>
      <c r="H589" s="27">
        <v>66</v>
      </c>
      <c r="I589" s="27" t="s">
        <v>114</v>
      </c>
      <c r="J589" s="27">
        <v>16</v>
      </c>
      <c r="K589" s="27">
        <v>38</v>
      </c>
      <c r="L589" s="27">
        <v>59.22</v>
      </c>
      <c r="M589" s="27">
        <v>0.98</v>
      </c>
    </row>
    <row r="590" spans="1:13" s="28" customFormat="1" ht="10.5">
      <c r="A590" s="27" t="s">
        <v>98</v>
      </c>
      <c r="B590" s="27" t="s">
        <v>82</v>
      </c>
      <c r="C590" s="27">
        <v>125.8000000000002</v>
      </c>
      <c r="D590" s="27">
        <v>193</v>
      </c>
      <c r="E590" s="27">
        <v>0.65</v>
      </c>
      <c r="F590" s="27">
        <v>1.1300000000000001</v>
      </c>
      <c r="G590" s="27">
        <v>11</v>
      </c>
      <c r="H590" s="27">
        <v>66</v>
      </c>
      <c r="I590" s="27" t="s">
        <v>113</v>
      </c>
      <c r="J590" s="27">
        <v>3</v>
      </c>
      <c r="K590" s="27">
        <v>23</v>
      </c>
      <c r="L590" s="27">
        <v>71.5</v>
      </c>
      <c r="M590" s="27">
        <v>1.19</v>
      </c>
    </row>
    <row r="591" spans="1:13" s="28" customFormat="1" ht="10.5">
      <c r="A591" s="27" t="s">
        <v>98</v>
      </c>
      <c r="B591" s="27" t="s">
        <v>83</v>
      </c>
      <c r="C591" s="27">
        <v>34.29999999999999</v>
      </c>
      <c r="D591" s="27">
        <v>85</v>
      </c>
      <c r="E591" s="27">
        <v>0.4</v>
      </c>
      <c r="F591" s="27">
        <v>0.70000000000000007</v>
      </c>
      <c r="G591" s="27">
        <v>61</v>
      </c>
      <c r="H591" s="27">
        <v>66</v>
      </c>
      <c r="I591" s="27" t="s">
        <v>114</v>
      </c>
      <c r="J591" s="27">
        <v>33</v>
      </c>
      <c r="K591" s="27">
        <v>38</v>
      </c>
      <c r="L591" s="27">
        <v>40</v>
      </c>
      <c r="M591" s="27">
        <v>0.67</v>
      </c>
    </row>
    <row r="592" spans="1:13" s="28" customFormat="1" ht="10.5">
      <c r="A592" s="27" t="s">
        <v>98</v>
      </c>
      <c r="B592" s="27" t="s">
        <v>84</v>
      </c>
      <c r="C592" s="27">
        <v>232.19999999999965</v>
      </c>
      <c r="D592" s="27">
        <v>356</v>
      </c>
      <c r="E592" s="27">
        <v>0.65</v>
      </c>
      <c r="F592" s="27">
        <v>1.1400000000000001</v>
      </c>
      <c r="G592" s="27">
        <v>9</v>
      </c>
      <c r="H592" s="27">
        <v>66</v>
      </c>
      <c r="I592" s="27" t="s">
        <v>121</v>
      </c>
      <c r="J592" s="27">
        <v>1</v>
      </c>
      <c r="K592" s="27">
        <v>5</v>
      </c>
      <c r="L592" s="27">
        <v>69.38</v>
      </c>
      <c r="M592" s="27">
        <v>1.1500000000000001</v>
      </c>
    </row>
    <row r="593" spans="1:13" s="28" customFormat="1" ht="10.5">
      <c r="A593" s="27" t="s">
        <v>98</v>
      </c>
      <c r="B593" s="27" t="s">
        <v>85</v>
      </c>
      <c r="C593" s="27">
        <v>8</v>
      </c>
      <c r="D593" s="27">
        <v>16</v>
      </c>
      <c r="E593" s="27">
        <v>0.5</v>
      </c>
      <c r="F593" s="27">
        <v>0.87</v>
      </c>
      <c r="G593" s="27">
        <v>53</v>
      </c>
      <c r="H593" s="27">
        <v>66</v>
      </c>
      <c r="I593" s="27" t="s">
        <v>114</v>
      </c>
      <c r="J593" s="27">
        <v>29</v>
      </c>
      <c r="K593" s="27">
        <v>38</v>
      </c>
      <c r="L593" s="27">
        <v>50</v>
      </c>
      <c r="M593" s="27">
        <v>0.83000000000000007</v>
      </c>
    </row>
    <row r="594" spans="1:13" s="28" customFormat="1" ht="10.5">
      <c r="A594" s="27" t="s">
        <v>98</v>
      </c>
      <c r="B594" s="27" t="s">
        <v>86</v>
      </c>
      <c r="C594" s="27">
        <v>118.70000000000024</v>
      </c>
      <c r="D594" s="27">
        <v>190</v>
      </c>
      <c r="E594" s="27">
        <v>0.62</v>
      </c>
      <c r="F594" s="27">
        <v>1.0900000000000001</v>
      </c>
      <c r="G594" s="27">
        <v>15</v>
      </c>
      <c r="H594" s="27">
        <v>66</v>
      </c>
      <c r="I594" s="27" t="s">
        <v>113</v>
      </c>
      <c r="J594" s="27">
        <v>5</v>
      </c>
      <c r="K594" s="27">
        <v>23</v>
      </c>
      <c r="L594" s="27">
        <v>70.53</v>
      </c>
      <c r="M594" s="27">
        <v>1.17</v>
      </c>
    </row>
    <row r="595" spans="1:13" s="28" customFormat="1" ht="10.5">
      <c r="A595" s="27" t="s">
        <v>1144</v>
      </c>
      <c r="B595" s="27" t="s">
        <v>0</v>
      </c>
      <c r="C595" s="27">
        <v>15.299999999999999</v>
      </c>
      <c r="D595" s="27">
        <v>24</v>
      </c>
      <c r="E595" s="27">
        <v>0.64</v>
      </c>
      <c r="F595" s="27">
        <v>1.1500000000000001</v>
      </c>
      <c r="G595" s="27">
        <v>8</v>
      </c>
      <c r="H595" s="27">
        <v>74</v>
      </c>
      <c r="I595" s="27" t="s">
        <v>114</v>
      </c>
      <c r="J595" s="27">
        <v>5</v>
      </c>
      <c r="K595" s="27">
        <v>48</v>
      </c>
      <c r="L595" s="27">
        <v>58.33</v>
      </c>
      <c r="M595" s="27">
        <v>1.05</v>
      </c>
    </row>
    <row r="596" spans="1:13" s="28" customFormat="1" ht="10.5">
      <c r="A596" s="27" t="s">
        <v>1144</v>
      </c>
      <c r="B596" s="27" t="s">
        <v>1</v>
      </c>
      <c r="C596" s="27">
        <v>79.900000000000048</v>
      </c>
      <c r="D596" s="27">
        <v>167</v>
      </c>
      <c r="E596" s="27">
        <v>0.48</v>
      </c>
      <c r="F596" s="27">
        <v>0.86</v>
      </c>
      <c r="G596" s="27">
        <v>54</v>
      </c>
      <c r="H596" s="27">
        <v>74</v>
      </c>
      <c r="I596" s="27" t="s">
        <v>113</v>
      </c>
      <c r="J596" s="27">
        <v>15</v>
      </c>
      <c r="K596" s="27">
        <v>20</v>
      </c>
      <c r="L596" s="27">
        <v>40.72</v>
      </c>
      <c r="M596" s="27">
        <v>0.73</v>
      </c>
    </row>
    <row r="597" spans="1:13" s="28" customFormat="1" ht="10.5">
      <c r="A597" s="27" t="s">
        <v>1144</v>
      </c>
      <c r="B597" s="27" t="s">
        <v>3</v>
      </c>
      <c r="C597" s="27">
        <v>14.799999999999997</v>
      </c>
      <c r="D597" s="27">
        <v>36</v>
      </c>
      <c r="E597" s="27">
        <v>0.41000000000000003</v>
      </c>
      <c r="F597" s="27">
        <v>0.74</v>
      </c>
      <c r="G597" s="27">
        <v>66</v>
      </c>
      <c r="H597" s="27">
        <v>74</v>
      </c>
      <c r="I597" s="27" t="s">
        <v>114</v>
      </c>
      <c r="J597" s="27">
        <v>41</v>
      </c>
      <c r="K597" s="27">
        <v>48</v>
      </c>
      <c r="L597" s="27">
        <v>36.11</v>
      </c>
      <c r="M597" s="27">
        <v>0.65</v>
      </c>
    </row>
    <row r="598" spans="1:13" s="28" customFormat="1" ht="10.5">
      <c r="A598" s="27" t="s">
        <v>1144</v>
      </c>
      <c r="B598" s="27" t="s">
        <v>5</v>
      </c>
      <c r="C598" s="27">
        <v>40.000000000000014</v>
      </c>
      <c r="D598" s="27">
        <v>64</v>
      </c>
      <c r="E598" s="27">
        <v>0.63</v>
      </c>
      <c r="F598" s="27">
        <v>1.1300000000000001</v>
      </c>
      <c r="G598" s="27">
        <v>16</v>
      </c>
      <c r="H598" s="27">
        <v>74</v>
      </c>
      <c r="I598" s="27" t="s">
        <v>114</v>
      </c>
      <c r="J598" s="27">
        <v>10</v>
      </c>
      <c r="K598" s="27">
        <v>48</v>
      </c>
      <c r="L598" s="27">
        <v>67.19</v>
      </c>
      <c r="M598" s="27">
        <v>1.21</v>
      </c>
    </row>
    <row r="599" spans="1:13" s="28" customFormat="1" ht="10.5">
      <c r="A599" s="27" t="s">
        <v>1144</v>
      </c>
      <c r="B599" s="27" t="s">
        <v>6</v>
      </c>
      <c r="C599" s="27">
        <v>220.39999999999975</v>
      </c>
      <c r="D599" s="27">
        <v>355</v>
      </c>
      <c r="E599" s="27">
        <v>0.62</v>
      </c>
      <c r="F599" s="27">
        <v>1.1200000000000001</v>
      </c>
      <c r="G599" s="27">
        <v>18</v>
      </c>
      <c r="H599" s="27">
        <v>74</v>
      </c>
      <c r="I599" s="27" t="s">
        <v>121</v>
      </c>
      <c r="J599" s="27">
        <v>2</v>
      </c>
      <c r="K599" s="27">
        <v>6</v>
      </c>
      <c r="L599" s="27">
        <v>65.63</v>
      </c>
      <c r="M599" s="27">
        <v>1.18</v>
      </c>
    </row>
    <row r="600" spans="1:13" s="28" customFormat="1" ht="10.5">
      <c r="A600" s="27" t="s">
        <v>1144</v>
      </c>
      <c r="B600" s="27" t="s">
        <v>7</v>
      </c>
      <c r="C600" s="27">
        <v>27.599999999999998</v>
      </c>
      <c r="D600" s="27">
        <v>47</v>
      </c>
      <c r="E600" s="27">
        <v>0.59</v>
      </c>
      <c r="F600" s="27">
        <v>1.06</v>
      </c>
      <c r="G600" s="27">
        <v>28</v>
      </c>
      <c r="H600" s="27">
        <v>74</v>
      </c>
      <c r="I600" s="27" t="s">
        <v>114</v>
      </c>
      <c r="J600" s="27">
        <v>18</v>
      </c>
      <c r="K600" s="27">
        <v>48</v>
      </c>
      <c r="L600" s="27">
        <v>63.83</v>
      </c>
      <c r="M600" s="27">
        <v>1.1500000000000001</v>
      </c>
    </row>
    <row r="601" spans="1:13" s="28" customFormat="1" ht="10.5">
      <c r="A601" s="27" t="s">
        <v>1144</v>
      </c>
      <c r="B601" s="27" t="s">
        <v>8</v>
      </c>
      <c r="C601" s="27">
        <v>4.3999999999999995</v>
      </c>
      <c r="D601" s="27">
        <v>8</v>
      </c>
      <c r="E601" s="27">
        <v>0.55000000000000004</v>
      </c>
      <c r="F601" s="27">
        <v>0.99</v>
      </c>
      <c r="G601" s="27">
        <v>33</v>
      </c>
      <c r="H601" s="27">
        <v>74</v>
      </c>
      <c r="I601" s="27" t="s">
        <v>114</v>
      </c>
      <c r="J601" s="27">
        <v>20</v>
      </c>
      <c r="K601" s="27">
        <v>48</v>
      </c>
      <c r="L601" s="27">
        <v>50</v>
      </c>
      <c r="M601" s="27">
        <v>0.9</v>
      </c>
    </row>
    <row r="602" spans="1:13" s="28" customFormat="1" ht="10.5">
      <c r="A602" s="27" t="s">
        <v>1144</v>
      </c>
      <c r="B602" s="27" t="s">
        <v>9</v>
      </c>
      <c r="C602" s="27">
        <v>1.2999999999999998</v>
      </c>
      <c r="D602" s="27">
        <v>5</v>
      </c>
      <c r="E602" s="27">
        <v>0.26</v>
      </c>
      <c r="F602" s="27">
        <v>0.47000000000000003</v>
      </c>
      <c r="G602" s="27">
        <v>72</v>
      </c>
      <c r="H602" s="27">
        <v>74</v>
      </c>
      <c r="I602" s="27" t="s">
        <v>114</v>
      </c>
      <c r="J602" s="27">
        <v>46</v>
      </c>
      <c r="K602" s="27">
        <v>48</v>
      </c>
      <c r="L602" s="27">
        <v>20</v>
      </c>
      <c r="M602" s="27">
        <v>0.36</v>
      </c>
    </row>
    <row r="603" spans="1:13" s="28" customFormat="1" ht="10.5">
      <c r="A603" s="27" t="s">
        <v>1144</v>
      </c>
      <c r="B603" s="27" t="s">
        <v>10</v>
      </c>
      <c r="C603" s="27">
        <v>68.500000000000057</v>
      </c>
      <c r="D603" s="27">
        <v>126</v>
      </c>
      <c r="E603" s="27">
        <v>0.54</v>
      </c>
      <c r="F603" s="27">
        <v>0.98</v>
      </c>
      <c r="G603" s="27">
        <v>36</v>
      </c>
      <c r="H603" s="27">
        <v>74</v>
      </c>
      <c r="I603" s="27" t="s">
        <v>113</v>
      </c>
      <c r="J603" s="27">
        <v>10</v>
      </c>
      <c r="K603" s="27">
        <v>20</v>
      </c>
      <c r="L603" s="27">
        <v>57.14</v>
      </c>
      <c r="M603" s="27">
        <v>1.03</v>
      </c>
    </row>
    <row r="604" spans="1:13" s="28" customFormat="1" ht="10.5">
      <c r="A604" s="27" t="s">
        <v>1144</v>
      </c>
      <c r="B604" s="27" t="s">
        <v>11</v>
      </c>
      <c r="C604" s="27">
        <v>59.100000000000037</v>
      </c>
      <c r="D604" s="27">
        <v>139</v>
      </c>
      <c r="E604" s="27">
        <v>0.43</v>
      </c>
      <c r="F604" s="27">
        <v>0.77</v>
      </c>
      <c r="G604" s="27">
        <v>62</v>
      </c>
      <c r="H604" s="27">
        <v>74</v>
      </c>
      <c r="I604" s="27" t="s">
        <v>113</v>
      </c>
      <c r="J604" s="27">
        <v>18</v>
      </c>
      <c r="K604" s="27">
        <v>20</v>
      </c>
      <c r="L604" s="27">
        <v>39.57</v>
      </c>
      <c r="M604" s="27">
        <v>0.71</v>
      </c>
    </row>
    <row r="605" spans="1:13" s="28" customFormat="1" ht="10.5">
      <c r="A605" s="27" t="s">
        <v>1144</v>
      </c>
      <c r="B605" s="27" t="s">
        <v>13</v>
      </c>
      <c r="C605" s="27">
        <v>29.999999999999993</v>
      </c>
      <c r="D605" s="27">
        <v>62</v>
      </c>
      <c r="E605" s="27">
        <v>0.48</v>
      </c>
      <c r="F605" s="27">
        <v>0.87</v>
      </c>
      <c r="G605" s="27">
        <v>53</v>
      </c>
      <c r="H605" s="27">
        <v>74</v>
      </c>
      <c r="I605" s="27" t="s">
        <v>114</v>
      </c>
      <c r="J605" s="27">
        <v>33</v>
      </c>
      <c r="K605" s="27">
        <v>48</v>
      </c>
      <c r="L605" s="27">
        <v>48.39</v>
      </c>
      <c r="M605" s="27">
        <v>0.87</v>
      </c>
    </row>
    <row r="606" spans="1:13" s="28" customFormat="1" ht="10.5">
      <c r="A606" s="27" t="s">
        <v>1144</v>
      </c>
      <c r="B606" s="27" t="s">
        <v>15</v>
      </c>
      <c r="C606" s="27">
        <v>65.300000000000011</v>
      </c>
      <c r="D606" s="27">
        <v>154</v>
      </c>
      <c r="E606" s="27">
        <v>0.42</v>
      </c>
      <c r="F606" s="27">
        <v>0.76</v>
      </c>
      <c r="G606" s="27">
        <v>64</v>
      </c>
      <c r="H606" s="27">
        <v>74</v>
      </c>
      <c r="I606" s="27" t="s">
        <v>113</v>
      </c>
      <c r="J606" s="27">
        <v>19</v>
      </c>
      <c r="K606" s="27">
        <v>20</v>
      </c>
      <c r="L606" s="27">
        <v>36.36</v>
      </c>
      <c r="M606" s="27">
        <v>0.65</v>
      </c>
    </row>
    <row r="607" spans="1:13" s="28" customFormat="1" ht="10.5">
      <c r="A607" s="27" t="s">
        <v>1144</v>
      </c>
      <c r="B607" s="27" t="s">
        <v>17</v>
      </c>
      <c r="C607" s="27">
        <v>63.900000000000034</v>
      </c>
      <c r="D607" s="27">
        <v>108</v>
      </c>
      <c r="E607" s="27">
        <v>0.59</v>
      </c>
      <c r="F607" s="27">
        <v>1.07</v>
      </c>
      <c r="G607" s="27">
        <v>26</v>
      </c>
      <c r="H607" s="27">
        <v>74</v>
      </c>
      <c r="I607" s="27" t="s">
        <v>113</v>
      </c>
      <c r="J607" s="27">
        <v>6</v>
      </c>
      <c r="K607" s="27">
        <v>20</v>
      </c>
      <c r="L607" s="27">
        <v>58.33</v>
      </c>
      <c r="M607" s="27">
        <v>1.05</v>
      </c>
    </row>
    <row r="608" spans="1:13" s="28" customFormat="1" ht="10.5">
      <c r="A608" s="27" t="s">
        <v>1144</v>
      </c>
      <c r="B608" s="27" t="s">
        <v>695</v>
      </c>
      <c r="C608" s="27">
        <v>13.399999999999997</v>
      </c>
      <c r="D608" s="27">
        <v>24</v>
      </c>
      <c r="E608" s="27">
        <v>0.56000000000000005</v>
      </c>
      <c r="F608" s="27">
        <v>1.01</v>
      </c>
      <c r="G608" s="27">
        <v>31</v>
      </c>
      <c r="H608" s="27">
        <v>74</v>
      </c>
      <c r="I608" s="27" t="s">
        <v>114</v>
      </c>
      <c r="J608" s="27">
        <v>19</v>
      </c>
      <c r="K608" s="27">
        <v>48</v>
      </c>
      <c r="L608" s="27">
        <v>54.17</v>
      </c>
      <c r="M608" s="27">
        <v>0.97</v>
      </c>
    </row>
    <row r="609" spans="1:13" s="28" customFormat="1" ht="10.5">
      <c r="A609" s="27" t="s">
        <v>1144</v>
      </c>
      <c r="B609" s="27" t="s">
        <v>18</v>
      </c>
      <c r="C609" s="27">
        <v>22.699999999999989</v>
      </c>
      <c r="D609" s="27">
        <v>42</v>
      </c>
      <c r="E609" s="27">
        <v>0.54</v>
      </c>
      <c r="F609" s="27">
        <v>0.97</v>
      </c>
      <c r="G609" s="27">
        <v>39</v>
      </c>
      <c r="H609" s="27">
        <v>74</v>
      </c>
      <c r="I609" s="27" t="s">
        <v>114</v>
      </c>
      <c r="J609" s="27">
        <v>23</v>
      </c>
      <c r="K609" s="27">
        <v>48</v>
      </c>
      <c r="L609" s="27">
        <v>54.76</v>
      </c>
      <c r="M609" s="27">
        <v>0.98</v>
      </c>
    </row>
    <row r="610" spans="1:13" s="28" customFormat="1" ht="10.5">
      <c r="A610" s="27" t="s">
        <v>1144</v>
      </c>
      <c r="B610" s="27" t="s">
        <v>19</v>
      </c>
      <c r="C610" s="27">
        <v>114.90000000000019</v>
      </c>
      <c r="D610" s="27">
        <v>182</v>
      </c>
      <c r="E610" s="27">
        <v>0.63</v>
      </c>
      <c r="F610" s="27">
        <v>1.1400000000000001</v>
      </c>
      <c r="G610" s="27">
        <v>12</v>
      </c>
      <c r="H610" s="27">
        <v>74</v>
      </c>
      <c r="I610" s="27" t="s">
        <v>113</v>
      </c>
      <c r="J610" s="27">
        <v>4</v>
      </c>
      <c r="K610" s="27">
        <v>20</v>
      </c>
      <c r="L610" s="27">
        <v>65.38</v>
      </c>
      <c r="M610" s="27">
        <v>1.18</v>
      </c>
    </row>
    <row r="611" spans="1:13" s="28" customFormat="1" ht="10.5">
      <c r="A611" s="27" t="s">
        <v>1144</v>
      </c>
      <c r="B611" s="27" t="s">
        <v>20</v>
      </c>
      <c r="C611" s="27">
        <v>27.899999999999991</v>
      </c>
      <c r="D611" s="27">
        <v>54</v>
      </c>
      <c r="E611" s="27">
        <v>0.52</v>
      </c>
      <c r="F611" s="27">
        <v>0.93</v>
      </c>
      <c r="G611" s="27">
        <v>46</v>
      </c>
      <c r="H611" s="27">
        <v>74</v>
      </c>
      <c r="I611" s="27" t="s">
        <v>114</v>
      </c>
      <c r="J611" s="27">
        <v>28</v>
      </c>
      <c r="K611" s="27">
        <v>48</v>
      </c>
      <c r="L611" s="27">
        <v>51.85</v>
      </c>
      <c r="M611" s="27">
        <v>0.93</v>
      </c>
    </row>
    <row r="612" spans="1:13" s="28" customFormat="1" ht="10.5">
      <c r="A612" s="27" t="s">
        <v>1144</v>
      </c>
      <c r="B612" s="27" t="s">
        <v>21</v>
      </c>
      <c r="C612" s="27">
        <v>58.200000000000038</v>
      </c>
      <c r="D612" s="27">
        <v>129</v>
      </c>
      <c r="E612" s="27">
        <v>0.45</v>
      </c>
      <c r="F612" s="27">
        <v>0.81</v>
      </c>
      <c r="G612" s="27">
        <v>60</v>
      </c>
      <c r="H612" s="27">
        <v>74</v>
      </c>
      <c r="I612" s="27" t="s">
        <v>113</v>
      </c>
      <c r="J612" s="27">
        <v>16</v>
      </c>
      <c r="K612" s="27">
        <v>20</v>
      </c>
      <c r="L612" s="27">
        <v>44.96</v>
      </c>
      <c r="M612" s="27">
        <v>0.81</v>
      </c>
    </row>
    <row r="613" spans="1:13" s="28" customFormat="1" ht="10.5">
      <c r="A613" s="27" t="s">
        <v>1144</v>
      </c>
      <c r="B613" s="27" t="s">
        <v>22</v>
      </c>
      <c r="C613" s="27">
        <v>9.6000000000000014</v>
      </c>
      <c r="D613" s="27">
        <v>21</v>
      </c>
      <c r="E613" s="27">
        <v>0.46</v>
      </c>
      <c r="F613" s="27">
        <v>0.82000000000000006</v>
      </c>
      <c r="G613" s="27">
        <v>58</v>
      </c>
      <c r="H613" s="27">
        <v>74</v>
      </c>
      <c r="I613" s="27" t="s">
        <v>114</v>
      </c>
      <c r="J613" s="27">
        <v>37</v>
      </c>
      <c r="K613" s="27">
        <v>48</v>
      </c>
      <c r="L613" s="27">
        <v>28.57</v>
      </c>
      <c r="M613" s="27">
        <v>0.51</v>
      </c>
    </row>
    <row r="614" spans="1:13" s="28" customFormat="1" ht="10.5">
      <c r="A614" s="27" t="s">
        <v>1144</v>
      </c>
      <c r="B614" s="27" t="s">
        <v>23</v>
      </c>
      <c r="C614" s="27">
        <v>23.199999999999992</v>
      </c>
      <c r="D614" s="27">
        <v>43</v>
      </c>
      <c r="E614" s="27">
        <v>0.54</v>
      </c>
      <c r="F614" s="27">
        <v>0.97</v>
      </c>
      <c r="G614" s="27">
        <v>39</v>
      </c>
      <c r="H614" s="27">
        <v>74</v>
      </c>
      <c r="I614" s="27" t="s">
        <v>114</v>
      </c>
      <c r="J614" s="27">
        <v>23</v>
      </c>
      <c r="K614" s="27">
        <v>48</v>
      </c>
      <c r="L614" s="27">
        <v>60.47</v>
      </c>
      <c r="M614" s="27">
        <v>1.0900000000000001</v>
      </c>
    </row>
    <row r="615" spans="1:13" s="28" customFormat="1" ht="10.5">
      <c r="A615" s="27" t="s">
        <v>1144</v>
      </c>
      <c r="B615" s="27" t="s">
        <v>25</v>
      </c>
      <c r="C615" s="27">
        <v>81.900000000000063</v>
      </c>
      <c r="D615" s="27">
        <v>118</v>
      </c>
      <c r="E615" s="27">
        <v>0.69000000000000006</v>
      </c>
      <c r="F615" s="27">
        <v>1.25</v>
      </c>
      <c r="G615" s="27">
        <v>3</v>
      </c>
      <c r="H615" s="27">
        <v>74</v>
      </c>
      <c r="I615" s="27" t="s">
        <v>113</v>
      </c>
      <c r="J615" s="27">
        <v>2</v>
      </c>
      <c r="K615" s="27">
        <v>20</v>
      </c>
      <c r="L615" s="27">
        <v>71.19</v>
      </c>
      <c r="M615" s="27">
        <v>1.28</v>
      </c>
    </row>
    <row r="616" spans="1:13" s="28" customFormat="1" ht="10.5">
      <c r="A616" s="27" t="s">
        <v>1144</v>
      </c>
      <c r="B616" s="27" t="s">
        <v>26</v>
      </c>
      <c r="C616" s="27">
        <v>71.900000000000034</v>
      </c>
      <c r="D616" s="27">
        <v>164</v>
      </c>
      <c r="E616" s="27">
        <v>0.44</v>
      </c>
      <c r="F616" s="27">
        <v>0.79</v>
      </c>
      <c r="G616" s="27">
        <v>61</v>
      </c>
      <c r="H616" s="27">
        <v>74</v>
      </c>
      <c r="I616" s="27" t="s">
        <v>113</v>
      </c>
      <c r="J616" s="27">
        <v>17</v>
      </c>
      <c r="K616" s="27">
        <v>20</v>
      </c>
      <c r="L616" s="27">
        <v>37.200000000000003</v>
      </c>
      <c r="M616" s="27">
        <v>0.67</v>
      </c>
    </row>
    <row r="617" spans="1:13" s="28" customFormat="1" ht="10.5">
      <c r="A617" s="27" t="s">
        <v>1144</v>
      </c>
      <c r="B617" s="27" t="s">
        <v>27</v>
      </c>
      <c r="C617" s="27">
        <v>111.0000000000002</v>
      </c>
      <c r="D617" s="27">
        <v>194</v>
      </c>
      <c r="E617" s="27">
        <v>0.57000000000000006</v>
      </c>
      <c r="F617" s="27">
        <v>1.03</v>
      </c>
      <c r="G617" s="27">
        <v>30</v>
      </c>
      <c r="H617" s="27">
        <v>74</v>
      </c>
      <c r="I617" s="27" t="s">
        <v>113</v>
      </c>
      <c r="J617" s="27">
        <v>8</v>
      </c>
      <c r="K617" s="27">
        <v>20</v>
      </c>
      <c r="L617" s="27">
        <v>59.28</v>
      </c>
      <c r="M617" s="27">
        <v>1.07</v>
      </c>
    </row>
    <row r="618" spans="1:13" s="28" customFormat="1" ht="10.5">
      <c r="A618" s="27" t="s">
        <v>1144</v>
      </c>
      <c r="B618" s="27" t="s">
        <v>28</v>
      </c>
      <c r="C618" s="27">
        <v>99.600000000000122</v>
      </c>
      <c r="D618" s="27">
        <v>141</v>
      </c>
      <c r="E618" s="27">
        <v>0.71</v>
      </c>
      <c r="F618" s="27">
        <v>1.27</v>
      </c>
      <c r="G618" s="27">
        <v>2</v>
      </c>
      <c r="H618" s="27">
        <v>74</v>
      </c>
      <c r="I618" s="27" t="s">
        <v>113</v>
      </c>
      <c r="J618" s="27">
        <v>1</v>
      </c>
      <c r="K618" s="27">
        <v>20</v>
      </c>
      <c r="L618" s="27">
        <v>74.47</v>
      </c>
      <c r="M618" s="27">
        <v>1.34</v>
      </c>
    </row>
    <row r="619" spans="1:13" s="28" customFormat="1" ht="10.5">
      <c r="A619" s="27" t="s">
        <v>1144</v>
      </c>
      <c r="B619" s="27" t="s">
        <v>30</v>
      </c>
      <c r="C619" s="27">
        <v>125.10000000000029</v>
      </c>
      <c r="D619" s="27">
        <v>206</v>
      </c>
      <c r="E619" s="27">
        <v>0.61</v>
      </c>
      <c r="F619" s="27">
        <v>1.0900000000000001</v>
      </c>
      <c r="G619" s="27">
        <v>22</v>
      </c>
      <c r="H619" s="27">
        <v>74</v>
      </c>
      <c r="I619" s="27" t="s">
        <v>121</v>
      </c>
      <c r="J619" s="27">
        <v>3</v>
      </c>
      <c r="K619" s="27">
        <v>6</v>
      </c>
      <c r="L619" s="27">
        <v>58.74</v>
      </c>
      <c r="M619" s="27">
        <v>1.06</v>
      </c>
    </row>
    <row r="620" spans="1:13" s="28" customFormat="1" ht="10.5">
      <c r="A620" s="27" t="s">
        <v>1144</v>
      </c>
      <c r="B620" s="27" t="s">
        <v>31</v>
      </c>
      <c r="C620" s="27">
        <v>13.2</v>
      </c>
      <c r="D620" s="27">
        <v>21</v>
      </c>
      <c r="E620" s="27">
        <v>0.63</v>
      </c>
      <c r="F620" s="27">
        <v>1.1300000000000001</v>
      </c>
      <c r="G620" s="27">
        <v>16</v>
      </c>
      <c r="H620" s="27">
        <v>74</v>
      </c>
      <c r="I620" s="27" t="s">
        <v>114</v>
      </c>
      <c r="J620" s="27">
        <v>10</v>
      </c>
      <c r="K620" s="27">
        <v>48</v>
      </c>
      <c r="L620" s="27">
        <v>61.9</v>
      </c>
      <c r="M620" s="27">
        <v>1.1100000000000001</v>
      </c>
    </row>
    <row r="621" spans="1:13" s="28" customFormat="1" ht="10.5">
      <c r="A621" s="27" t="s">
        <v>1144</v>
      </c>
      <c r="B621" s="27" t="s">
        <v>32</v>
      </c>
      <c r="C621" s="27">
        <v>7.8000000000000016</v>
      </c>
      <c r="D621" s="27">
        <v>12</v>
      </c>
      <c r="E621" s="27">
        <v>0.65</v>
      </c>
      <c r="F621" s="27">
        <v>1.17</v>
      </c>
      <c r="G621" s="27">
        <v>7</v>
      </c>
      <c r="H621" s="27">
        <v>74</v>
      </c>
      <c r="I621" s="27" t="s">
        <v>114</v>
      </c>
      <c r="J621" s="27">
        <v>4</v>
      </c>
      <c r="K621" s="27">
        <v>48</v>
      </c>
      <c r="L621" s="27">
        <v>66.67</v>
      </c>
      <c r="M621" s="27">
        <v>1.2</v>
      </c>
    </row>
    <row r="622" spans="1:13" s="28" customFormat="1" ht="10.5">
      <c r="A622" s="27" t="s">
        <v>1144</v>
      </c>
      <c r="B622" s="27" t="s">
        <v>33</v>
      </c>
      <c r="C622" s="27">
        <v>17.899999999999995</v>
      </c>
      <c r="D622" s="27">
        <v>27</v>
      </c>
      <c r="E622" s="27">
        <v>0.66</v>
      </c>
      <c r="F622" s="27">
        <v>1.2</v>
      </c>
      <c r="G622" s="27">
        <v>5</v>
      </c>
      <c r="H622" s="27">
        <v>74</v>
      </c>
      <c r="I622" s="27" t="s">
        <v>114</v>
      </c>
      <c r="J622" s="27">
        <v>3</v>
      </c>
      <c r="K622" s="27">
        <v>48</v>
      </c>
      <c r="L622" s="27">
        <v>74.070000000000007</v>
      </c>
      <c r="M622" s="27">
        <v>1.33</v>
      </c>
    </row>
    <row r="623" spans="1:13" s="28" customFormat="1" ht="10.5">
      <c r="A623" s="27" t="s">
        <v>1144</v>
      </c>
      <c r="B623" s="27" t="s">
        <v>34</v>
      </c>
      <c r="C623" s="27">
        <v>40.099999999999987</v>
      </c>
      <c r="D623" s="27">
        <v>59</v>
      </c>
      <c r="E623" s="27">
        <v>0.68</v>
      </c>
      <c r="F623" s="27">
        <v>1.23</v>
      </c>
      <c r="G623" s="27">
        <v>4</v>
      </c>
      <c r="H623" s="27">
        <v>74</v>
      </c>
      <c r="I623" s="27" t="s">
        <v>114</v>
      </c>
      <c r="J623" s="27">
        <v>2</v>
      </c>
      <c r="K623" s="27">
        <v>48</v>
      </c>
      <c r="L623" s="27">
        <v>77.97</v>
      </c>
      <c r="M623" s="27">
        <v>1.4000000000000001</v>
      </c>
    </row>
    <row r="624" spans="1:13" s="28" customFormat="1" ht="10.5">
      <c r="A624" s="27" t="s">
        <v>1144</v>
      </c>
      <c r="B624" s="27" t="s">
        <v>35</v>
      </c>
      <c r="C624" s="27">
        <v>19.499999999999996</v>
      </c>
      <c r="D624" s="27">
        <v>42</v>
      </c>
      <c r="E624" s="27">
        <v>0.46</v>
      </c>
      <c r="F624" s="27">
        <v>0.84</v>
      </c>
      <c r="G624" s="27">
        <v>57</v>
      </c>
      <c r="H624" s="27">
        <v>74</v>
      </c>
      <c r="I624" s="27" t="s">
        <v>114</v>
      </c>
      <c r="J624" s="27">
        <v>36</v>
      </c>
      <c r="K624" s="27">
        <v>48</v>
      </c>
      <c r="L624" s="27">
        <v>52.38</v>
      </c>
      <c r="M624" s="27">
        <v>0.94000000000000006</v>
      </c>
    </row>
    <row r="625" spans="1:13" s="28" customFormat="1" ht="10.5">
      <c r="A625" s="27" t="s">
        <v>1144</v>
      </c>
      <c r="B625" s="27" t="s">
        <v>36</v>
      </c>
      <c r="C625" s="27">
        <v>15.199999999999998</v>
      </c>
      <c r="D625" s="27">
        <v>28</v>
      </c>
      <c r="E625" s="27">
        <v>0.54</v>
      </c>
      <c r="F625" s="27">
        <v>0.98</v>
      </c>
      <c r="G625" s="27">
        <v>36</v>
      </c>
      <c r="H625" s="27">
        <v>74</v>
      </c>
      <c r="I625" s="27" t="s">
        <v>114</v>
      </c>
      <c r="J625" s="27">
        <v>22</v>
      </c>
      <c r="K625" s="27">
        <v>48</v>
      </c>
      <c r="L625" s="27">
        <v>57.14</v>
      </c>
      <c r="M625" s="27">
        <v>1.03</v>
      </c>
    </row>
    <row r="626" spans="1:13" s="28" customFormat="1" ht="10.5">
      <c r="A626" s="27" t="s">
        <v>1144</v>
      </c>
      <c r="B626" s="27" t="s">
        <v>37</v>
      </c>
      <c r="C626" s="27">
        <v>88.900000000000119</v>
      </c>
      <c r="D626" s="27">
        <v>168</v>
      </c>
      <c r="E626" s="27">
        <v>0.53</v>
      </c>
      <c r="F626" s="27">
        <v>0.95000000000000007</v>
      </c>
      <c r="G626" s="27">
        <v>43</v>
      </c>
      <c r="H626" s="27">
        <v>74</v>
      </c>
      <c r="I626" s="27" t="s">
        <v>113</v>
      </c>
      <c r="J626" s="27">
        <v>13</v>
      </c>
      <c r="K626" s="27">
        <v>20</v>
      </c>
      <c r="L626" s="27">
        <v>50</v>
      </c>
      <c r="M626" s="27">
        <v>0.9</v>
      </c>
    </row>
    <row r="627" spans="1:13" s="28" customFormat="1" ht="10.5">
      <c r="A627" s="27" t="s">
        <v>1144</v>
      </c>
      <c r="B627" s="27" t="s">
        <v>38</v>
      </c>
      <c r="C627" s="27">
        <v>20.999999999999996</v>
      </c>
      <c r="D627" s="27">
        <v>33</v>
      </c>
      <c r="E627" s="27">
        <v>0.64</v>
      </c>
      <c r="F627" s="27">
        <v>1.1500000000000001</v>
      </c>
      <c r="G627" s="27">
        <v>8</v>
      </c>
      <c r="H627" s="27">
        <v>74</v>
      </c>
      <c r="I627" s="27" t="s">
        <v>114</v>
      </c>
      <c r="J627" s="27">
        <v>5</v>
      </c>
      <c r="K627" s="27">
        <v>48</v>
      </c>
      <c r="L627" s="27">
        <v>63.64</v>
      </c>
      <c r="M627" s="27">
        <v>1.1400000000000001</v>
      </c>
    </row>
    <row r="628" spans="1:13" s="28" customFormat="1" ht="10.5">
      <c r="A628" s="27" t="s">
        <v>1144</v>
      </c>
      <c r="B628" s="27" t="s">
        <v>39</v>
      </c>
      <c r="C628" s="27">
        <v>29.199999999999992</v>
      </c>
      <c r="D628" s="27">
        <v>46</v>
      </c>
      <c r="E628" s="27">
        <v>0.63</v>
      </c>
      <c r="F628" s="27">
        <v>1.1400000000000001</v>
      </c>
      <c r="G628" s="27">
        <v>12</v>
      </c>
      <c r="H628" s="27">
        <v>74</v>
      </c>
      <c r="I628" s="27" t="s">
        <v>114</v>
      </c>
      <c r="J628" s="27">
        <v>8</v>
      </c>
      <c r="K628" s="27">
        <v>48</v>
      </c>
      <c r="L628" s="27">
        <v>67.39</v>
      </c>
      <c r="M628" s="27">
        <v>1.21</v>
      </c>
    </row>
    <row r="629" spans="1:13" s="28" customFormat="1" ht="10.5">
      <c r="A629" s="27" t="s">
        <v>1144</v>
      </c>
      <c r="B629" s="27" t="s">
        <v>40</v>
      </c>
      <c r="C629" s="27">
        <v>12.199999999999996</v>
      </c>
      <c r="D629" s="27">
        <v>26</v>
      </c>
      <c r="E629" s="27">
        <v>0.47000000000000003</v>
      </c>
      <c r="F629" s="27">
        <v>0.85</v>
      </c>
      <c r="G629" s="27">
        <v>56</v>
      </c>
      <c r="H629" s="27">
        <v>74</v>
      </c>
      <c r="I629" s="27" t="s">
        <v>114</v>
      </c>
      <c r="J629" s="27">
        <v>35</v>
      </c>
      <c r="K629" s="27">
        <v>48</v>
      </c>
      <c r="L629" s="27">
        <v>42.31</v>
      </c>
      <c r="M629" s="27">
        <v>0.76</v>
      </c>
    </row>
    <row r="630" spans="1:13" s="28" customFormat="1" ht="10.5">
      <c r="A630" s="27" t="s">
        <v>1144</v>
      </c>
      <c r="B630" s="27" t="s">
        <v>41</v>
      </c>
      <c r="C630" s="27">
        <v>10</v>
      </c>
      <c r="D630" s="27">
        <v>24</v>
      </c>
      <c r="E630" s="27">
        <v>0.42</v>
      </c>
      <c r="F630" s="27">
        <v>0.75</v>
      </c>
      <c r="G630" s="27">
        <v>65</v>
      </c>
      <c r="H630" s="27">
        <v>74</v>
      </c>
      <c r="I630" s="27" t="s">
        <v>114</v>
      </c>
      <c r="J630" s="27">
        <v>40</v>
      </c>
      <c r="K630" s="27">
        <v>48</v>
      </c>
      <c r="L630" s="27">
        <v>41.67</v>
      </c>
      <c r="M630" s="27">
        <v>0.75</v>
      </c>
    </row>
    <row r="631" spans="1:13" s="28" customFormat="1" ht="10.5">
      <c r="A631" s="27" t="s">
        <v>1144</v>
      </c>
      <c r="B631" s="27" t="s">
        <v>42</v>
      </c>
      <c r="C631" s="27">
        <v>3.8999999999999995</v>
      </c>
      <c r="D631" s="27">
        <v>18</v>
      </c>
      <c r="E631" s="27">
        <v>0.22</v>
      </c>
      <c r="F631" s="27">
        <v>0.39</v>
      </c>
      <c r="G631" s="27">
        <v>73</v>
      </c>
      <c r="H631" s="27">
        <v>74</v>
      </c>
      <c r="I631" s="27" t="s">
        <v>114</v>
      </c>
      <c r="J631" s="27">
        <v>47</v>
      </c>
      <c r="K631" s="27">
        <v>48</v>
      </c>
      <c r="L631" s="27">
        <v>16.670000000000002</v>
      </c>
      <c r="M631" s="27">
        <v>0.3</v>
      </c>
    </row>
    <row r="632" spans="1:13" s="28" customFormat="1" ht="10.5">
      <c r="A632" s="27" t="s">
        <v>1144</v>
      </c>
      <c r="B632" s="27" t="s">
        <v>43</v>
      </c>
      <c r="C632" s="27">
        <v>128.30000000000027</v>
      </c>
      <c r="D632" s="27">
        <v>213</v>
      </c>
      <c r="E632" s="27">
        <v>0.6</v>
      </c>
      <c r="F632" s="27">
        <v>1.0900000000000001</v>
      </c>
      <c r="G632" s="27">
        <v>22</v>
      </c>
      <c r="H632" s="27">
        <v>74</v>
      </c>
      <c r="I632" s="27" t="s">
        <v>121</v>
      </c>
      <c r="J632" s="27">
        <v>3</v>
      </c>
      <c r="K632" s="27">
        <v>6</v>
      </c>
      <c r="L632" s="27">
        <v>62.440000000000005</v>
      </c>
      <c r="M632" s="27">
        <v>1.1200000000000001</v>
      </c>
    </row>
    <row r="633" spans="1:13" s="28" customFormat="1" ht="10.5">
      <c r="A633" s="27" t="s">
        <v>1144</v>
      </c>
      <c r="B633" s="27" t="s">
        <v>44</v>
      </c>
      <c r="C633" s="27">
        <v>83.800000000000111</v>
      </c>
      <c r="D633" s="27">
        <v>156</v>
      </c>
      <c r="E633" s="27">
        <v>0.54</v>
      </c>
      <c r="F633" s="27">
        <v>0.97</v>
      </c>
      <c r="G633" s="27">
        <v>39</v>
      </c>
      <c r="H633" s="27">
        <v>74</v>
      </c>
      <c r="I633" s="27" t="s">
        <v>113</v>
      </c>
      <c r="J633" s="27">
        <v>12</v>
      </c>
      <c r="K633" s="27">
        <v>20</v>
      </c>
      <c r="L633" s="27">
        <v>53.21</v>
      </c>
      <c r="M633" s="27">
        <v>0.96</v>
      </c>
    </row>
    <row r="634" spans="1:13" s="28" customFormat="1" ht="10.5">
      <c r="A634" s="27" t="s">
        <v>1144</v>
      </c>
      <c r="B634" s="27" t="s">
        <v>45</v>
      </c>
      <c r="C634" s="27">
        <v>35.099999999999994</v>
      </c>
      <c r="D634" s="27">
        <v>57</v>
      </c>
      <c r="E634" s="27">
        <v>0.62</v>
      </c>
      <c r="F634" s="27">
        <v>1.1100000000000001</v>
      </c>
      <c r="G634" s="27">
        <v>19</v>
      </c>
      <c r="H634" s="27">
        <v>74</v>
      </c>
      <c r="I634" s="27" t="s">
        <v>114</v>
      </c>
      <c r="J634" s="27">
        <v>12</v>
      </c>
      <c r="K634" s="27">
        <v>48</v>
      </c>
      <c r="L634" s="27">
        <v>66.67</v>
      </c>
      <c r="M634" s="27">
        <v>1.2</v>
      </c>
    </row>
    <row r="635" spans="1:13" s="28" customFormat="1" ht="10.5">
      <c r="A635" s="27" t="s">
        <v>1144</v>
      </c>
      <c r="B635" s="27" t="s">
        <v>46</v>
      </c>
      <c r="C635" s="27">
        <v>47.900000000000027</v>
      </c>
      <c r="D635" s="27">
        <v>81</v>
      </c>
      <c r="E635" s="27">
        <v>0.59</v>
      </c>
      <c r="F635" s="27">
        <v>1.07</v>
      </c>
      <c r="G635" s="27">
        <v>26</v>
      </c>
      <c r="H635" s="27">
        <v>74</v>
      </c>
      <c r="I635" s="27" t="s">
        <v>114</v>
      </c>
      <c r="J635" s="27">
        <v>17</v>
      </c>
      <c r="K635" s="27">
        <v>48</v>
      </c>
      <c r="L635" s="27">
        <v>65.430000000000007</v>
      </c>
      <c r="M635" s="27">
        <v>1.18</v>
      </c>
    </row>
    <row r="636" spans="1:13" s="28" customFormat="1" ht="10.5">
      <c r="A636" s="27" t="s">
        <v>1144</v>
      </c>
      <c r="B636" s="27" t="s">
        <v>48</v>
      </c>
      <c r="C636" s="27">
        <v>55.500000000000021</v>
      </c>
      <c r="D636" s="27">
        <v>113</v>
      </c>
      <c r="E636" s="27">
        <v>0.49</v>
      </c>
      <c r="F636" s="27">
        <v>0.89</v>
      </c>
      <c r="G636" s="27">
        <v>51</v>
      </c>
      <c r="H636" s="27">
        <v>74</v>
      </c>
      <c r="I636" s="27" t="s">
        <v>113</v>
      </c>
      <c r="J636" s="27">
        <v>14</v>
      </c>
      <c r="K636" s="27">
        <v>20</v>
      </c>
      <c r="L636" s="27">
        <v>51.33</v>
      </c>
      <c r="M636" s="27">
        <v>0.92</v>
      </c>
    </row>
    <row r="637" spans="1:13" s="28" customFormat="1" ht="10.5">
      <c r="A637" s="27" t="s">
        <v>1144</v>
      </c>
      <c r="B637" s="27" t="s">
        <v>49</v>
      </c>
      <c r="C637" s="27">
        <v>4.9000000000000012</v>
      </c>
      <c r="D637" s="27">
        <v>10</v>
      </c>
      <c r="E637" s="27">
        <v>0.49</v>
      </c>
      <c r="F637" s="27">
        <v>0.88</v>
      </c>
      <c r="G637" s="27">
        <v>52</v>
      </c>
      <c r="H637" s="27">
        <v>74</v>
      </c>
      <c r="I637" s="27" t="s">
        <v>114</v>
      </c>
      <c r="J637" s="27">
        <v>32</v>
      </c>
      <c r="K637" s="27">
        <v>48</v>
      </c>
      <c r="L637" s="27">
        <v>50</v>
      </c>
      <c r="M637" s="27">
        <v>0.9</v>
      </c>
    </row>
    <row r="638" spans="1:13" s="28" customFormat="1" ht="10.5">
      <c r="A638" s="27" t="s">
        <v>1144</v>
      </c>
      <c r="B638" s="27" t="s">
        <v>50</v>
      </c>
      <c r="C638" s="27">
        <v>34.5</v>
      </c>
      <c r="D638" s="27">
        <v>56</v>
      </c>
      <c r="E638" s="27">
        <v>0.62</v>
      </c>
      <c r="F638" s="27">
        <v>1.1100000000000001</v>
      </c>
      <c r="G638" s="27">
        <v>19</v>
      </c>
      <c r="H638" s="27">
        <v>74</v>
      </c>
      <c r="I638" s="27" t="s">
        <v>114</v>
      </c>
      <c r="J638" s="27">
        <v>12</v>
      </c>
      <c r="K638" s="27">
        <v>48</v>
      </c>
      <c r="L638" s="27">
        <v>64.290000000000006</v>
      </c>
      <c r="M638" s="27">
        <v>1.1599999999999999</v>
      </c>
    </row>
    <row r="639" spans="1:13" s="28" customFormat="1" ht="10.5">
      <c r="A639" s="27" t="s">
        <v>1144</v>
      </c>
      <c r="B639" s="27" t="s">
        <v>51</v>
      </c>
      <c r="C639" s="27">
        <v>64.200000000000017</v>
      </c>
      <c r="D639" s="27">
        <v>110</v>
      </c>
      <c r="E639" s="27">
        <v>0.57999999999999996</v>
      </c>
      <c r="F639" s="27">
        <v>1.05</v>
      </c>
      <c r="G639" s="27">
        <v>29</v>
      </c>
      <c r="H639" s="27">
        <v>74</v>
      </c>
      <c r="I639" s="27" t="s">
        <v>113</v>
      </c>
      <c r="J639" s="27">
        <v>7</v>
      </c>
      <c r="K639" s="27">
        <v>20</v>
      </c>
      <c r="L639" s="27">
        <v>54.550000000000004</v>
      </c>
      <c r="M639" s="27">
        <v>0.98</v>
      </c>
    </row>
    <row r="640" spans="1:13" s="28" customFormat="1" ht="10.5">
      <c r="A640" s="27" t="s">
        <v>1144</v>
      </c>
      <c r="B640" s="27" t="s">
        <v>52</v>
      </c>
      <c r="C640" s="27">
        <v>17.099999999999998</v>
      </c>
      <c r="D640" s="27">
        <v>21</v>
      </c>
      <c r="E640" s="27">
        <v>0.81</v>
      </c>
      <c r="F640" s="27">
        <v>1.47</v>
      </c>
      <c r="G640" s="27">
        <v>1</v>
      </c>
      <c r="H640" s="27">
        <v>74</v>
      </c>
      <c r="I640" s="27" t="s">
        <v>114</v>
      </c>
      <c r="J640" s="27">
        <v>1</v>
      </c>
      <c r="K640" s="27">
        <v>48</v>
      </c>
      <c r="L640" s="27">
        <v>95.24</v>
      </c>
      <c r="M640" s="27">
        <v>1.71</v>
      </c>
    </row>
    <row r="641" spans="1:13" s="28" customFormat="1" ht="10.5">
      <c r="A641" s="27" t="s">
        <v>1144</v>
      </c>
      <c r="B641" s="27" t="s">
        <v>58</v>
      </c>
      <c r="C641" s="27">
        <v>6.4</v>
      </c>
      <c r="D641" s="27">
        <v>15</v>
      </c>
      <c r="E641" s="27">
        <v>0.43</v>
      </c>
      <c r="F641" s="27">
        <v>0.77</v>
      </c>
      <c r="G641" s="27">
        <v>62</v>
      </c>
      <c r="H641" s="27">
        <v>74</v>
      </c>
      <c r="I641" s="27" t="s">
        <v>114</v>
      </c>
      <c r="J641" s="27">
        <v>39</v>
      </c>
      <c r="K641" s="27">
        <v>48</v>
      </c>
      <c r="L641" s="27">
        <v>33.33</v>
      </c>
      <c r="M641" s="27">
        <v>0.6</v>
      </c>
    </row>
    <row r="642" spans="1:13" s="28" customFormat="1" ht="10.5">
      <c r="A642" s="27" t="s">
        <v>1144</v>
      </c>
      <c r="B642" s="27" t="s">
        <v>59</v>
      </c>
      <c r="C642" s="27">
        <v>25.699999999999996</v>
      </c>
      <c r="D642" s="27">
        <v>48</v>
      </c>
      <c r="E642" s="27">
        <v>0.54</v>
      </c>
      <c r="F642" s="27">
        <v>0.97</v>
      </c>
      <c r="G642" s="27">
        <v>39</v>
      </c>
      <c r="H642" s="27">
        <v>74</v>
      </c>
      <c r="I642" s="27" t="s">
        <v>114</v>
      </c>
      <c r="J642" s="27">
        <v>23</v>
      </c>
      <c r="K642" s="27">
        <v>48</v>
      </c>
      <c r="L642" s="27">
        <v>47.92</v>
      </c>
      <c r="M642" s="27">
        <v>0.86</v>
      </c>
    </row>
    <row r="643" spans="1:13" s="28" customFormat="1" ht="10.5">
      <c r="A643" s="27" t="s">
        <v>1144</v>
      </c>
      <c r="B643" s="27" t="s">
        <v>61</v>
      </c>
      <c r="C643" s="27">
        <v>5.7000000000000011</v>
      </c>
      <c r="D643" s="27">
        <v>9</v>
      </c>
      <c r="E643" s="27">
        <v>0.63</v>
      </c>
      <c r="F643" s="27">
        <v>1.1400000000000001</v>
      </c>
      <c r="G643" s="27">
        <v>12</v>
      </c>
      <c r="H643" s="27">
        <v>74</v>
      </c>
      <c r="I643" s="27" t="s">
        <v>114</v>
      </c>
      <c r="J643" s="27">
        <v>8</v>
      </c>
      <c r="K643" s="27">
        <v>48</v>
      </c>
      <c r="L643" s="27">
        <v>77.78</v>
      </c>
      <c r="M643" s="27">
        <v>1.4000000000000001</v>
      </c>
    </row>
    <row r="644" spans="1:13" s="28" customFormat="1" ht="10.5">
      <c r="A644" s="27" t="s">
        <v>1144</v>
      </c>
      <c r="B644" s="27" t="s">
        <v>62</v>
      </c>
      <c r="C644" s="27">
        <v>15.199999999999996</v>
      </c>
      <c r="D644" s="27">
        <v>30</v>
      </c>
      <c r="E644" s="27">
        <v>0.51</v>
      </c>
      <c r="F644" s="27">
        <v>0.91</v>
      </c>
      <c r="G644" s="27">
        <v>49</v>
      </c>
      <c r="H644" s="27">
        <v>74</v>
      </c>
      <c r="I644" s="27" t="s">
        <v>114</v>
      </c>
      <c r="J644" s="27">
        <v>30</v>
      </c>
      <c r="K644" s="27">
        <v>48</v>
      </c>
      <c r="L644" s="27">
        <v>46.67</v>
      </c>
      <c r="M644" s="27">
        <v>0.84</v>
      </c>
    </row>
    <row r="645" spans="1:13" s="28" customFormat="1" ht="10.5">
      <c r="A645" s="27" t="s">
        <v>1144</v>
      </c>
      <c r="B645" s="27" t="s">
        <v>60</v>
      </c>
      <c r="C645" s="27">
        <v>167.4</v>
      </c>
      <c r="D645" s="27">
        <v>325</v>
      </c>
      <c r="E645" s="27">
        <v>0.52</v>
      </c>
      <c r="F645" s="27">
        <v>0.93</v>
      </c>
      <c r="G645" s="27">
        <v>46</v>
      </c>
      <c r="H645" s="27">
        <v>74</v>
      </c>
      <c r="I645" s="27" t="s">
        <v>121</v>
      </c>
      <c r="J645" s="27">
        <v>6</v>
      </c>
      <c r="K645" s="27">
        <v>6</v>
      </c>
      <c r="L645" s="27">
        <v>52</v>
      </c>
      <c r="M645" s="27">
        <v>0.93</v>
      </c>
    </row>
    <row r="646" spans="1:13" s="28" customFormat="1" ht="10.5">
      <c r="A646" s="27" t="s">
        <v>1144</v>
      </c>
      <c r="B646" s="27" t="s">
        <v>63</v>
      </c>
      <c r="C646" s="27">
        <v>4.8</v>
      </c>
      <c r="D646" s="27">
        <v>17</v>
      </c>
      <c r="E646" s="27">
        <v>0.28000000000000003</v>
      </c>
      <c r="F646" s="27">
        <v>0.51</v>
      </c>
      <c r="G646" s="27">
        <v>71</v>
      </c>
      <c r="H646" s="27">
        <v>74</v>
      </c>
      <c r="I646" s="27" t="s">
        <v>114</v>
      </c>
      <c r="J646" s="27">
        <v>45</v>
      </c>
      <c r="K646" s="27">
        <v>48</v>
      </c>
      <c r="L646" s="27">
        <v>11.76</v>
      </c>
      <c r="M646" s="27">
        <v>0.21</v>
      </c>
    </row>
    <row r="647" spans="1:13" s="28" customFormat="1" ht="10.5">
      <c r="A647" s="27" t="s">
        <v>1144</v>
      </c>
      <c r="B647" s="27" t="s">
        <v>65</v>
      </c>
      <c r="C647" s="27">
        <v>58.000000000000014</v>
      </c>
      <c r="D647" s="27">
        <v>96</v>
      </c>
      <c r="E647" s="27">
        <v>0.6</v>
      </c>
      <c r="F647" s="27">
        <v>1.0900000000000001</v>
      </c>
      <c r="G647" s="27">
        <v>22</v>
      </c>
      <c r="H647" s="27">
        <v>74</v>
      </c>
      <c r="I647" s="27" t="s">
        <v>114</v>
      </c>
      <c r="J647" s="27">
        <v>15</v>
      </c>
      <c r="K647" s="27">
        <v>48</v>
      </c>
      <c r="L647" s="27">
        <v>65.63</v>
      </c>
      <c r="M647" s="27">
        <v>1.18</v>
      </c>
    </row>
    <row r="648" spans="1:13" s="28" customFormat="1" ht="10.5">
      <c r="A648" s="27" t="s">
        <v>1144</v>
      </c>
      <c r="B648" s="27" t="s">
        <v>66</v>
      </c>
      <c r="C648" s="27">
        <v>111.3000000000003</v>
      </c>
      <c r="D648" s="27">
        <v>202</v>
      </c>
      <c r="E648" s="27">
        <v>0.55000000000000004</v>
      </c>
      <c r="F648" s="27">
        <v>0.99</v>
      </c>
      <c r="G648" s="27">
        <v>33</v>
      </c>
      <c r="H648" s="27">
        <v>74</v>
      </c>
      <c r="I648" s="27" t="s">
        <v>121</v>
      </c>
      <c r="J648" s="27">
        <v>5</v>
      </c>
      <c r="K648" s="27">
        <v>6</v>
      </c>
      <c r="L648" s="27">
        <v>56.93</v>
      </c>
      <c r="M648" s="27">
        <v>1.02</v>
      </c>
    </row>
    <row r="649" spans="1:13" s="28" customFormat="1" ht="10.5">
      <c r="A649" s="27" t="s">
        <v>1144</v>
      </c>
      <c r="B649" s="27" t="s">
        <v>698</v>
      </c>
      <c r="C649" s="27">
        <v>6.6</v>
      </c>
      <c r="D649" s="27">
        <v>19</v>
      </c>
      <c r="E649" s="27">
        <v>0.35000000000000003</v>
      </c>
      <c r="F649" s="27">
        <v>0.63</v>
      </c>
      <c r="G649" s="27">
        <v>70</v>
      </c>
      <c r="H649" s="27">
        <v>74</v>
      </c>
      <c r="I649" s="27" t="s">
        <v>114</v>
      </c>
      <c r="J649" s="27">
        <v>44</v>
      </c>
      <c r="K649" s="27">
        <v>48</v>
      </c>
      <c r="L649" s="27">
        <v>21.05</v>
      </c>
      <c r="M649" s="27">
        <v>0.38</v>
      </c>
    </row>
    <row r="650" spans="1:13" s="28" customFormat="1" ht="10.5">
      <c r="A650" s="27" t="s">
        <v>1144</v>
      </c>
      <c r="B650" s="27" t="s">
        <v>67</v>
      </c>
      <c r="C650" s="27">
        <v>2.5</v>
      </c>
      <c r="D650" s="27">
        <v>7</v>
      </c>
      <c r="E650" s="27">
        <v>0.36</v>
      </c>
      <c r="F650" s="27">
        <v>0.64</v>
      </c>
      <c r="G650" s="27">
        <v>69</v>
      </c>
      <c r="H650" s="27">
        <v>74</v>
      </c>
      <c r="I650" s="27" t="s">
        <v>114</v>
      </c>
      <c r="J650" s="27">
        <v>43</v>
      </c>
      <c r="K650" s="27">
        <v>48</v>
      </c>
      <c r="L650" s="27">
        <v>28.57</v>
      </c>
      <c r="M650" s="27">
        <v>0.51</v>
      </c>
    </row>
    <row r="651" spans="1:13" s="28" customFormat="1" ht="10.5">
      <c r="A651" s="27" t="s">
        <v>1144</v>
      </c>
      <c r="B651" s="27" t="s">
        <v>699</v>
      </c>
      <c r="C651" s="27">
        <v>1.1000000000000001</v>
      </c>
      <c r="D651" s="27">
        <v>7</v>
      </c>
      <c r="E651" s="27">
        <v>0.16</v>
      </c>
      <c r="F651" s="27">
        <v>0.28000000000000003</v>
      </c>
      <c r="G651" s="27">
        <v>74</v>
      </c>
      <c r="H651" s="27">
        <v>74</v>
      </c>
      <c r="I651" s="27" t="s">
        <v>114</v>
      </c>
      <c r="J651" s="27">
        <v>48</v>
      </c>
      <c r="K651" s="27">
        <v>48</v>
      </c>
      <c r="L651" s="27">
        <v>0</v>
      </c>
      <c r="M651" s="27">
        <v>0</v>
      </c>
    </row>
    <row r="652" spans="1:13" s="28" customFormat="1" ht="10.5">
      <c r="A652" s="27" t="s">
        <v>1144</v>
      </c>
      <c r="B652" s="27" t="s">
        <v>69</v>
      </c>
      <c r="C652" s="27">
        <v>53.200000000000031</v>
      </c>
      <c r="D652" s="27">
        <v>146</v>
      </c>
      <c r="E652" s="27">
        <v>0.36</v>
      </c>
      <c r="F652" s="27">
        <v>0.66</v>
      </c>
      <c r="G652" s="27">
        <v>68</v>
      </c>
      <c r="H652" s="27">
        <v>74</v>
      </c>
      <c r="I652" s="27" t="s">
        <v>113</v>
      </c>
      <c r="J652" s="27">
        <v>20</v>
      </c>
      <c r="K652" s="27">
        <v>20</v>
      </c>
      <c r="L652" s="27">
        <v>34.25</v>
      </c>
      <c r="M652" s="27">
        <v>0.62</v>
      </c>
    </row>
    <row r="653" spans="1:13" s="28" customFormat="1" ht="10.5">
      <c r="A653" s="27" t="s">
        <v>1144</v>
      </c>
      <c r="B653" s="27" t="s">
        <v>70</v>
      </c>
      <c r="C653" s="27">
        <v>94.100000000000151</v>
      </c>
      <c r="D653" s="27">
        <v>174</v>
      </c>
      <c r="E653" s="27">
        <v>0.54</v>
      </c>
      <c r="F653" s="27">
        <v>0.98</v>
      </c>
      <c r="G653" s="27">
        <v>36</v>
      </c>
      <c r="H653" s="27">
        <v>74</v>
      </c>
      <c r="I653" s="27" t="s">
        <v>113</v>
      </c>
      <c r="J653" s="27">
        <v>10</v>
      </c>
      <c r="K653" s="27">
        <v>20</v>
      </c>
      <c r="L653" s="27">
        <v>52.870000000000005</v>
      </c>
      <c r="M653" s="27">
        <v>0.95000000000000007</v>
      </c>
    </row>
    <row r="654" spans="1:13" s="28" customFormat="1" ht="10.5">
      <c r="A654" s="27" t="s">
        <v>1144</v>
      </c>
      <c r="B654" s="27" t="s">
        <v>71</v>
      </c>
      <c r="C654" s="27">
        <v>3.2</v>
      </c>
      <c r="D654" s="27">
        <v>8</v>
      </c>
      <c r="E654" s="27">
        <v>0.4</v>
      </c>
      <c r="F654" s="27">
        <v>0.72</v>
      </c>
      <c r="G654" s="27">
        <v>67</v>
      </c>
      <c r="H654" s="27">
        <v>74</v>
      </c>
      <c r="I654" s="27" t="s">
        <v>114</v>
      </c>
      <c r="J654" s="27">
        <v>42</v>
      </c>
      <c r="K654" s="27">
        <v>48</v>
      </c>
      <c r="L654" s="27">
        <v>12.5</v>
      </c>
      <c r="M654" s="27">
        <v>0.22</v>
      </c>
    </row>
    <row r="655" spans="1:13" s="28" customFormat="1" ht="10.5">
      <c r="A655" s="27" t="s">
        <v>1144</v>
      </c>
      <c r="B655" s="27" t="s">
        <v>72</v>
      </c>
      <c r="C655" s="27">
        <v>35.499999999999993</v>
      </c>
      <c r="D655" s="27">
        <v>78</v>
      </c>
      <c r="E655" s="27">
        <v>0.46</v>
      </c>
      <c r="F655" s="27">
        <v>0.82000000000000006</v>
      </c>
      <c r="G655" s="27">
        <v>58</v>
      </c>
      <c r="H655" s="27">
        <v>74</v>
      </c>
      <c r="I655" s="27" t="s">
        <v>114</v>
      </c>
      <c r="J655" s="27">
        <v>37</v>
      </c>
      <c r="K655" s="27">
        <v>48</v>
      </c>
      <c r="L655" s="27">
        <v>35.9</v>
      </c>
      <c r="M655" s="27">
        <v>0.65</v>
      </c>
    </row>
    <row r="656" spans="1:13" s="28" customFormat="1" ht="10.5">
      <c r="A656" s="27" t="s">
        <v>1144</v>
      </c>
      <c r="B656" s="27" t="s">
        <v>73</v>
      </c>
      <c r="C656" s="27">
        <v>68.200000000000074</v>
      </c>
      <c r="D656" s="27">
        <v>108</v>
      </c>
      <c r="E656" s="27">
        <v>0.63</v>
      </c>
      <c r="F656" s="27">
        <v>1.1400000000000001</v>
      </c>
      <c r="G656" s="27">
        <v>12</v>
      </c>
      <c r="H656" s="27">
        <v>74</v>
      </c>
      <c r="I656" s="27" t="s">
        <v>113</v>
      </c>
      <c r="J656" s="27">
        <v>4</v>
      </c>
      <c r="K656" s="27">
        <v>20</v>
      </c>
      <c r="L656" s="27">
        <v>68.52</v>
      </c>
      <c r="M656" s="27">
        <v>1.23</v>
      </c>
    </row>
    <row r="657" spans="1:13" s="28" customFormat="1" ht="10.5">
      <c r="A657" s="27" t="s">
        <v>1144</v>
      </c>
      <c r="B657" s="27" t="s">
        <v>74</v>
      </c>
      <c r="C657" s="27">
        <v>4.2</v>
      </c>
      <c r="D657" s="27">
        <v>8</v>
      </c>
      <c r="E657" s="27">
        <v>0.53</v>
      </c>
      <c r="F657" s="27">
        <v>0.95000000000000007</v>
      </c>
      <c r="G657" s="27">
        <v>43</v>
      </c>
      <c r="H657" s="27">
        <v>74</v>
      </c>
      <c r="I657" s="27" t="s">
        <v>114</v>
      </c>
      <c r="J657" s="27">
        <v>26</v>
      </c>
      <c r="K657" s="27">
        <v>48</v>
      </c>
      <c r="L657" s="27">
        <v>50</v>
      </c>
      <c r="M657" s="27">
        <v>0.9</v>
      </c>
    </row>
    <row r="658" spans="1:13" s="28" customFormat="1" ht="10.5">
      <c r="A658" s="27" t="s">
        <v>1144</v>
      </c>
      <c r="B658" s="27" t="s">
        <v>75</v>
      </c>
      <c r="C658" s="27">
        <v>13.2</v>
      </c>
      <c r="D658" s="27">
        <v>24</v>
      </c>
      <c r="E658" s="27">
        <v>0.55000000000000004</v>
      </c>
      <c r="F658" s="27">
        <v>0.99</v>
      </c>
      <c r="G658" s="27">
        <v>33</v>
      </c>
      <c r="H658" s="27">
        <v>74</v>
      </c>
      <c r="I658" s="27" t="s">
        <v>114</v>
      </c>
      <c r="J658" s="27">
        <v>20</v>
      </c>
      <c r="K658" s="27">
        <v>48</v>
      </c>
      <c r="L658" s="27">
        <v>45.83</v>
      </c>
      <c r="M658" s="27">
        <v>0.82000000000000006</v>
      </c>
    </row>
    <row r="659" spans="1:13" s="28" customFormat="1" ht="10.5">
      <c r="A659" s="27" t="s">
        <v>1144</v>
      </c>
      <c r="B659" s="27" t="s">
        <v>76</v>
      </c>
      <c r="C659" s="27">
        <v>183.2</v>
      </c>
      <c r="D659" s="27">
        <v>278</v>
      </c>
      <c r="E659" s="27">
        <v>0.66</v>
      </c>
      <c r="F659" s="27">
        <v>1.19</v>
      </c>
      <c r="G659" s="27">
        <v>6</v>
      </c>
      <c r="H659" s="27">
        <v>74</v>
      </c>
      <c r="I659" s="27" t="s">
        <v>121</v>
      </c>
      <c r="J659" s="27">
        <v>1</v>
      </c>
      <c r="K659" s="27">
        <v>6</v>
      </c>
      <c r="L659" s="27">
        <v>67.27</v>
      </c>
      <c r="M659" s="27">
        <v>1.21</v>
      </c>
    </row>
    <row r="660" spans="1:13" s="28" customFormat="1" ht="10.5">
      <c r="A660" s="27" t="s">
        <v>1144</v>
      </c>
      <c r="B660" s="27" t="s">
        <v>77</v>
      </c>
      <c r="C660" s="27">
        <v>6</v>
      </c>
      <c r="D660" s="27">
        <v>12</v>
      </c>
      <c r="E660" s="27">
        <v>0.5</v>
      </c>
      <c r="F660" s="27">
        <v>0.9</v>
      </c>
      <c r="G660" s="27">
        <v>50</v>
      </c>
      <c r="H660" s="27">
        <v>74</v>
      </c>
      <c r="I660" s="27" t="s">
        <v>114</v>
      </c>
      <c r="J660" s="27">
        <v>31</v>
      </c>
      <c r="K660" s="27">
        <v>48</v>
      </c>
      <c r="L660" s="27">
        <v>50</v>
      </c>
      <c r="M660" s="27">
        <v>0.9</v>
      </c>
    </row>
    <row r="661" spans="1:13" s="28" customFormat="1" ht="10.5">
      <c r="A661" s="27" t="s">
        <v>1144</v>
      </c>
      <c r="B661" s="27" t="s">
        <v>78</v>
      </c>
      <c r="C661" s="27">
        <v>33.999999999999986</v>
      </c>
      <c r="D661" s="27">
        <v>57</v>
      </c>
      <c r="E661" s="27">
        <v>0.6</v>
      </c>
      <c r="F661" s="27">
        <v>1.08</v>
      </c>
      <c r="G661" s="27">
        <v>25</v>
      </c>
      <c r="H661" s="27">
        <v>74</v>
      </c>
      <c r="I661" s="27" t="s">
        <v>114</v>
      </c>
      <c r="J661" s="27">
        <v>16</v>
      </c>
      <c r="K661" s="27">
        <v>48</v>
      </c>
      <c r="L661" s="27">
        <v>63.160000000000004</v>
      </c>
      <c r="M661" s="27">
        <v>1.1400000000000001</v>
      </c>
    </row>
    <row r="662" spans="1:13" s="28" customFormat="1" ht="10.5">
      <c r="A662" s="27" t="s">
        <v>1144</v>
      </c>
      <c r="B662" s="27" t="s">
        <v>79</v>
      </c>
      <c r="C662" s="27">
        <v>50.9</v>
      </c>
      <c r="D662" s="27">
        <v>100</v>
      </c>
      <c r="E662" s="27">
        <v>0.51</v>
      </c>
      <c r="F662" s="27">
        <v>0.92</v>
      </c>
      <c r="G662" s="27">
        <v>48</v>
      </c>
      <c r="H662" s="27">
        <v>74</v>
      </c>
      <c r="I662" s="27" t="s">
        <v>114</v>
      </c>
      <c r="J662" s="27">
        <v>29</v>
      </c>
      <c r="K662" s="27">
        <v>48</v>
      </c>
      <c r="L662" s="27">
        <v>49</v>
      </c>
      <c r="M662" s="27">
        <v>0.88</v>
      </c>
    </row>
    <row r="663" spans="1:13" s="28" customFormat="1" ht="10.5">
      <c r="A663" s="27" t="s">
        <v>1144</v>
      </c>
      <c r="B663" s="27" t="s">
        <v>81</v>
      </c>
      <c r="C663" s="27">
        <v>19.499999999999996</v>
      </c>
      <c r="D663" s="27">
        <v>32</v>
      </c>
      <c r="E663" s="27">
        <v>0.61</v>
      </c>
      <c r="F663" s="27">
        <v>1.1000000000000001</v>
      </c>
      <c r="G663" s="27">
        <v>21</v>
      </c>
      <c r="H663" s="27">
        <v>74</v>
      </c>
      <c r="I663" s="27" t="s">
        <v>114</v>
      </c>
      <c r="J663" s="27">
        <v>14</v>
      </c>
      <c r="K663" s="27">
        <v>48</v>
      </c>
      <c r="L663" s="27">
        <v>62.5</v>
      </c>
      <c r="M663" s="27">
        <v>1.1200000000000001</v>
      </c>
    </row>
    <row r="664" spans="1:13" s="28" customFormat="1" ht="10.5">
      <c r="A664" s="27" t="s">
        <v>1144</v>
      </c>
      <c r="B664" s="27" t="s">
        <v>82</v>
      </c>
      <c r="C664" s="27">
        <v>49.600000000000009</v>
      </c>
      <c r="D664" s="27">
        <v>78</v>
      </c>
      <c r="E664" s="27">
        <v>0.64</v>
      </c>
      <c r="F664" s="27">
        <v>1.1500000000000001</v>
      </c>
      <c r="G664" s="27">
        <v>8</v>
      </c>
      <c r="H664" s="27">
        <v>74</v>
      </c>
      <c r="I664" s="27" t="s">
        <v>114</v>
      </c>
      <c r="J664" s="27">
        <v>5</v>
      </c>
      <c r="K664" s="27">
        <v>48</v>
      </c>
      <c r="L664" s="27">
        <v>65.38</v>
      </c>
      <c r="M664" s="27">
        <v>1.18</v>
      </c>
    </row>
    <row r="665" spans="1:13" s="28" customFormat="1" ht="10.5">
      <c r="A665" s="27" t="s">
        <v>1144</v>
      </c>
      <c r="B665" s="27" t="s">
        <v>83</v>
      </c>
      <c r="C665" s="27">
        <v>47.200000000000017</v>
      </c>
      <c r="D665" s="27">
        <v>90</v>
      </c>
      <c r="E665" s="27">
        <v>0.52</v>
      </c>
      <c r="F665" s="27">
        <v>0.95000000000000007</v>
      </c>
      <c r="G665" s="27">
        <v>43</v>
      </c>
      <c r="H665" s="27">
        <v>74</v>
      </c>
      <c r="I665" s="27" t="s">
        <v>114</v>
      </c>
      <c r="J665" s="27">
        <v>26</v>
      </c>
      <c r="K665" s="27">
        <v>48</v>
      </c>
      <c r="L665" s="27">
        <v>52.22</v>
      </c>
      <c r="M665" s="27">
        <v>0.94000000000000006</v>
      </c>
    </row>
    <row r="666" spans="1:13" s="28" customFormat="1" ht="10.5">
      <c r="A666" s="27" t="s">
        <v>1144</v>
      </c>
      <c r="B666" s="27" t="s">
        <v>84</v>
      </c>
      <c r="C666" s="27">
        <v>66.800000000000026</v>
      </c>
      <c r="D666" s="27">
        <v>105</v>
      </c>
      <c r="E666" s="27">
        <v>0.64</v>
      </c>
      <c r="F666" s="27">
        <v>1.1500000000000001</v>
      </c>
      <c r="G666" s="27">
        <v>8</v>
      </c>
      <c r="H666" s="27">
        <v>74</v>
      </c>
      <c r="I666" s="27" t="s">
        <v>113</v>
      </c>
      <c r="J666" s="27">
        <v>3</v>
      </c>
      <c r="K666" s="27">
        <v>20</v>
      </c>
      <c r="L666" s="27">
        <v>66.67</v>
      </c>
      <c r="M666" s="27">
        <v>1.2</v>
      </c>
    </row>
    <row r="667" spans="1:13" s="28" customFormat="1" ht="10.5">
      <c r="A667" s="27" t="s">
        <v>1144</v>
      </c>
      <c r="B667" s="27" t="s">
        <v>85</v>
      </c>
      <c r="C667" s="27">
        <v>3.8</v>
      </c>
      <c r="D667" s="27">
        <v>8</v>
      </c>
      <c r="E667" s="27">
        <v>0.48</v>
      </c>
      <c r="F667" s="27">
        <v>0.86</v>
      </c>
      <c r="G667" s="27">
        <v>54</v>
      </c>
      <c r="H667" s="27">
        <v>74</v>
      </c>
      <c r="I667" s="27" t="s">
        <v>114</v>
      </c>
      <c r="J667" s="27">
        <v>34</v>
      </c>
      <c r="K667" s="27">
        <v>48</v>
      </c>
      <c r="L667" s="27">
        <v>37.5</v>
      </c>
      <c r="M667" s="27">
        <v>0.67</v>
      </c>
    </row>
    <row r="668" spans="1:13" s="28" customFormat="1" ht="10.5">
      <c r="A668" s="27" t="s">
        <v>1144</v>
      </c>
      <c r="B668" s="27" t="s">
        <v>86</v>
      </c>
      <c r="C668" s="27">
        <v>72.000000000000071</v>
      </c>
      <c r="D668" s="27">
        <v>128</v>
      </c>
      <c r="E668" s="27">
        <v>0.56000000000000005</v>
      </c>
      <c r="F668" s="27">
        <v>1.01</v>
      </c>
      <c r="G668" s="27">
        <v>31</v>
      </c>
      <c r="H668" s="27">
        <v>74</v>
      </c>
      <c r="I668" s="27" t="s">
        <v>113</v>
      </c>
      <c r="J668" s="27">
        <v>9</v>
      </c>
      <c r="K668" s="27">
        <v>20</v>
      </c>
      <c r="L668" s="27">
        <v>58.59</v>
      </c>
      <c r="M668" s="27">
        <v>1.05</v>
      </c>
    </row>
    <row r="669" spans="1:13" s="28" customFormat="1" ht="10.5">
      <c r="A669" s="27" t="s">
        <v>1145</v>
      </c>
      <c r="B669" s="27" t="s">
        <v>0</v>
      </c>
      <c r="C669" s="27">
        <v>5.3000000000000007</v>
      </c>
      <c r="D669" s="27">
        <v>22</v>
      </c>
      <c r="E669" s="27">
        <v>0.24</v>
      </c>
      <c r="F669" s="27">
        <v>0.45</v>
      </c>
      <c r="G669" s="27">
        <v>50</v>
      </c>
      <c r="H669" s="27">
        <v>55</v>
      </c>
      <c r="I669" s="27" t="s">
        <v>114</v>
      </c>
      <c r="J669" s="27">
        <v>37</v>
      </c>
      <c r="K669" s="27">
        <v>42</v>
      </c>
      <c r="L669" s="27">
        <v>13.64</v>
      </c>
      <c r="M669" s="27">
        <v>0.27</v>
      </c>
    </row>
    <row r="670" spans="1:13" s="28" customFormat="1" ht="10.5">
      <c r="A670" s="27" t="s">
        <v>1145</v>
      </c>
      <c r="B670" s="27" t="s">
        <v>1</v>
      </c>
      <c r="C670" s="27">
        <v>14.7</v>
      </c>
      <c r="D670" s="27">
        <v>28</v>
      </c>
      <c r="E670" s="27">
        <v>0.53</v>
      </c>
      <c r="F670" s="27">
        <v>0.98</v>
      </c>
      <c r="G670" s="27">
        <v>26</v>
      </c>
      <c r="H670" s="27">
        <v>55</v>
      </c>
      <c r="I670" s="27" t="s">
        <v>114</v>
      </c>
      <c r="J670" s="27">
        <v>16</v>
      </c>
      <c r="K670" s="27">
        <v>42</v>
      </c>
      <c r="L670" s="27">
        <v>50</v>
      </c>
      <c r="M670" s="27">
        <v>0.99</v>
      </c>
    </row>
    <row r="671" spans="1:13" s="28" customFormat="1" ht="10.5">
      <c r="A671" s="27" t="s">
        <v>1145</v>
      </c>
      <c r="B671" s="27" t="s">
        <v>5</v>
      </c>
      <c r="C671" s="27">
        <v>11.799999999999997</v>
      </c>
      <c r="D671" s="27">
        <v>34</v>
      </c>
      <c r="E671" s="27">
        <v>0.35000000000000003</v>
      </c>
      <c r="F671" s="27">
        <v>0.65</v>
      </c>
      <c r="G671" s="27">
        <v>41</v>
      </c>
      <c r="H671" s="27">
        <v>55</v>
      </c>
      <c r="I671" s="27" t="s">
        <v>114</v>
      </c>
      <c r="J671" s="27">
        <v>31</v>
      </c>
      <c r="K671" s="27">
        <v>42</v>
      </c>
      <c r="L671" s="27">
        <v>35.29</v>
      </c>
      <c r="M671" s="27">
        <v>0.70000000000000007</v>
      </c>
    </row>
    <row r="672" spans="1:13" s="28" customFormat="1" ht="10.5">
      <c r="A672" s="27" t="s">
        <v>1145</v>
      </c>
      <c r="B672" s="27" t="s">
        <v>6</v>
      </c>
      <c r="C672" s="27">
        <v>88.200000000000074</v>
      </c>
      <c r="D672" s="27">
        <v>148</v>
      </c>
      <c r="E672" s="27">
        <v>0.6</v>
      </c>
      <c r="F672" s="27">
        <v>1.1200000000000001</v>
      </c>
      <c r="G672" s="27">
        <v>13</v>
      </c>
      <c r="H672" s="27">
        <v>55</v>
      </c>
      <c r="I672" s="27" t="s">
        <v>121</v>
      </c>
      <c r="J672" s="27">
        <v>3</v>
      </c>
      <c r="K672" s="27">
        <v>6</v>
      </c>
      <c r="L672" s="27">
        <v>55.410000000000004</v>
      </c>
      <c r="M672" s="27">
        <v>1.0900000000000001</v>
      </c>
    </row>
    <row r="673" spans="1:13" s="28" customFormat="1" ht="10.5">
      <c r="A673" s="27" t="s">
        <v>1145</v>
      </c>
      <c r="B673" s="27" t="s">
        <v>7</v>
      </c>
      <c r="C673" s="27">
        <v>3.7</v>
      </c>
      <c r="D673" s="27">
        <v>7</v>
      </c>
      <c r="E673" s="27">
        <v>0.53</v>
      </c>
      <c r="F673" s="27">
        <v>0.99</v>
      </c>
      <c r="G673" s="27">
        <v>23</v>
      </c>
      <c r="H673" s="27">
        <v>55</v>
      </c>
      <c r="I673" s="27" t="s">
        <v>114</v>
      </c>
      <c r="J673" s="27">
        <v>13</v>
      </c>
      <c r="K673" s="27">
        <v>42</v>
      </c>
      <c r="L673" s="27">
        <v>57.14</v>
      </c>
      <c r="M673" s="27">
        <v>1.1300000000000001</v>
      </c>
    </row>
    <row r="674" spans="1:13" s="28" customFormat="1" ht="10.5">
      <c r="A674" s="27" t="s">
        <v>1145</v>
      </c>
      <c r="B674" s="27" t="s">
        <v>9</v>
      </c>
      <c r="C674" s="27">
        <v>1.2000000000000002</v>
      </c>
      <c r="D674" s="27">
        <v>12</v>
      </c>
      <c r="E674" s="27">
        <v>0.1</v>
      </c>
      <c r="F674" s="27">
        <v>0.19</v>
      </c>
      <c r="G674" s="27">
        <v>55</v>
      </c>
      <c r="H674" s="27">
        <v>55</v>
      </c>
      <c r="I674" s="27" t="s">
        <v>114</v>
      </c>
      <c r="J674" s="27">
        <v>42</v>
      </c>
      <c r="K674" s="27">
        <v>42</v>
      </c>
      <c r="L674" s="27">
        <v>0</v>
      </c>
      <c r="M674" s="27">
        <v>0</v>
      </c>
    </row>
    <row r="675" spans="1:13" s="28" customFormat="1" ht="10.5">
      <c r="A675" s="27" t="s">
        <v>1145</v>
      </c>
      <c r="B675" s="27" t="s">
        <v>10</v>
      </c>
      <c r="C675" s="27">
        <v>18.099999999999998</v>
      </c>
      <c r="D675" s="27">
        <v>52</v>
      </c>
      <c r="E675" s="27">
        <v>0.35000000000000003</v>
      </c>
      <c r="F675" s="27">
        <v>0.65</v>
      </c>
      <c r="G675" s="27">
        <v>41</v>
      </c>
      <c r="H675" s="27">
        <v>55</v>
      </c>
      <c r="I675" s="27" t="s">
        <v>113</v>
      </c>
      <c r="J675" s="27">
        <v>5</v>
      </c>
      <c r="K675" s="27">
        <v>7</v>
      </c>
      <c r="L675" s="27">
        <v>32.69</v>
      </c>
      <c r="M675" s="27">
        <v>0.64</v>
      </c>
    </row>
    <row r="676" spans="1:13" s="28" customFormat="1" ht="10.5">
      <c r="A676" s="27" t="s">
        <v>1145</v>
      </c>
      <c r="B676" s="27" t="s">
        <v>11</v>
      </c>
      <c r="C676" s="27">
        <v>3.6</v>
      </c>
      <c r="D676" s="27">
        <v>9</v>
      </c>
      <c r="E676" s="27">
        <v>0.4</v>
      </c>
      <c r="F676" s="27">
        <v>0.75</v>
      </c>
      <c r="G676" s="27">
        <v>33</v>
      </c>
      <c r="H676" s="27">
        <v>55</v>
      </c>
      <c r="I676" s="27" t="s">
        <v>114</v>
      </c>
      <c r="J676" s="27">
        <v>23</v>
      </c>
      <c r="K676" s="27">
        <v>42</v>
      </c>
      <c r="L676" s="27">
        <v>22.22</v>
      </c>
      <c r="M676" s="27">
        <v>0.44</v>
      </c>
    </row>
    <row r="677" spans="1:13" s="28" customFormat="1" ht="10.5">
      <c r="A677" s="27" t="s">
        <v>1145</v>
      </c>
      <c r="B677" s="27" t="s">
        <v>13</v>
      </c>
      <c r="C677" s="27">
        <v>3.3</v>
      </c>
      <c r="D677" s="27">
        <v>9</v>
      </c>
      <c r="E677" s="27">
        <v>0.37</v>
      </c>
      <c r="F677" s="27">
        <v>0.69000000000000006</v>
      </c>
      <c r="G677" s="27">
        <v>38</v>
      </c>
      <c r="H677" s="27">
        <v>55</v>
      </c>
      <c r="I677" s="27" t="s">
        <v>114</v>
      </c>
      <c r="J677" s="27">
        <v>28</v>
      </c>
      <c r="K677" s="27">
        <v>42</v>
      </c>
      <c r="L677" s="27">
        <v>22.22</v>
      </c>
      <c r="M677" s="27">
        <v>0.44</v>
      </c>
    </row>
    <row r="678" spans="1:13" s="28" customFormat="1" ht="10.5">
      <c r="A678" s="27" t="s">
        <v>1145</v>
      </c>
      <c r="B678" s="27" t="s">
        <v>15</v>
      </c>
      <c r="C678" s="27">
        <v>7.8999999999999986</v>
      </c>
      <c r="D678" s="27">
        <v>24</v>
      </c>
      <c r="E678" s="27">
        <v>0.33</v>
      </c>
      <c r="F678" s="27">
        <v>0.62</v>
      </c>
      <c r="G678" s="27">
        <v>43</v>
      </c>
      <c r="H678" s="27">
        <v>55</v>
      </c>
      <c r="I678" s="27" t="s">
        <v>114</v>
      </c>
      <c r="J678" s="27">
        <v>32</v>
      </c>
      <c r="K678" s="27">
        <v>42</v>
      </c>
      <c r="L678" s="27">
        <v>25</v>
      </c>
      <c r="M678" s="27">
        <v>0.49</v>
      </c>
    </row>
    <row r="679" spans="1:13" s="28" customFormat="1" ht="10.5">
      <c r="A679" s="27" t="s">
        <v>1145</v>
      </c>
      <c r="B679" s="27" t="s">
        <v>17</v>
      </c>
      <c r="C679" s="27">
        <v>36.799999999999997</v>
      </c>
      <c r="D679" s="27">
        <v>56</v>
      </c>
      <c r="E679" s="27">
        <v>0.66</v>
      </c>
      <c r="F679" s="27">
        <v>1.23</v>
      </c>
      <c r="G679" s="27">
        <v>9</v>
      </c>
      <c r="H679" s="27">
        <v>55</v>
      </c>
      <c r="I679" s="27" t="s">
        <v>113</v>
      </c>
      <c r="J679" s="27">
        <v>2</v>
      </c>
      <c r="K679" s="27">
        <v>7</v>
      </c>
      <c r="L679" s="27">
        <v>64.290000000000006</v>
      </c>
      <c r="M679" s="27">
        <v>1.27</v>
      </c>
    </row>
    <row r="680" spans="1:13" s="28" customFormat="1" ht="10.5">
      <c r="A680" s="27" t="s">
        <v>1145</v>
      </c>
      <c r="B680" s="27" t="s">
        <v>695</v>
      </c>
      <c r="C680" s="27">
        <v>11.999999999999998</v>
      </c>
      <c r="D680" s="27">
        <v>30</v>
      </c>
      <c r="E680" s="27">
        <v>0.4</v>
      </c>
      <c r="F680" s="27">
        <v>0.75</v>
      </c>
      <c r="G680" s="27">
        <v>33</v>
      </c>
      <c r="H680" s="27">
        <v>55</v>
      </c>
      <c r="I680" s="27" t="s">
        <v>114</v>
      </c>
      <c r="J680" s="27">
        <v>23</v>
      </c>
      <c r="K680" s="27">
        <v>42</v>
      </c>
      <c r="L680" s="27">
        <v>40</v>
      </c>
      <c r="M680" s="27">
        <v>0.79</v>
      </c>
    </row>
    <row r="681" spans="1:13" s="28" customFormat="1" ht="10.5">
      <c r="A681" s="27" t="s">
        <v>1145</v>
      </c>
      <c r="B681" s="27" t="s">
        <v>18</v>
      </c>
      <c r="C681" s="27">
        <v>4.0999999999999996</v>
      </c>
      <c r="D681" s="27">
        <v>11</v>
      </c>
      <c r="E681" s="27">
        <v>0.37</v>
      </c>
      <c r="F681" s="27">
        <v>0.70000000000000007</v>
      </c>
      <c r="G681" s="27">
        <v>37</v>
      </c>
      <c r="H681" s="27">
        <v>55</v>
      </c>
      <c r="I681" s="27" t="s">
        <v>114</v>
      </c>
      <c r="J681" s="27">
        <v>27</v>
      </c>
      <c r="K681" s="27">
        <v>42</v>
      </c>
      <c r="L681" s="27">
        <v>27.27</v>
      </c>
      <c r="M681" s="27">
        <v>0.54</v>
      </c>
    </row>
    <row r="682" spans="1:13" s="28" customFormat="1" ht="10.5">
      <c r="A682" s="27" t="s">
        <v>1145</v>
      </c>
      <c r="B682" s="27" t="s">
        <v>19</v>
      </c>
      <c r="C682" s="27">
        <v>49.6</v>
      </c>
      <c r="D682" s="27">
        <v>87</v>
      </c>
      <c r="E682" s="27">
        <v>0.57000000000000006</v>
      </c>
      <c r="F682" s="27">
        <v>1.07</v>
      </c>
      <c r="G682" s="27">
        <v>16</v>
      </c>
      <c r="H682" s="27">
        <v>55</v>
      </c>
      <c r="I682" s="27" t="s">
        <v>113</v>
      </c>
      <c r="J682" s="27">
        <v>3</v>
      </c>
      <c r="K682" s="27">
        <v>7</v>
      </c>
      <c r="L682" s="27">
        <v>57.47</v>
      </c>
      <c r="M682" s="27">
        <v>1.1300000000000001</v>
      </c>
    </row>
    <row r="683" spans="1:13" s="28" customFormat="1" ht="10.5">
      <c r="A683" s="27" t="s">
        <v>1145</v>
      </c>
      <c r="B683" s="27" t="s">
        <v>20</v>
      </c>
      <c r="C683" s="27">
        <v>2</v>
      </c>
      <c r="D683" s="27">
        <v>6</v>
      </c>
      <c r="E683" s="27">
        <v>0.33</v>
      </c>
      <c r="F683" s="27">
        <v>0.62</v>
      </c>
      <c r="G683" s="27">
        <v>43</v>
      </c>
      <c r="H683" s="27">
        <v>55</v>
      </c>
      <c r="I683" s="27" t="s">
        <v>114</v>
      </c>
      <c r="J683" s="27">
        <v>32</v>
      </c>
      <c r="K683" s="27">
        <v>42</v>
      </c>
      <c r="L683" s="27">
        <v>16.670000000000002</v>
      </c>
      <c r="M683" s="27">
        <v>0.33</v>
      </c>
    </row>
    <row r="684" spans="1:13" s="28" customFormat="1" ht="10.5">
      <c r="A684" s="27" t="s">
        <v>1145</v>
      </c>
      <c r="B684" s="27" t="s">
        <v>21</v>
      </c>
      <c r="C684" s="27">
        <v>12.999999999999998</v>
      </c>
      <c r="D684" s="27">
        <v>33</v>
      </c>
      <c r="E684" s="27">
        <v>0.39</v>
      </c>
      <c r="F684" s="27">
        <v>0.74</v>
      </c>
      <c r="G684" s="27">
        <v>35</v>
      </c>
      <c r="H684" s="27">
        <v>55</v>
      </c>
      <c r="I684" s="27" t="s">
        <v>114</v>
      </c>
      <c r="J684" s="27">
        <v>25</v>
      </c>
      <c r="K684" s="27">
        <v>42</v>
      </c>
      <c r="L684" s="27">
        <v>33.33</v>
      </c>
      <c r="M684" s="27">
        <v>0.66</v>
      </c>
    </row>
    <row r="685" spans="1:13" s="28" customFormat="1" ht="10.5">
      <c r="A685" s="27" t="s">
        <v>1145</v>
      </c>
      <c r="B685" s="27" t="s">
        <v>23</v>
      </c>
      <c r="C685" s="27">
        <v>11.100000000000001</v>
      </c>
      <c r="D685" s="27">
        <v>20</v>
      </c>
      <c r="E685" s="27">
        <v>0.56000000000000005</v>
      </c>
      <c r="F685" s="27">
        <v>1.04</v>
      </c>
      <c r="G685" s="27">
        <v>19</v>
      </c>
      <c r="H685" s="27">
        <v>55</v>
      </c>
      <c r="I685" s="27" t="s">
        <v>114</v>
      </c>
      <c r="J685" s="27">
        <v>11</v>
      </c>
      <c r="K685" s="27">
        <v>42</v>
      </c>
      <c r="L685" s="27">
        <v>55</v>
      </c>
      <c r="M685" s="27">
        <v>1.08</v>
      </c>
    </row>
    <row r="686" spans="1:13" s="28" customFormat="1" ht="10.5">
      <c r="A686" s="27" t="s">
        <v>1145</v>
      </c>
      <c r="B686" s="27" t="s">
        <v>25</v>
      </c>
      <c r="C686" s="27">
        <v>7.1</v>
      </c>
      <c r="D686" s="27">
        <v>20</v>
      </c>
      <c r="E686" s="27">
        <v>0.36</v>
      </c>
      <c r="F686" s="27">
        <v>0.66</v>
      </c>
      <c r="G686" s="27">
        <v>40</v>
      </c>
      <c r="H686" s="27">
        <v>55</v>
      </c>
      <c r="I686" s="27" t="s">
        <v>114</v>
      </c>
      <c r="J686" s="27">
        <v>30</v>
      </c>
      <c r="K686" s="27">
        <v>42</v>
      </c>
      <c r="L686" s="27">
        <v>30</v>
      </c>
      <c r="M686" s="27">
        <v>0.59</v>
      </c>
    </row>
    <row r="687" spans="1:13" s="28" customFormat="1" ht="10.5">
      <c r="A687" s="27" t="s">
        <v>1145</v>
      </c>
      <c r="B687" s="27" t="s">
        <v>26</v>
      </c>
      <c r="C687" s="27">
        <v>9.9999999999999982</v>
      </c>
      <c r="D687" s="27">
        <v>28</v>
      </c>
      <c r="E687" s="27">
        <v>0.36</v>
      </c>
      <c r="F687" s="27">
        <v>0.67</v>
      </c>
      <c r="G687" s="27">
        <v>39</v>
      </c>
      <c r="H687" s="27">
        <v>55</v>
      </c>
      <c r="I687" s="27" t="s">
        <v>114</v>
      </c>
      <c r="J687" s="27">
        <v>29</v>
      </c>
      <c r="K687" s="27">
        <v>42</v>
      </c>
      <c r="L687" s="27">
        <v>32.14</v>
      </c>
      <c r="M687" s="27">
        <v>0.63</v>
      </c>
    </row>
    <row r="688" spans="1:13" s="28" customFormat="1" ht="10.5">
      <c r="A688" s="27" t="s">
        <v>1145</v>
      </c>
      <c r="B688" s="27" t="s">
        <v>27</v>
      </c>
      <c r="C688" s="27">
        <v>16.2</v>
      </c>
      <c r="D688" s="27">
        <v>30</v>
      </c>
      <c r="E688" s="27">
        <v>0.54</v>
      </c>
      <c r="F688" s="27">
        <v>1.01</v>
      </c>
      <c r="G688" s="27">
        <v>21</v>
      </c>
      <c r="H688" s="27">
        <v>55</v>
      </c>
      <c r="I688" s="27" t="s">
        <v>114</v>
      </c>
      <c r="J688" s="27">
        <v>12</v>
      </c>
      <c r="K688" s="27">
        <v>42</v>
      </c>
      <c r="L688" s="27">
        <v>53.33</v>
      </c>
      <c r="M688" s="27">
        <v>1.05</v>
      </c>
    </row>
    <row r="689" spans="1:13" s="28" customFormat="1" ht="10.5">
      <c r="A689" s="27" t="s">
        <v>1145</v>
      </c>
      <c r="B689" s="27" t="s">
        <v>28</v>
      </c>
      <c r="C689" s="27">
        <v>85.400000000000063</v>
      </c>
      <c r="D689" s="27">
        <v>135</v>
      </c>
      <c r="E689" s="27">
        <v>0.63</v>
      </c>
      <c r="F689" s="27">
        <v>1.18</v>
      </c>
      <c r="G689" s="27">
        <v>10</v>
      </c>
      <c r="H689" s="27">
        <v>55</v>
      </c>
      <c r="I689" s="27" t="s">
        <v>121</v>
      </c>
      <c r="J689" s="27">
        <v>2</v>
      </c>
      <c r="K689" s="27">
        <v>6</v>
      </c>
      <c r="L689" s="27">
        <v>59.26</v>
      </c>
      <c r="M689" s="27">
        <v>1.17</v>
      </c>
    </row>
    <row r="690" spans="1:13" s="28" customFormat="1" ht="10.5">
      <c r="A690" s="27" t="s">
        <v>1145</v>
      </c>
      <c r="B690" s="27" t="s">
        <v>30</v>
      </c>
      <c r="C690" s="27">
        <v>58.400000000000027</v>
      </c>
      <c r="D690" s="27">
        <v>107</v>
      </c>
      <c r="E690" s="27">
        <v>0.55000000000000004</v>
      </c>
      <c r="F690" s="27">
        <v>1.02</v>
      </c>
      <c r="G690" s="27">
        <v>20</v>
      </c>
      <c r="H690" s="27">
        <v>55</v>
      </c>
      <c r="I690" s="27" t="s">
        <v>121</v>
      </c>
      <c r="J690" s="27">
        <v>6</v>
      </c>
      <c r="K690" s="27">
        <v>6</v>
      </c>
      <c r="L690" s="27">
        <v>50.47</v>
      </c>
      <c r="M690" s="27">
        <v>1</v>
      </c>
    </row>
    <row r="691" spans="1:13" s="28" customFormat="1" ht="10.5">
      <c r="A691" s="27" t="s">
        <v>1145</v>
      </c>
      <c r="B691" s="27" t="s">
        <v>31</v>
      </c>
      <c r="C691" s="27">
        <v>2</v>
      </c>
      <c r="D691" s="27">
        <v>7</v>
      </c>
      <c r="E691" s="27">
        <v>0.28999999999999998</v>
      </c>
      <c r="F691" s="27">
        <v>0.53</v>
      </c>
      <c r="G691" s="27">
        <v>46</v>
      </c>
      <c r="H691" s="27">
        <v>55</v>
      </c>
      <c r="I691" s="27" t="s">
        <v>114</v>
      </c>
      <c r="J691" s="27">
        <v>34</v>
      </c>
      <c r="K691" s="27">
        <v>42</v>
      </c>
      <c r="L691" s="27">
        <v>14.290000000000001</v>
      </c>
      <c r="M691" s="27">
        <v>0.28000000000000003</v>
      </c>
    </row>
    <row r="692" spans="1:13" s="28" customFormat="1" ht="10.5">
      <c r="A692" s="27" t="s">
        <v>1145</v>
      </c>
      <c r="B692" s="27" t="s">
        <v>33</v>
      </c>
      <c r="C692" s="27">
        <v>14.4</v>
      </c>
      <c r="D692" s="27">
        <v>21</v>
      </c>
      <c r="E692" s="27">
        <v>0.69000000000000006</v>
      </c>
      <c r="F692" s="27">
        <v>1.28</v>
      </c>
      <c r="G692" s="27">
        <v>6</v>
      </c>
      <c r="H692" s="27">
        <v>55</v>
      </c>
      <c r="I692" s="27" t="s">
        <v>114</v>
      </c>
      <c r="J692" s="27">
        <v>5</v>
      </c>
      <c r="K692" s="27">
        <v>42</v>
      </c>
      <c r="L692" s="27">
        <v>66.67</v>
      </c>
      <c r="M692" s="27">
        <v>1.31</v>
      </c>
    </row>
    <row r="693" spans="1:13" s="28" customFormat="1" ht="10.5">
      <c r="A693" s="27" t="s">
        <v>1145</v>
      </c>
      <c r="B693" s="27" t="s">
        <v>34</v>
      </c>
      <c r="C693" s="27">
        <v>13.699999999999998</v>
      </c>
      <c r="D693" s="27">
        <v>26</v>
      </c>
      <c r="E693" s="27">
        <v>0.53</v>
      </c>
      <c r="F693" s="27">
        <v>0.99</v>
      </c>
      <c r="G693" s="27">
        <v>23</v>
      </c>
      <c r="H693" s="27">
        <v>55</v>
      </c>
      <c r="I693" s="27" t="s">
        <v>114</v>
      </c>
      <c r="J693" s="27">
        <v>13</v>
      </c>
      <c r="K693" s="27">
        <v>42</v>
      </c>
      <c r="L693" s="27">
        <v>53.85</v>
      </c>
      <c r="M693" s="27">
        <v>1.06</v>
      </c>
    </row>
    <row r="694" spans="1:13" s="28" customFormat="1" ht="10.5">
      <c r="A694" s="27" t="s">
        <v>1145</v>
      </c>
      <c r="B694" s="27" t="s">
        <v>36</v>
      </c>
      <c r="C694" s="27">
        <v>5.7</v>
      </c>
      <c r="D694" s="27">
        <v>10</v>
      </c>
      <c r="E694" s="27">
        <v>0.57000000000000006</v>
      </c>
      <c r="F694" s="27">
        <v>1.07</v>
      </c>
      <c r="G694" s="27">
        <v>16</v>
      </c>
      <c r="H694" s="27">
        <v>55</v>
      </c>
      <c r="I694" s="27" t="s">
        <v>114</v>
      </c>
      <c r="J694" s="27">
        <v>10</v>
      </c>
      <c r="K694" s="27">
        <v>42</v>
      </c>
      <c r="L694" s="27">
        <v>60</v>
      </c>
      <c r="M694" s="27">
        <v>1.18</v>
      </c>
    </row>
    <row r="695" spans="1:13" s="28" customFormat="1" ht="10.5">
      <c r="A695" s="27" t="s">
        <v>1145</v>
      </c>
      <c r="B695" s="27" t="s">
        <v>37</v>
      </c>
      <c r="C695" s="27">
        <v>13.599999999999996</v>
      </c>
      <c r="D695" s="27">
        <v>49</v>
      </c>
      <c r="E695" s="27">
        <v>0.28000000000000003</v>
      </c>
      <c r="F695" s="27">
        <v>0.52</v>
      </c>
      <c r="G695" s="27">
        <v>48</v>
      </c>
      <c r="H695" s="27">
        <v>55</v>
      </c>
      <c r="I695" s="27" t="s">
        <v>113</v>
      </c>
      <c r="J695" s="27">
        <v>7</v>
      </c>
      <c r="K695" s="27">
        <v>7</v>
      </c>
      <c r="L695" s="27">
        <v>20.41</v>
      </c>
      <c r="M695" s="27">
        <v>0.4</v>
      </c>
    </row>
    <row r="696" spans="1:13" s="28" customFormat="1" ht="10.5">
      <c r="A696" s="27" t="s">
        <v>1145</v>
      </c>
      <c r="B696" s="27" t="s">
        <v>38</v>
      </c>
      <c r="C696" s="27">
        <v>32.699999999999996</v>
      </c>
      <c r="D696" s="27">
        <v>61</v>
      </c>
      <c r="E696" s="27">
        <v>0.54</v>
      </c>
      <c r="F696" s="27">
        <v>1</v>
      </c>
      <c r="G696" s="27">
        <v>22</v>
      </c>
      <c r="H696" s="27">
        <v>55</v>
      </c>
      <c r="I696" s="27" t="s">
        <v>113</v>
      </c>
      <c r="J696" s="27">
        <v>4</v>
      </c>
      <c r="K696" s="27">
        <v>7</v>
      </c>
      <c r="L696" s="27">
        <v>54.1</v>
      </c>
      <c r="M696" s="27">
        <v>1.07</v>
      </c>
    </row>
    <row r="697" spans="1:13" s="28" customFormat="1" ht="10.5">
      <c r="A697" s="27" t="s">
        <v>1145</v>
      </c>
      <c r="B697" s="27" t="s">
        <v>40</v>
      </c>
      <c r="C697" s="27">
        <v>1.3000000000000003</v>
      </c>
      <c r="D697" s="27">
        <v>6</v>
      </c>
      <c r="E697" s="27">
        <v>0.22</v>
      </c>
      <c r="F697" s="27">
        <v>0.41000000000000003</v>
      </c>
      <c r="G697" s="27">
        <v>53</v>
      </c>
      <c r="H697" s="27">
        <v>55</v>
      </c>
      <c r="I697" s="27" t="s">
        <v>114</v>
      </c>
      <c r="J697" s="27">
        <v>40</v>
      </c>
      <c r="K697" s="27">
        <v>42</v>
      </c>
      <c r="L697" s="27">
        <v>0</v>
      </c>
      <c r="M697" s="27">
        <v>0</v>
      </c>
    </row>
    <row r="698" spans="1:13" s="28" customFormat="1" ht="10.5">
      <c r="A698" s="27" t="s">
        <v>1145</v>
      </c>
      <c r="B698" s="27" t="s">
        <v>42</v>
      </c>
      <c r="C698" s="27">
        <v>4.1999999999999993</v>
      </c>
      <c r="D698" s="27">
        <v>18</v>
      </c>
      <c r="E698" s="27">
        <v>0.23</v>
      </c>
      <c r="F698" s="27">
        <v>0.44</v>
      </c>
      <c r="G698" s="27">
        <v>51</v>
      </c>
      <c r="H698" s="27">
        <v>55</v>
      </c>
      <c r="I698" s="27" t="s">
        <v>114</v>
      </c>
      <c r="J698" s="27">
        <v>38</v>
      </c>
      <c r="K698" s="27">
        <v>42</v>
      </c>
      <c r="L698" s="27">
        <v>11.11</v>
      </c>
      <c r="M698" s="27">
        <v>0.22</v>
      </c>
    </row>
    <row r="699" spans="1:13" s="28" customFormat="1" ht="10.5">
      <c r="A699" s="27" t="s">
        <v>1145</v>
      </c>
      <c r="B699" s="27" t="s">
        <v>43</v>
      </c>
      <c r="C699" s="27">
        <v>157.89999999999998</v>
      </c>
      <c r="D699" s="27">
        <v>237</v>
      </c>
      <c r="E699" s="27">
        <v>0.67</v>
      </c>
      <c r="F699" s="27">
        <v>1.25</v>
      </c>
      <c r="G699" s="27">
        <v>8</v>
      </c>
      <c r="H699" s="27">
        <v>55</v>
      </c>
      <c r="I699" s="27" t="s">
        <v>121</v>
      </c>
      <c r="J699" s="27">
        <v>1</v>
      </c>
      <c r="K699" s="27">
        <v>6</v>
      </c>
      <c r="L699" s="27">
        <v>67.510000000000005</v>
      </c>
      <c r="M699" s="27">
        <v>1.33</v>
      </c>
    </row>
    <row r="700" spans="1:13" s="28" customFormat="1" ht="10.5">
      <c r="A700" s="27" t="s">
        <v>1145</v>
      </c>
      <c r="B700" s="27" t="s">
        <v>44</v>
      </c>
      <c r="C700" s="27">
        <v>24.099999999999987</v>
      </c>
      <c r="D700" s="27">
        <v>80</v>
      </c>
      <c r="E700" s="27">
        <v>0.3</v>
      </c>
      <c r="F700" s="27">
        <v>0.56000000000000005</v>
      </c>
      <c r="G700" s="27">
        <v>45</v>
      </c>
      <c r="H700" s="27">
        <v>55</v>
      </c>
      <c r="I700" s="27" t="s">
        <v>113</v>
      </c>
      <c r="J700" s="27">
        <v>6</v>
      </c>
      <c r="K700" s="27">
        <v>7</v>
      </c>
      <c r="L700" s="27">
        <v>21.25</v>
      </c>
      <c r="M700" s="27">
        <v>0.42</v>
      </c>
    </row>
    <row r="701" spans="1:13" s="28" customFormat="1" ht="10.5">
      <c r="A701" s="27" t="s">
        <v>1145</v>
      </c>
      <c r="B701" s="27" t="s">
        <v>45</v>
      </c>
      <c r="C701" s="27">
        <v>13.499999999999996</v>
      </c>
      <c r="D701" s="27">
        <v>34</v>
      </c>
      <c r="E701" s="27">
        <v>0.4</v>
      </c>
      <c r="F701" s="27">
        <v>0.74</v>
      </c>
      <c r="G701" s="27">
        <v>35</v>
      </c>
      <c r="H701" s="27">
        <v>55</v>
      </c>
      <c r="I701" s="27" t="s">
        <v>114</v>
      </c>
      <c r="J701" s="27">
        <v>25</v>
      </c>
      <c r="K701" s="27">
        <v>42</v>
      </c>
      <c r="L701" s="27">
        <v>35.29</v>
      </c>
      <c r="M701" s="27">
        <v>0.70000000000000007</v>
      </c>
    </row>
    <row r="702" spans="1:13" s="28" customFormat="1" ht="10.5">
      <c r="A702" s="27" t="s">
        <v>1145</v>
      </c>
      <c r="B702" s="27" t="s">
        <v>46</v>
      </c>
      <c r="C702" s="27">
        <v>22.599999999999998</v>
      </c>
      <c r="D702" s="27">
        <v>30</v>
      </c>
      <c r="E702" s="27">
        <v>0.75</v>
      </c>
      <c r="F702" s="27">
        <v>1.41</v>
      </c>
      <c r="G702" s="27">
        <v>4</v>
      </c>
      <c r="H702" s="27">
        <v>55</v>
      </c>
      <c r="I702" s="27" t="s">
        <v>114</v>
      </c>
      <c r="J702" s="27">
        <v>3</v>
      </c>
      <c r="K702" s="27">
        <v>42</v>
      </c>
      <c r="L702" s="27">
        <v>73.33</v>
      </c>
      <c r="M702" s="27">
        <v>1.45</v>
      </c>
    </row>
    <row r="703" spans="1:13" s="28" customFormat="1" ht="10.5">
      <c r="A703" s="27" t="s">
        <v>1145</v>
      </c>
      <c r="B703" s="27" t="s">
        <v>48</v>
      </c>
      <c r="C703" s="27">
        <v>8.4000000000000021</v>
      </c>
      <c r="D703" s="27">
        <v>14</v>
      </c>
      <c r="E703" s="27">
        <v>0.6</v>
      </c>
      <c r="F703" s="27">
        <v>1.1200000000000001</v>
      </c>
      <c r="G703" s="27">
        <v>13</v>
      </c>
      <c r="H703" s="27">
        <v>55</v>
      </c>
      <c r="I703" s="27" t="s">
        <v>114</v>
      </c>
      <c r="J703" s="27">
        <v>9</v>
      </c>
      <c r="K703" s="27">
        <v>42</v>
      </c>
      <c r="L703" s="27">
        <v>57.14</v>
      </c>
      <c r="M703" s="27">
        <v>1.1300000000000001</v>
      </c>
    </row>
    <row r="704" spans="1:13" s="28" customFormat="1" ht="10.5">
      <c r="A704" s="27" t="s">
        <v>1145</v>
      </c>
      <c r="B704" s="27" t="s">
        <v>51</v>
      </c>
      <c r="C704" s="27">
        <v>7</v>
      </c>
      <c r="D704" s="27">
        <v>10</v>
      </c>
      <c r="E704" s="27">
        <v>0.70000000000000007</v>
      </c>
      <c r="F704" s="27">
        <v>1.31</v>
      </c>
      <c r="G704" s="27">
        <v>5</v>
      </c>
      <c r="H704" s="27">
        <v>55</v>
      </c>
      <c r="I704" s="27" t="s">
        <v>114</v>
      </c>
      <c r="J704" s="27">
        <v>4</v>
      </c>
      <c r="K704" s="27">
        <v>42</v>
      </c>
      <c r="L704" s="27">
        <v>60</v>
      </c>
      <c r="M704" s="27">
        <v>1.18</v>
      </c>
    </row>
    <row r="705" spans="1:13" s="28" customFormat="1" ht="10.5">
      <c r="A705" s="27" t="s">
        <v>1145</v>
      </c>
      <c r="B705" s="27" t="s">
        <v>58</v>
      </c>
      <c r="C705" s="27">
        <v>9.3999999999999986</v>
      </c>
      <c r="D705" s="27">
        <v>19</v>
      </c>
      <c r="E705" s="27">
        <v>0.49</v>
      </c>
      <c r="F705" s="27">
        <v>0.93</v>
      </c>
      <c r="G705" s="27">
        <v>29</v>
      </c>
      <c r="H705" s="27">
        <v>55</v>
      </c>
      <c r="I705" s="27" t="s">
        <v>114</v>
      </c>
      <c r="J705" s="27">
        <v>19</v>
      </c>
      <c r="K705" s="27">
        <v>42</v>
      </c>
      <c r="L705" s="27">
        <v>52.63</v>
      </c>
      <c r="M705" s="27">
        <v>1.04</v>
      </c>
    </row>
    <row r="706" spans="1:13" s="28" customFormat="1" ht="10.5">
      <c r="A706" s="27" t="s">
        <v>1145</v>
      </c>
      <c r="B706" s="27" t="s">
        <v>59</v>
      </c>
      <c r="C706" s="27">
        <v>6.5000000000000009</v>
      </c>
      <c r="D706" s="27">
        <v>8</v>
      </c>
      <c r="E706" s="27">
        <v>0.81</v>
      </c>
      <c r="F706" s="27">
        <v>1.52</v>
      </c>
      <c r="G706" s="27">
        <v>3</v>
      </c>
      <c r="H706" s="27">
        <v>55</v>
      </c>
      <c r="I706" s="27" t="s">
        <v>114</v>
      </c>
      <c r="J706" s="27">
        <v>2</v>
      </c>
      <c r="K706" s="27">
        <v>42</v>
      </c>
      <c r="L706" s="27">
        <v>87.5</v>
      </c>
      <c r="M706" s="27">
        <v>1.73</v>
      </c>
    </row>
    <row r="707" spans="1:13" s="28" customFormat="1" ht="10.5">
      <c r="A707" s="27" t="s">
        <v>1145</v>
      </c>
      <c r="B707" s="27" t="s">
        <v>62</v>
      </c>
      <c r="C707" s="27">
        <v>11.599999999999998</v>
      </c>
      <c r="D707" s="27">
        <v>22</v>
      </c>
      <c r="E707" s="27">
        <v>0.53</v>
      </c>
      <c r="F707" s="27">
        <v>0.99</v>
      </c>
      <c r="G707" s="27">
        <v>23</v>
      </c>
      <c r="H707" s="27">
        <v>55</v>
      </c>
      <c r="I707" s="27" t="s">
        <v>114</v>
      </c>
      <c r="J707" s="27">
        <v>13</v>
      </c>
      <c r="K707" s="27">
        <v>42</v>
      </c>
      <c r="L707" s="27">
        <v>54.550000000000004</v>
      </c>
      <c r="M707" s="27">
        <v>1.08</v>
      </c>
    </row>
    <row r="708" spans="1:13" s="28" customFormat="1" ht="10.5">
      <c r="A708" s="27" t="s">
        <v>1145</v>
      </c>
      <c r="B708" s="27" t="s">
        <v>60</v>
      </c>
      <c r="C708" s="27">
        <v>150.14999999999992</v>
      </c>
      <c r="D708" s="27">
        <v>259</v>
      </c>
      <c r="E708" s="27">
        <v>0.57999999999999996</v>
      </c>
      <c r="F708" s="27">
        <v>1.0900000000000001</v>
      </c>
      <c r="G708" s="27">
        <v>15</v>
      </c>
      <c r="H708" s="27">
        <v>55</v>
      </c>
      <c r="I708" s="27" t="s">
        <v>121</v>
      </c>
      <c r="J708" s="27">
        <v>4</v>
      </c>
      <c r="K708" s="27">
        <v>6</v>
      </c>
      <c r="L708" s="27">
        <v>56.370000000000005</v>
      </c>
      <c r="M708" s="27">
        <v>1.1100000000000001</v>
      </c>
    </row>
    <row r="709" spans="1:13" s="28" customFormat="1" ht="10.5">
      <c r="A709" s="27" t="s">
        <v>1145</v>
      </c>
      <c r="B709" s="27" t="s">
        <v>63</v>
      </c>
      <c r="C709" s="27">
        <v>5.6999999999999993</v>
      </c>
      <c r="D709" s="27">
        <v>12</v>
      </c>
      <c r="E709" s="27">
        <v>0.47000000000000003</v>
      </c>
      <c r="F709" s="27">
        <v>0.89</v>
      </c>
      <c r="G709" s="27">
        <v>32</v>
      </c>
      <c r="H709" s="27">
        <v>55</v>
      </c>
      <c r="I709" s="27" t="s">
        <v>114</v>
      </c>
      <c r="J709" s="27">
        <v>22</v>
      </c>
      <c r="K709" s="27">
        <v>42</v>
      </c>
      <c r="L709" s="27">
        <v>41.67</v>
      </c>
      <c r="M709" s="27">
        <v>0.82000000000000006</v>
      </c>
    </row>
    <row r="710" spans="1:13" s="28" customFormat="1" ht="10.5">
      <c r="A710" s="27" t="s">
        <v>1145</v>
      </c>
      <c r="B710" s="27" t="s">
        <v>66</v>
      </c>
      <c r="C710" s="27">
        <v>9.6999999999999993</v>
      </c>
      <c r="D710" s="27">
        <v>19</v>
      </c>
      <c r="E710" s="27">
        <v>0.51</v>
      </c>
      <c r="F710" s="27">
        <v>0.96</v>
      </c>
      <c r="G710" s="27">
        <v>27</v>
      </c>
      <c r="H710" s="27">
        <v>55</v>
      </c>
      <c r="I710" s="27" t="s">
        <v>114</v>
      </c>
      <c r="J710" s="27">
        <v>17</v>
      </c>
      <c r="K710" s="27">
        <v>42</v>
      </c>
      <c r="L710" s="27">
        <v>52.63</v>
      </c>
      <c r="M710" s="27">
        <v>1.04</v>
      </c>
    </row>
    <row r="711" spans="1:13" s="28" customFormat="1" ht="10.5">
      <c r="A711" s="27" t="s">
        <v>1145</v>
      </c>
      <c r="B711" s="27" t="s">
        <v>698</v>
      </c>
      <c r="C711" s="27">
        <v>4.8000000000000007</v>
      </c>
      <c r="D711" s="27">
        <v>10</v>
      </c>
      <c r="E711" s="27">
        <v>0.48</v>
      </c>
      <c r="F711" s="27">
        <v>0.9</v>
      </c>
      <c r="G711" s="27">
        <v>31</v>
      </c>
      <c r="H711" s="27">
        <v>55</v>
      </c>
      <c r="I711" s="27" t="s">
        <v>114</v>
      </c>
      <c r="J711" s="27">
        <v>21</v>
      </c>
      <c r="K711" s="27">
        <v>42</v>
      </c>
      <c r="L711" s="27">
        <v>40</v>
      </c>
      <c r="M711" s="27">
        <v>0.79</v>
      </c>
    </row>
    <row r="712" spans="1:13" s="28" customFormat="1" ht="10.5">
      <c r="A712" s="27" t="s">
        <v>1145</v>
      </c>
      <c r="B712" s="27" t="s">
        <v>67</v>
      </c>
      <c r="C712" s="27">
        <v>7.61</v>
      </c>
      <c r="D712" s="27">
        <v>15</v>
      </c>
      <c r="E712" s="27">
        <v>0.51</v>
      </c>
      <c r="F712" s="27">
        <v>0.95000000000000007</v>
      </c>
      <c r="G712" s="27">
        <v>28</v>
      </c>
      <c r="H712" s="27">
        <v>55</v>
      </c>
      <c r="I712" s="27" t="s">
        <v>114</v>
      </c>
      <c r="J712" s="27">
        <v>18</v>
      </c>
      <c r="K712" s="27">
        <v>42</v>
      </c>
      <c r="L712" s="27">
        <v>60</v>
      </c>
      <c r="M712" s="27">
        <v>1.18</v>
      </c>
    </row>
    <row r="713" spans="1:13" s="28" customFormat="1" ht="10.5">
      <c r="A713" s="27" t="s">
        <v>1145</v>
      </c>
      <c r="B713" s="27" t="s">
        <v>69</v>
      </c>
      <c r="C713" s="27">
        <v>8.4</v>
      </c>
      <c r="D713" s="27">
        <v>17</v>
      </c>
      <c r="E713" s="27">
        <v>0.49</v>
      </c>
      <c r="F713" s="27">
        <v>0.93</v>
      </c>
      <c r="G713" s="27">
        <v>29</v>
      </c>
      <c r="H713" s="27">
        <v>55</v>
      </c>
      <c r="I713" s="27" t="s">
        <v>114</v>
      </c>
      <c r="J713" s="27">
        <v>19</v>
      </c>
      <c r="K713" s="27">
        <v>42</v>
      </c>
      <c r="L713" s="27">
        <v>58.82</v>
      </c>
      <c r="M713" s="27">
        <v>1.1599999999999999</v>
      </c>
    </row>
    <row r="714" spans="1:13" s="28" customFormat="1" ht="10.5">
      <c r="A714" s="27" t="s">
        <v>1145</v>
      </c>
      <c r="B714" s="27" t="s">
        <v>70</v>
      </c>
      <c r="C714" s="27">
        <v>4.6000000000000005</v>
      </c>
      <c r="D714" s="27">
        <v>17</v>
      </c>
      <c r="E714" s="27">
        <v>0.27</v>
      </c>
      <c r="F714" s="27">
        <v>0.51</v>
      </c>
      <c r="G714" s="27">
        <v>49</v>
      </c>
      <c r="H714" s="27">
        <v>55</v>
      </c>
      <c r="I714" s="27" t="s">
        <v>114</v>
      </c>
      <c r="J714" s="27">
        <v>36</v>
      </c>
      <c r="K714" s="27">
        <v>42</v>
      </c>
      <c r="L714" s="27">
        <v>11.76</v>
      </c>
      <c r="M714" s="27">
        <v>0.23</v>
      </c>
    </row>
    <row r="715" spans="1:13" s="28" customFormat="1" ht="10.5">
      <c r="A715" s="27" t="s">
        <v>1145</v>
      </c>
      <c r="B715" s="27" t="s">
        <v>72</v>
      </c>
      <c r="C715" s="27">
        <v>3.0999999999999996</v>
      </c>
      <c r="D715" s="27">
        <v>11</v>
      </c>
      <c r="E715" s="27">
        <v>0.28000000000000003</v>
      </c>
      <c r="F715" s="27">
        <v>0.53</v>
      </c>
      <c r="G715" s="27">
        <v>46</v>
      </c>
      <c r="H715" s="27">
        <v>55</v>
      </c>
      <c r="I715" s="27" t="s">
        <v>114</v>
      </c>
      <c r="J715" s="27">
        <v>34</v>
      </c>
      <c r="K715" s="27">
        <v>42</v>
      </c>
      <c r="L715" s="27">
        <v>18.18</v>
      </c>
      <c r="M715" s="27">
        <v>0.36</v>
      </c>
    </row>
    <row r="716" spans="1:13" s="28" customFormat="1" ht="10.5">
      <c r="A716" s="27" t="s">
        <v>1145</v>
      </c>
      <c r="B716" s="27" t="s">
        <v>73</v>
      </c>
      <c r="C716" s="27">
        <v>2.2000000000000002</v>
      </c>
      <c r="D716" s="27">
        <v>12</v>
      </c>
      <c r="E716" s="27">
        <v>0.18</v>
      </c>
      <c r="F716" s="27">
        <v>0.34</v>
      </c>
      <c r="G716" s="27">
        <v>54</v>
      </c>
      <c r="H716" s="27">
        <v>55</v>
      </c>
      <c r="I716" s="27" t="s">
        <v>114</v>
      </c>
      <c r="J716" s="27">
        <v>41</v>
      </c>
      <c r="K716" s="27">
        <v>42</v>
      </c>
      <c r="L716" s="27">
        <v>8.33</v>
      </c>
      <c r="M716" s="27">
        <v>0.16</v>
      </c>
    </row>
    <row r="717" spans="1:13" s="28" customFormat="1" ht="10.5">
      <c r="A717" s="27" t="s">
        <v>1145</v>
      </c>
      <c r="B717" s="27" t="s">
        <v>76</v>
      </c>
      <c r="C717" s="27">
        <v>66.100000000000023</v>
      </c>
      <c r="D717" s="27">
        <v>118</v>
      </c>
      <c r="E717" s="27">
        <v>0.56000000000000005</v>
      </c>
      <c r="F717" s="27">
        <v>1.05</v>
      </c>
      <c r="G717" s="27">
        <v>18</v>
      </c>
      <c r="H717" s="27">
        <v>55</v>
      </c>
      <c r="I717" s="27" t="s">
        <v>121</v>
      </c>
      <c r="J717" s="27">
        <v>5</v>
      </c>
      <c r="K717" s="27">
        <v>6</v>
      </c>
      <c r="L717" s="27">
        <v>51.69</v>
      </c>
      <c r="M717" s="27">
        <v>1.02</v>
      </c>
    </row>
    <row r="718" spans="1:13" s="28" customFormat="1" ht="10.5">
      <c r="A718" s="27" t="s">
        <v>1145</v>
      </c>
      <c r="B718" s="27" t="s">
        <v>78</v>
      </c>
      <c r="C718" s="27">
        <v>56.20000000000001</v>
      </c>
      <c r="D718" s="27">
        <v>64</v>
      </c>
      <c r="E718" s="27">
        <v>0.88</v>
      </c>
      <c r="F718" s="27">
        <v>1.6400000000000001</v>
      </c>
      <c r="G718" s="27">
        <v>2</v>
      </c>
      <c r="H718" s="27">
        <v>55</v>
      </c>
      <c r="I718" s="27" t="s">
        <v>113</v>
      </c>
      <c r="J718" s="27">
        <v>1</v>
      </c>
      <c r="K718" s="27">
        <v>7</v>
      </c>
      <c r="L718" s="27">
        <v>92.19</v>
      </c>
      <c r="M718" s="27">
        <v>1.82</v>
      </c>
    </row>
    <row r="719" spans="1:13" s="28" customFormat="1" ht="10.5">
      <c r="A719" s="27" t="s">
        <v>1145</v>
      </c>
      <c r="B719" s="27" t="s">
        <v>79</v>
      </c>
      <c r="C719" s="27">
        <v>18.799999999999997</v>
      </c>
      <c r="D719" s="27">
        <v>30</v>
      </c>
      <c r="E719" s="27">
        <v>0.63</v>
      </c>
      <c r="F719" s="27">
        <v>1.17</v>
      </c>
      <c r="G719" s="27">
        <v>11</v>
      </c>
      <c r="H719" s="27">
        <v>55</v>
      </c>
      <c r="I719" s="27" t="s">
        <v>114</v>
      </c>
      <c r="J719" s="27">
        <v>7</v>
      </c>
      <c r="K719" s="27">
        <v>42</v>
      </c>
      <c r="L719" s="27">
        <v>56.67</v>
      </c>
      <c r="M719" s="27">
        <v>1.1200000000000001</v>
      </c>
    </row>
    <row r="720" spans="1:13" s="28" customFormat="1" ht="10.5">
      <c r="A720" s="27" t="s">
        <v>1145</v>
      </c>
      <c r="B720" s="27" t="s">
        <v>80</v>
      </c>
      <c r="C720" s="27">
        <v>6</v>
      </c>
      <c r="D720" s="27">
        <v>6</v>
      </c>
      <c r="E720" s="27">
        <v>1</v>
      </c>
      <c r="F720" s="27">
        <v>1.87</v>
      </c>
      <c r="G720" s="27">
        <v>1</v>
      </c>
      <c r="H720" s="27">
        <v>55</v>
      </c>
      <c r="I720" s="27" t="s">
        <v>114</v>
      </c>
      <c r="J720" s="27">
        <v>1</v>
      </c>
      <c r="K720" s="27">
        <v>42</v>
      </c>
      <c r="L720" s="27">
        <v>100</v>
      </c>
      <c r="M720" s="27">
        <v>1.97</v>
      </c>
    </row>
    <row r="721" spans="1:13" s="28" customFormat="1" ht="10.5">
      <c r="A721" s="27" t="s">
        <v>1145</v>
      </c>
      <c r="B721" s="27" t="s">
        <v>82</v>
      </c>
      <c r="C721" s="27">
        <v>4.0999999999999996</v>
      </c>
      <c r="D721" s="27">
        <v>6</v>
      </c>
      <c r="E721" s="27">
        <v>0.68</v>
      </c>
      <c r="F721" s="27">
        <v>1.28</v>
      </c>
      <c r="G721" s="27">
        <v>6</v>
      </c>
      <c r="H721" s="27">
        <v>55</v>
      </c>
      <c r="I721" s="27" t="s">
        <v>114</v>
      </c>
      <c r="J721" s="27">
        <v>5</v>
      </c>
      <c r="K721" s="27">
        <v>42</v>
      </c>
      <c r="L721" s="27">
        <v>66.67</v>
      </c>
      <c r="M721" s="27">
        <v>1.31</v>
      </c>
    </row>
    <row r="722" spans="1:13" s="28" customFormat="1" ht="10.5">
      <c r="A722" s="27" t="s">
        <v>1145</v>
      </c>
      <c r="B722" s="27" t="s">
        <v>83</v>
      </c>
      <c r="C722" s="27">
        <v>5.9999999999999991</v>
      </c>
      <c r="D722" s="27">
        <v>26</v>
      </c>
      <c r="E722" s="27">
        <v>0.23</v>
      </c>
      <c r="F722" s="27">
        <v>0.43</v>
      </c>
      <c r="G722" s="27">
        <v>52</v>
      </c>
      <c r="H722" s="27">
        <v>55</v>
      </c>
      <c r="I722" s="27" t="s">
        <v>114</v>
      </c>
      <c r="J722" s="27">
        <v>39</v>
      </c>
      <c r="K722" s="27">
        <v>42</v>
      </c>
      <c r="L722" s="27">
        <v>19.23</v>
      </c>
      <c r="M722" s="27">
        <v>0.38</v>
      </c>
    </row>
    <row r="723" spans="1:13" s="28" customFormat="1" ht="10.5">
      <c r="A723" s="27" t="s">
        <v>1145</v>
      </c>
      <c r="B723" s="27" t="s">
        <v>86</v>
      </c>
      <c r="C723" s="27">
        <v>24.399999999999991</v>
      </c>
      <c r="D723" s="27">
        <v>39</v>
      </c>
      <c r="E723" s="27">
        <v>0.63</v>
      </c>
      <c r="F723" s="27">
        <v>1.17</v>
      </c>
      <c r="G723" s="27">
        <v>11</v>
      </c>
      <c r="H723" s="27">
        <v>55</v>
      </c>
      <c r="I723" s="27" t="s">
        <v>114</v>
      </c>
      <c r="J723" s="27">
        <v>7</v>
      </c>
      <c r="K723" s="27">
        <v>42</v>
      </c>
      <c r="L723" s="27">
        <v>64.099999999999994</v>
      </c>
      <c r="M723" s="27">
        <v>1.26</v>
      </c>
    </row>
    <row r="724" spans="1:13" s="28" customFormat="1" ht="10.5">
      <c r="A724" s="27" t="s">
        <v>99</v>
      </c>
      <c r="B724" s="27" t="s">
        <v>0</v>
      </c>
      <c r="C724" s="27">
        <v>7.1000000000000005</v>
      </c>
      <c r="D724" s="27">
        <v>12</v>
      </c>
      <c r="E724" s="27">
        <v>0.59</v>
      </c>
      <c r="F724" s="27">
        <v>1.19</v>
      </c>
      <c r="G724" s="27">
        <v>8</v>
      </c>
      <c r="H724" s="27">
        <v>82</v>
      </c>
      <c r="I724" s="27" t="s">
        <v>114</v>
      </c>
      <c r="J724" s="27">
        <v>7</v>
      </c>
      <c r="K724" s="27">
        <v>49</v>
      </c>
      <c r="L724" s="27">
        <v>58.33</v>
      </c>
      <c r="M724" s="27">
        <v>1.25</v>
      </c>
    </row>
    <row r="725" spans="1:13" s="28" customFormat="1" ht="10.5">
      <c r="A725" s="27" t="s">
        <v>99</v>
      </c>
      <c r="B725" s="27" t="s">
        <v>1</v>
      </c>
      <c r="C725" s="27">
        <v>148.80000000000015</v>
      </c>
      <c r="D725" s="27">
        <v>341</v>
      </c>
      <c r="E725" s="27">
        <v>0.44</v>
      </c>
      <c r="F725" s="27">
        <v>0.88</v>
      </c>
      <c r="G725" s="27">
        <v>65</v>
      </c>
      <c r="H725" s="27">
        <v>82</v>
      </c>
      <c r="I725" s="27" t="s">
        <v>121</v>
      </c>
      <c r="J725" s="27">
        <v>8</v>
      </c>
      <c r="K725" s="27">
        <v>9</v>
      </c>
      <c r="L725" s="27">
        <v>39</v>
      </c>
      <c r="M725" s="27">
        <v>0.84</v>
      </c>
    </row>
    <row r="726" spans="1:13" s="28" customFormat="1" ht="10.5">
      <c r="A726" s="27" t="s">
        <v>99</v>
      </c>
      <c r="B726" s="27" t="s">
        <v>3</v>
      </c>
      <c r="C726" s="27">
        <v>4.3</v>
      </c>
      <c r="D726" s="27">
        <v>10</v>
      </c>
      <c r="E726" s="27">
        <v>0.43</v>
      </c>
      <c r="F726" s="27">
        <v>0.87</v>
      </c>
      <c r="G726" s="27">
        <v>67</v>
      </c>
      <c r="H726" s="27">
        <v>82</v>
      </c>
      <c r="I726" s="27" t="s">
        <v>114</v>
      </c>
      <c r="J726" s="27">
        <v>36</v>
      </c>
      <c r="K726" s="27">
        <v>49</v>
      </c>
      <c r="L726" s="27">
        <v>30</v>
      </c>
      <c r="M726" s="27">
        <v>0.64</v>
      </c>
    </row>
    <row r="727" spans="1:13" s="28" customFormat="1" ht="10.5">
      <c r="A727" s="27" t="s">
        <v>99</v>
      </c>
      <c r="B727" s="27" t="s">
        <v>4</v>
      </c>
      <c r="C727" s="27">
        <v>10.100000000000003</v>
      </c>
      <c r="D727" s="27">
        <v>30</v>
      </c>
      <c r="E727" s="27">
        <v>0.34</v>
      </c>
      <c r="F727" s="27">
        <v>0.68</v>
      </c>
      <c r="G727" s="27">
        <v>74</v>
      </c>
      <c r="H727" s="27">
        <v>82</v>
      </c>
      <c r="I727" s="27" t="s">
        <v>114</v>
      </c>
      <c r="J727" s="27">
        <v>41</v>
      </c>
      <c r="K727" s="27">
        <v>49</v>
      </c>
      <c r="L727" s="27">
        <v>16.670000000000002</v>
      </c>
      <c r="M727" s="27">
        <v>0.36</v>
      </c>
    </row>
    <row r="728" spans="1:13" s="28" customFormat="1" ht="10.5">
      <c r="A728" s="27" t="s">
        <v>99</v>
      </c>
      <c r="B728" s="27" t="s">
        <v>5</v>
      </c>
      <c r="C728" s="27">
        <v>33.499999999999972</v>
      </c>
      <c r="D728" s="27">
        <v>68</v>
      </c>
      <c r="E728" s="27">
        <v>0.49</v>
      </c>
      <c r="F728" s="27">
        <v>0.99</v>
      </c>
      <c r="G728" s="27">
        <v>43</v>
      </c>
      <c r="H728" s="27">
        <v>82</v>
      </c>
      <c r="I728" s="27" t="s">
        <v>114</v>
      </c>
      <c r="J728" s="27">
        <v>24</v>
      </c>
      <c r="K728" s="27">
        <v>49</v>
      </c>
      <c r="L728" s="27">
        <v>42.65</v>
      </c>
      <c r="M728" s="27">
        <v>0.91</v>
      </c>
    </row>
    <row r="729" spans="1:13" s="28" customFormat="1" ht="10.5">
      <c r="A729" s="27" t="s">
        <v>99</v>
      </c>
      <c r="B729" s="27" t="s">
        <v>6</v>
      </c>
      <c r="C729" s="27">
        <v>186.09999999999985</v>
      </c>
      <c r="D729" s="27">
        <v>350</v>
      </c>
      <c r="E729" s="27">
        <v>0.53</v>
      </c>
      <c r="F729" s="27">
        <v>1.07</v>
      </c>
      <c r="G729" s="27">
        <v>23</v>
      </c>
      <c r="H729" s="27">
        <v>82</v>
      </c>
      <c r="I729" s="27" t="s">
        <v>121</v>
      </c>
      <c r="J729" s="27">
        <v>2</v>
      </c>
      <c r="K729" s="27">
        <v>9</v>
      </c>
      <c r="L729" s="27">
        <v>53.71</v>
      </c>
      <c r="M729" s="27">
        <v>1.1500000000000001</v>
      </c>
    </row>
    <row r="730" spans="1:13" s="28" customFormat="1" ht="10.5">
      <c r="A730" s="27" t="s">
        <v>99</v>
      </c>
      <c r="B730" s="27" t="s">
        <v>7</v>
      </c>
      <c r="C730" s="27">
        <v>9.2000000000000011</v>
      </c>
      <c r="D730" s="27">
        <v>17</v>
      </c>
      <c r="E730" s="27">
        <v>0.54</v>
      </c>
      <c r="F730" s="27">
        <v>1.0900000000000001</v>
      </c>
      <c r="G730" s="27">
        <v>18</v>
      </c>
      <c r="H730" s="27">
        <v>82</v>
      </c>
      <c r="I730" s="27" t="s">
        <v>114</v>
      </c>
      <c r="J730" s="27">
        <v>12</v>
      </c>
      <c r="K730" s="27">
        <v>49</v>
      </c>
      <c r="L730" s="27">
        <v>58.82</v>
      </c>
      <c r="M730" s="27">
        <v>1.26</v>
      </c>
    </row>
    <row r="731" spans="1:13" s="28" customFormat="1" ht="10.5">
      <c r="A731" s="27" t="s">
        <v>99</v>
      </c>
      <c r="B731" s="27" t="s">
        <v>9</v>
      </c>
      <c r="C731" s="27">
        <v>53.300000000000011</v>
      </c>
      <c r="D731" s="27">
        <v>111</v>
      </c>
      <c r="E731" s="27">
        <v>0.48</v>
      </c>
      <c r="F731" s="27">
        <v>0.97</v>
      </c>
      <c r="G731" s="27">
        <v>51</v>
      </c>
      <c r="H731" s="27">
        <v>82</v>
      </c>
      <c r="I731" s="27" t="s">
        <v>113</v>
      </c>
      <c r="J731" s="27">
        <v>18</v>
      </c>
      <c r="K731" s="27">
        <v>24</v>
      </c>
      <c r="L731" s="27">
        <v>41.44</v>
      </c>
      <c r="M731" s="27">
        <v>0.89</v>
      </c>
    </row>
    <row r="732" spans="1:13" s="28" customFormat="1" ht="10.5">
      <c r="A732" s="27" t="s">
        <v>99</v>
      </c>
      <c r="B732" s="27" t="s">
        <v>10</v>
      </c>
      <c r="C732" s="27">
        <v>66.90000000000002</v>
      </c>
      <c r="D732" s="27">
        <v>141</v>
      </c>
      <c r="E732" s="27">
        <v>0.47000000000000003</v>
      </c>
      <c r="F732" s="27">
        <v>0.96</v>
      </c>
      <c r="G732" s="27">
        <v>53</v>
      </c>
      <c r="H732" s="27">
        <v>82</v>
      </c>
      <c r="I732" s="27" t="s">
        <v>113</v>
      </c>
      <c r="J732" s="27">
        <v>19</v>
      </c>
      <c r="K732" s="27">
        <v>24</v>
      </c>
      <c r="L732" s="27">
        <v>43.26</v>
      </c>
      <c r="M732" s="27">
        <v>0.93</v>
      </c>
    </row>
    <row r="733" spans="1:13" s="28" customFormat="1" ht="10.5">
      <c r="A733" s="27" t="s">
        <v>99</v>
      </c>
      <c r="B733" s="27" t="s">
        <v>11</v>
      </c>
      <c r="C733" s="27">
        <v>29.899999999999977</v>
      </c>
      <c r="D733" s="27">
        <v>71</v>
      </c>
      <c r="E733" s="27">
        <v>0.42</v>
      </c>
      <c r="F733" s="27">
        <v>0.85</v>
      </c>
      <c r="G733" s="27">
        <v>68</v>
      </c>
      <c r="H733" s="27">
        <v>82</v>
      </c>
      <c r="I733" s="27" t="s">
        <v>114</v>
      </c>
      <c r="J733" s="27">
        <v>37</v>
      </c>
      <c r="K733" s="27">
        <v>49</v>
      </c>
      <c r="L733" s="27">
        <v>35.21</v>
      </c>
      <c r="M733" s="27">
        <v>0.75</v>
      </c>
    </row>
    <row r="734" spans="1:13" s="28" customFormat="1" ht="10.5">
      <c r="A734" s="27" t="s">
        <v>99</v>
      </c>
      <c r="B734" s="27" t="s">
        <v>12</v>
      </c>
      <c r="C734" s="27">
        <v>26.399999999999988</v>
      </c>
      <c r="D734" s="27">
        <v>59</v>
      </c>
      <c r="E734" s="27">
        <v>0.45</v>
      </c>
      <c r="F734" s="27">
        <v>0.9</v>
      </c>
      <c r="G734" s="27">
        <v>60</v>
      </c>
      <c r="H734" s="27">
        <v>82</v>
      </c>
      <c r="I734" s="27" t="s">
        <v>114</v>
      </c>
      <c r="J734" s="27">
        <v>32</v>
      </c>
      <c r="K734" s="27">
        <v>49</v>
      </c>
      <c r="L734" s="27">
        <v>35.590000000000003</v>
      </c>
      <c r="M734" s="27">
        <v>0.76</v>
      </c>
    </row>
    <row r="735" spans="1:13" s="28" customFormat="1" ht="10.5">
      <c r="A735" s="27" t="s">
        <v>99</v>
      </c>
      <c r="B735" s="27" t="s">
        <v>694</v>
      </c>
      <c r="C735" s="27">
        <v>25.099999999999987</v>
      </c>
      <c r="D735" s="27">
        <v>48</v>
      </c>
      <c r="E735" s="27">
        <v>0.52</v>
      </c>
      <c r="F735" s="27">
        <v>1.05</v>
      </c>
      <c r="G735" s="27">
        <v>27</v>
      </c>
      <c r="H735" s="27">
        <v>82</v>
      </c>
      <c r="I735" s="27" t="s">
        <v>114</v>
      </c>
      <c r="J735" s="27">
        <v>16</v>
      </c>
      <c r="K735" s="27">
        <v>49</v>
      </c>
      <c r="L735" s="27">
        <v>50</v>
      </c>
      <c r="M735" s="27">
        <v>1.07</v>
      </c>
    </row>
    <row r="736" spans="1:13" s="28" customFormat="1" ht="10.5">
      <c r="A736" s="27" t="s">
        <v>99</v>
      </c>
      <c r="B736" s="27" t="s">
        <v>13</v>
      </c>
      <c r="C736" s="27">
        <v>33.599999999999987</v>
      </c>
      <c r="D736" s="27">
        <v>76</v>
      </c>
      <c r="E736" s="27">
        <v>0.44</v>
      </c>
      <c r="F736" s="27">
        <v>0.89</v>
      </c>
      <c r="G736" s="27">
        <v>63</v>
      </c>
      <c r="H736" s="27">
        <v>82</v>
      </c>
      <c r="I736" s="27" t="s">
        <v>114</v>
      </c>
      <c r="J736" s="27">
        <v>34</v>
      </c>
      <c r="K736" s="27">
        <v>49</v>
      </c>
      <c r="L736" s="27">
        <v>31.580000000000002</v>
      </c>
      <c r="M736" s="27">
        <v>0.68</v>
      </c>
    </row>
    <row r="737" spans="1:13" s="28" customFormat="1" ht="10.5">
      <c r="A737" s="27" t="s">
        <v>99</v>
      </c>
      <c r="B737" s="27" t="s">
        <v>14</v>
      </c>
      <c r="C737" s="27">
        <v>9.8999999999999986</v>
      </c>
      <c r="D737" s="27">
        <v>20</v>
      </c>
      <c r="E737" s="27">
        <v>0.49</v>
      </c>
      <c r="F737" s="27">
        <v>1</v>
      </c>
      <c r="G737" s="27">
        <v>42</v>
      </c>
      <c r="H737" s="27">
        <v>82</v>
      </c>
      <c r="I737" s="27" t="s">
        <v>114</v>
      </c>
      <c r="J737" s="27">
        <v>23</v>
      </c>
      <c r="K737" s="27">
        <v>49</v>
      </c>
      <c r="L737" s="27">
        <v>50</v>
      </c>
      <c r="M737" s="27">
        <v>1.07</v>
      </c>
    </row>
    <row r="738" spans="1:13" s="28" customFormat="1" ht="10.5">
      <c r="A738" s="27" t="s">
        <v>99</v>
      </c>
      <c r="B738" s="27" t="s">
        <v>15</v>
      </c>
      <c r="C738" s="27">
        <v>103.20000000000024</v>
      </c>
      <c r="D738" s="27">
        <v>192</v>
      </c>
      <c r="E738" s="27">
        <v>0.54</v>
      </c>
      <c r="F738" s="27">
        <v>1.08</v>
      </c>
      <c r="G738" s="27">
        <v>21</v>
      </c>
      <c r="H738" s="27">
        <v>82</v>
      </c>
      <c r="I738" s="27" t="s">
        <v>113</v>
      </c>
      <c r="J738" s="27">
        <v>6</v>
      </c>
      <c r="K738" s="27">
        <v>24</v>
      </c>
      <c r="L738" s="27">
        <v>51.56</v>
      </c>
      <c r="M738" s="27">
        <v>1.1100000000000001</v>
      </c>
    </row>
    <row r="739" spans="1:13" s="28" customFormat="1" ht="10.5">
      <c r="A739" s="27" t="s">
        <v>99</v>
      </c>
      <c r="B739" s="27" t="s">
        <v>16</v>
      </c>
      <c r="C739" s="27">
        <v>43.4</v>
      </c>
      <c r="D739" s="27">
        <v>84</v>
      </c>
      <c r="E739" s="27">
        <v>0.52</v>
      </c>
      <c r="F739" s="27">
        <v>1.04</v>
      </c>
      <c r="G739" s="27">
        <v>33</v>
      </c>
      <c r="H739" s="27">
        <v>82</v>
      </c>
      <c r="I739" s="27" t="s">
        <v>114</v>
      </c>
      <c r="J739" s="27">
        <v>19</v>
      </c>
      <c r="K739" s="27">
        <v>49</v>
      </c>
      <c r="L739" s="27">
        <v>57.14</v>
      </c>
      <c r="M739" s="27">
        <v>1.22</v>
      </c>
    </row>
    <row r="740" spans="1:13" s="28" customFormat="1" ht="10.5">
      <c r="A740" s="27" t="s">
        <v>99</v>
      </c>
      <c r="B740" s="27" t="s">
        <v>17</v>
      </c>
      <c r="C740" s="27">
        <v>19.999999999999989</v>
      </c>
      <c r="D740" s="27">
        <v>42</v>
      </c>
      <c r="E740" s="27">
        <v>0.48</v>
      </c>
      <c r="F740" s="27">
        <v>0.96</v>
      </c>
      <c r="G740" s="27">
        <v>53</v>
      </c>
      <c r="H740" s="27">
        <v>82</v>
      </c>
      <c r="I740" s="27" t="s">
        <v>114</v>
      </c>
      <c r="J740" s="27">
        <v>31</v>
      </c>
      <c r="K740" s="27">
        <v>49</v>
      </c>
      <c r="L740" s="27">
        <v>47.62</v>
      </c>
      <c r="M740" s="27">
        <v>1.02</v>
      </c>
    </row>
    <row r="741" spans="1:13" s="28" customFormat="1" ht="10.5">
      <c r="A741" s="27" t="s">
        <v>99</v>
      </c>
      <c r="B741" s="27" t="s">
        <v>695</v>
      </c>
      <c r="C741" s="27">
        <v>17.799999999999994</v>
      </c>
      <c r="D741" s="27">
        <v>40</v>
      </c>
      <c r="E741" s="27">
        <v>0.44</v>
      </c>
      <c r="F741" s="27">
        <v>0.9</v>
      </c>
      <c r="G741" s="27">
        <v>60</v>
      </c>
      <c r="H741" s="27">
        <v>82</v>
      </c>
      <c r="I741" s="27" t="s">
        <v>114</v>
      </c>
      <c r="J741" s="27">
        <v>32</v>
      </c>
      <c r="K741" s="27">
        <v>49</v>
      </c>
      <c r="L741" s="27">
        <v>42.5</v>
      </c>
      <c r="M741" s="27">
        <v>0.91</v>
      </c>
    </row>
    <row r="742" spans="1:13" s="28" customFormat="1" ht="10.5">
      <c r="A742" s="27" t="s">
        <v>99</v>
      </c>
      <c r="B742" s="27" t="s">
        <v>18</v>
      </c>
      <c r="C742" s="27">
        <v>74.10000000000008</v>
      </c>
      <c r="D742" s="27">
        <v>117</v>
      </c>
      <c r="E742" s="27">
        <v>0.63</v>
      </c>
      <c r="F742" s="27">
        <v>1.28</v>
      </c>
      <c r="G742" s="27">
        <v>4</v>
      </c>
      <c r="H742" s="27">
        <v>82</v>
      </c>
      <c r="I742" s="27" t="s">
        <v>113</v>
      </c>
      <c r="J742" s="27">
        <v>1</v>
      </c>
      <c r="K742" s="27">
        <v>24</v>
      </c>
      <c r="L742" s="27">
        <v>69.23</v>
      </c>
      <c r="M742" s="27">
        <v>1.48</v>
      </c>
    </row>
    <row r="743" spans="1:13" s="28" customFormat="1" ht="10.5">
      <c r="A743" s="27" t="s">
        <v>99</v>
      </c>
      <c r="B743" s="27" t="s">
        <v>19</v>
      </c>
      <c r="C743" s="27">
        <v>119.40000000000028</v>
      </c>
      <c r="D743" s="27">
        <v>206</v>
      </c>
      <c r="E743" s="27">
        <v>0.57999999999999996</v>
      </c>
      <c r="F743" s="27">
        <v>1.17</v>
      </c>
      <c r="G743" s="27">
        <v>10</v>
      </c>
      <c r="H743" s="27">
        <v>82</v>
      </c>
      <c r="I743" s="27" t="s">
        <v>113</v>
      </c>
      <c r="J743" s="27">
        <v>2</v>
      </c>
      <c r="K743" s="27">
        <v>24</v>
      </c>
      <c r="L743" s="27">
        <v>61.17</v>
      </c>
      <c r="M743" s="27">
        <v>1.31</v>
      </c>
    </row>
    <row r="744" spans="1:13" s="28" customFormat="1" ht="10.5">
      <c r="A744" s="27" t="s">
        <v>99</v>
      </c>
      <c r="B744" s="27" t="s">
        <v>20</v>
      </c>
      <c r="C744" s="27">
        <v>60.300000000000004</v>
      </c>
      <c r="D744" s="27">
        <v>126</v>
      </c>
      <c r="E744" s="27">
        <v>0.48</v>
      </c>
      <c r="F744" s="27">
        <v>0.96</v>
      </c>
      <c r="G744" s="27">
        <v>53</v>
      </c>
      <c r="H744" s="27">
        <v>82</v>
      </c>
      <c r="I744" s="27" t="s">
        <v>113</v>
      </c>
      <c r="J744" s="27">
        <v>19</v>
      </c>
      <c r="K744" s="27">
        <v>24</v>
      </c>
      <c r="L744" s="27">
        <v>38.89</v>
      </c>
      <c r="M744" s="27">
        <v>0.83000000000000007</v>
      </c>
    </row>
    <row r="745" spans="1:13" s="28" customFormat="1" ht="10.5">
      <c r="A745" s="27" t="s">
        <v>99</v>
      </c>
      <c r="B745" s="27" t="s">
        <v>21</v>
      </c>
      <c r="C745" s="27">
        <v>83.100000000000136</v>
      </c>
      <c r="D745" s="27">
        <v>170</v>
      </c>
      <c r="E745" s="27">
        <v>0.49</v>
      </c>
      <c r="F745" s="27">
        <v>0.99</v>
      </c>
      <c r="G745" s="27">
        <v>43</v>
      </c>
      <c r="H745" s="27">
        <v>82</v>
      </c>
      <c r="I745" s="27" t="s">
        <v>113</v>
      </c>
      <c r="J745" s="27">
        <v>16</v>
      </c>
      <c r="K745" s="27">
        <v>24</v>
      </c>
      <c r="L745" s="27">
        <v>47.06</v>
      </c>
      <c r="M745" s="27">
        <v>1.01</v>
      </c>
    </row>
    <row r="746" spans="1:13" s="28" customFormat="1" ht="10.5">
      <c r="A746" s="27" t="s">
        <v>99</v>
      </c>
      <c r="B746" s="27" t="s">
        <v>22</v>
      </c>
      <c r="C746" s="27">
        <v>44.499999999999979</v>
      </c>
      <c r="D746" s="27">
        <v>91</v>
      </c>
      <c r="E746" s="27">
        <v>0.49</v>
      </c>
      <c r="F746" s="27">
        <v>0.99</v>
      </c>
      <c r="G746" s="27">
        <v>43</v>
      </c>
      <c r="H746" s="27">
        <v>82</v>
      </c>
      <c r="I746" s="27" t="s">
        <v>114</v>
      </c>
      <c r="J746" s="27">
        <v>24</v>
      </c>
      <c r="K746" s="27">
        <v>49</v>
      </c>
      <c r="L746" s="27">
        <v>39.56</v>
      </c>
      <c r="M746" s="27">
        <v>0.85</v>
      </c>
    </row>
    <row r="747" spans="1:13" s="28" customFormat="1" ht="10.5">
      <c r="A747" s="27" t="s">
        <v>99</v>
      </c>
      <c r="B747" s="27" t="s">
        <v>23</v>
      </c>
      <c r="C747" s="27">
        <v>9.3000000000000007</v>
      </c>
      <c r="D747" s="27">
        <v>19</v>
      </c>
      <c r="E747" s="27">
        <v>0.49</v>
      </c>
      <c r="F747" s="27">
        <v>0.99</v>
      </c>
      <c r="G747" s="27">
        <v>43</v>
      </c>
      <c r="H747" s="27">
        <v>82</v>
      </c>
      <c r="I747" s="27" t="s">
        <v>114</v>
      </c>
      <c r="J747" s="27">
        <v>24</v>
      </c>
      <c r="K747" s="27">
        <v>49</v>
      </c>
      <c r="L747" s="27">
        <v>36.840000000000003</v>
      </c>
      <c r="M747" s="27">
        <v>0.79</v>
      </c>
    </row>
    <row r="748" spans="1:13" s="28" customFormat="1" ht="10.5">
      <c r="A748" s="27" t="s">
        <v>99</v>
      </c>
      <c r="B748" s="27" t="s">
        <v>25</v>
      </c>
      <c r="C748" s="27">
        <v>71.60000000000008</v>
      </c>
      <c r="D748" s="27">
        <v>137</v>
      </c>
      <c r="E748" s="27">
        <v>0.52</v>
      </c>
      <c r="F748" s="27">
        <v>1.05</v>
      </c>
      <c r="G748" s="27">
        <v>27</v>
      </c>
      <c r="H748" s="27">
        <v>82</v>
      </c>
      <c r="I748" s="27" t="s">
        <v>113</v>
      </c>
      <c r="J748" s="27">
        <v>10</v>
      </c>
      <c r="K748" s="27">
        <v>24</v>
      </c>
      <c r="L748" s="27">
        <v>51.09</v>
      </c>
      <c r="M748" s="27">
        <v>1.1000000000000001</v>
      </c>
    </row>
    <row r="749" spans="1:13" s="28" customFormat="1" ht="10.5">
      <c r="A749" s="27" t="s">
        <v>99</v>
      </c>
      <c r="B749" s="27" t="s">
        <v>122</v>
      </c>
      <c r="C749" s="27">
        <v>10.699999999999998</v>
      </c>
      <c r="D749" s="27">
        <v>21</v>
      </c>
      <c r="E749" s="27">
        <v>0.51</v>
      </c>
      <c r="F749" s="27">
        <v>1.03</v>
      </c>
      <c r="G749" s="27">
        <v>36</v>
      </c>
      <c r="H749" s="27">
        <v>82</v>
      </c>
      <c r="I749" s="27" t="s">
        <v>114</v>
      </c>
      <c r="J749" s="27">
        <v>20</v>
      </c>
      <c r="K749" s="27">
        <v>49</v>
      </c>
      <c r="L749" s="27">
        <v>61.9</v>
      </c>
      <c r="M749" s="27">
        <v>1.33</v>
      </c>
    </row>
    <row r="750" spans="1:13" s="28" customFormat="1" ht="10.5">
      <c r="A750" s="27" t="s">
        <v>99</v>
      </c>
      <c r="B750" s="27" t="s">
        <v>26</v>
      </c>
      <c r="C750" s="27">
        <v>86.100000000000151</v>
      </c>
      <c r="D750" s="27">
        <v>204</v>
      </c>
      <c r="E750" s="27">
        <v>0.42</v>
      </c>
      <c r="F750" s="27">
        <v>0.85</v>
      </c>
      <c r="G750" s="27">
        <v>68</v>
      </c>
      <c r="H750" s="27">
        <v>82</v>
      </c>
      <c r="I750" s="27" t="s">
        <v>113</v>
      </c>
      <c r="J750" s="27">
        <v>23</v>
      </c>
      <c r="K750" s="27">
        <v>24</v>
      </c>
      <c r="L750" s="27">
        <v>33.33</v>
      </c>
      <c r="M750" s="27">
        <v>0.71</v>
      </c>
    </row>
    <row r="751" spans="1:13" s="28" customFormat="1" ht="10.5">
      <c r="A751" s="27" t="s">
        <v>99</v>
      </c>
      <c r="B751" s="27" t="s">
        <v>27</v>
      </c>
      <c r="C751" s="27">
        <v>195.89999999999995</v>
      </c>
      <c r="D751" s="27">
        <v>353</v>
      </c>
      <c r="E751" s="27">
        <v>0.55000000000000004</v>
      </c>
      <c r="F751" s="27">
        <v>1.1200000000000001</v>
      </c>
      <c r="G751" s="27">
        <v>17</v>
      </c>
      <c r="H751" s="27">
        <v>82</v>
      </c>
      <c r="I751" s="27" t="s">
        <v>121</v>
      </c>
      <c r="J751" s="27">
        <v>1</v>
      </c>
      <c r="K751" s="27">
        <v>9</v>
      </c>
      <c r="L751" s="27">
        <v>55.52</v>
      </c>
      <c r="M751" s="27">
        <v>1.19</v>
      </c>
    </row>
    <row r="752" spans="1:13" s="28" customFormat="1" ht="10.5">
      <c r="A752" s="27" t="s">
        <v>99</v>
      </c>
      <c r="B752" s="27" t="s">
        <v>28</v>
      </c>
      <c r="C752" s="27">
        <v>93.900000000000119</v>
      </c>
      <c r="D752" s="27">
        <v>181</v>
      </c>
      <c r="E752" s="27">
        <v>0.52</v>
      </c>
      <c r="F752" s="27">
        <v>1.05</v>
      </c>
      <c r="G752" s="27">
        <v>27</v>
      </c>
      <c r="H752" s="27">
        <v>82</v>
      </c>
      <c r="I752" s="27" t="s">
        <v>113</v>
      </c>
      <c r="J752" s="27">
        <v>10</v>
      </c>
      <c r="K752" s="27">
        <v>24</v>
      </c>
      <c r="L752" s="27">
        <v>46.96</v>
      </c>
      <c r="M752" s="27">
        <v>1.01</v>
      </c>
    </row>
    <row r="753" spans="1:13" s="28" customFormat="1" ht="10.5">
      <c r="A753" s="27" t="s">
        <v>99</v>
      </c>
      <c r="B753" s="27" t="s">
        <v>29</v>
      </c>
      <c r="C753" s="27">
        <v>53.000000000000028</v>
      </c>
      <c r="D753" s="27">
        <v>80</v>
      </c>
      <c r="E753" s="27">
        <v>0.66</v>
      </c>
      <c r="F753" s="27">
        <v>1.34</v>
      </c>
      <c r="G753" s="27">
        <v>2</v>
      </c>
      <c r="H753" s="27">
        <v>82</v>
      </c>
      <c r="I753" s="27" t="s">
        <v>114</v>
      </c>
      <c r="J753" s="27">
        <v>2</v>
      </c>
      <c r="K753" s="27">
        <v>49</v>
      </c>
      <c r="L753" s="27">
        <v>77.5</v>
      </c>
      <c r="M753" s="27">
        <v>1.6600000000000001</v>
      </c>
    </row>
    <row r="754" spans="1:13" s="28" customFormat="1" ht="10.5">
      <c r="A754" s="27" t="s">
        <v>99</v>
      </c>
      <c r="B754" s="27" t="s">
        <v>30</v>
      </c>
      <c r="C754" s="27">
        <v>114.20000000000029</v>
      </c>
      <c r="D754" s="27">
        <v>196</v>
      </c>
      <c r="E754" s="27">
        <v>0.57999999999999996</v>
      </c>
      <c r="F754" s="27">
        <v>1.17</v>
      </c>
      <c r="G754" s="27">
        <v>10</v>
      </c>
      <c r="H754" s="27">
        <v>82</v>
      </c>
      <c r="I754" s="27" t="s">
        <v>113</v>
      </c>
      <c r="J754" s="27">
        <v>2</v>
      </c>
      <c r="K754" s="27">
        <v>24</v>
      </c>
      <c r="L754" s="27">
        <v>60.71</v>
      </c>
      <c r="M754" s="27">
        <v>1.3</v>
      </c>
    </row>
    <row r="755" spans="1:13" s="28" customFormat="1" ht="10.5">
      <c r="A755" s="27" t="s">
        <v>99</v>
      </c>
      <c r="B755" s="27" t="s">
        <v>31</v>
      </c>
      <c r="C755" s="27">
        <v>3.6</v>
      </c>
      <c r="D755" s="27">
        <v>6</v>
      </c>
      <c r="E755" s="27">
        <v>0.6</v>
      </c>
      <c r="F755" s="27">
        <v>1.21</v>
      </c>
      <c r="G755" s="27">
        <v>6</v>
      </c>
      <c r="H755" s="27">
        <v>82</v>
      </c>
      <c r="I755" s="27" t="s">
        <v>114</v>
      </c>
      <c r="J755" s="27">
        <v>5</v>
      </c>
      <c r="K755" s="27">
        <v>49</v>
      </c>
      <c r="L755" s="27">
        <v>66.67</v>
      </c>
      <c r="M755" s="27">
        <v>1.43</v>
      </c>
    </row>
    <row r="756" spans="1:13" s="28" customFormat="1" ht="10.5">
      <c r="A756" s="27" t="s">
        <v>99</v>
      </c>
      <c r="B756" s="27" t="s">
        <v>32</v>
      </c>
      <c r="C756" s="27">
        <v>1.4</v>
      </c>
      <c r="D756" s="27">
        <v>8</v>
      </c>
      <c r="E756" s="27">
        <v>0.18</v>
      </c>
      <c r="F756" s="27">
        <v>0.35000000000000003</v>
      </c>
      <c r="G756" s="27">
        <v>81</v>
      </c>
      <c r="H756" s="27">
        <v>82</v>
      </c>
      <c r="I756" s="27" t="s">
        <v>114</v>
      </c>
      <c r="J756" s="27">
        <v>48</v>
      </c>
      <c r="K756" s="27">
        <v>49</v>
      </c>
      <c r="L756" s="27">
        <v>12.5</v>
      </c>
      <c r="M756" s="27">
        <v>0.27</v>
      </c>
    </row>
    <row r="757" spans="1:13" s="28" customFormat="1" ht="10.5">
      <c r="A757" s="27" t="s">
        <v>99</v>
      </c>
      <c r="B757" s="27" t="s">
        <v>34</v>
      </c>
      <c r="C757" s="27">
        <v>58.100000000000009</v>
      </c>
      <c r="D757" s="27">
        <v>115</v>
      </c>
      <c r="E757" s="27">
        <v>0.51</v>
      </c>
      <c r="F757" s="27">
        <v>1.02</v>
      </c>
      <c r="G757" s="27">
        <v>39</v>
      </c>
      <c r="H757" s="27">
        <v>82</v>
      </c>
      <c r="I757" s="27" t="s">
        <v>113</v>
      </c>
      <c r="J757" s="27">
        <v>15</v>
      </c>
      <c r="K757" s="27">
        <v>24</v>
      </c>
      <c r="L757" s="27">
        <v>48.7</v>
      </c>
      <c r="M757" s="27">
        <v>1.04</v>
      </c>
    </row>
    <row r="758" spans="1:13" s="28" customFormat="1" ht="10.5">
      <c r="A758" s="27" t="s">
        <v>99</v>
      </c>
      <c r="B758" s="27" t="s">
        <v>35</v>
      </c>
      <c r="C758" s="27">
        <v>48.500000000000014</v>
      </c>
      <c r="D758" s="27">
        <v>97</v>
      </c>
      <c r="E758" s="27">
        <v>0.5</v>
      </c>
      <c r="F758" s="27">
        <v>1.01</v>
      </c>
      <c r="G758" s="27">
        <v>41</v>
      </c>
      <c r="H758" s="27">
        <v>82</v>
      </c>
      <c r="I758" s="27" t="s">
        <v>114</v>
      </c>
      <c r="J758" s="27">
        <v>22</v>
      </c>
      <c r="K758" s="27">
        <v>49</v>
      </c>
      <c r="L758" s="27">
        <v>47.42</v>
      </c>
      <c r="M758" s="27">
        <v>1.02</v>
      </c>
    </row>
    <row r="759" spans="1:13" s="28" customFormat="1" ht="10.5">
      <c r="A759" s="27" t="s">
        <v>99</v>
      </c>
      <c r="B759" s="27" t="s">
        <v>36</v>
      </c>
      <c r="C759" s="27">
        <v>17.899999999999995</v>
      </c>
      <c r="D759" s="27">
        <v>37</v>
      </c>
      <c r="E759" s="27">
        <v>0.48</v>
      </c>
      <c r="F759" s="27">
        <v>0.97</v>
      </c>
      <c r="G759" s="27">
        <v>51</v>
      </c>
      <c r="H759" s="27">
        <v>82</v>
      </c>
      <c r="I759" s="27" t="s">
        <v>114</v>
      </c>
      <c r="J759" s="27">
        <v>30</v>
      </c>
      <c r="K759" s="27">
        <v>49</v>
      </c>
      <c r="L759" s="27">
        <v>45.95</v>
      </c>
      <c r="M759" s="27">
        <v>0.98</v>
      </c>
    </row>
    <row r="760" spans="1:13" s="28" customFormat="1" ht="10.5">
      <c r="A760" s="27" t="s">
        <v>99</v>
      </c>
      <c r="B760" s="27" t="s">
        <v>37</v>
      </c>
      <c r="C760" s="27">
        <v>166.00000000000014</v>
      </c>
      <c r="D760" s="27">
        <v>351</v>
      </c>
      <c r="E760" s="27">
        <v>0.47000000000000003</v>
      </c>
      <c r="F760" s="27">
        <v>0.95000000000000007</v>
      </c>
      <c r="G760" s="27">
        <v>57</v>
      </c>
      <c r="H760" s="27">
        <v>82</v>
      </c>
      <c r="I760" s="27" t="s">
        <v>121</v>
      </c>
      <c r="J760" s="27">
        <v>5</v>
      </c>
      <c r="K760" s="27">
        <v>9</v>
      </c>
      <c r="L760" s="27">
        <v>39.89</v>
      </c>
      <c r="M760" s="27">
        <v>0.85</v>
      </c>
    </row>
    <row r="761" spans="1:13" s="28" customFormat="1" ht="10.5">
      <c r="A761" s="27" t="s">
        <v>99</v>
      </c>
      <c r="B761" s="27" t="s">
        <v>38</v>
      </c>
      <c r="C761" s="27">
        <v>113.8000000000002</v>
      </c>
      <c r="D761" s="27">
        <v>262</v>
      </c>
      <c r="E761" s="27">
        <v>0.43</v>
      </c>
      <c r="F761" s="27">
        <v>0.88</v>
      </c>
      <c r="G761" s="27">
        <v>65</v>
      </c>
      <c r="H761" s="27">
        <v>82</v>
      </c>
      <c r="I761" s="27" t="s">
        <v>121</v>
      </c>
      <c r="J761" s="27">
        <v>8</v>
      </c>
      <c r="K761" s="27">
        <v>9</v>
      </c>
      <c r="L761" s="27">
        <v>34.730000000000004</v>
      </c>
      <c r="M761" s="27">
        <v>0.74</v>
      </c>
    </row>
    <row r="762" spans="1:13" s="28" customFormat="1" ht="10.5">
      <c r="A762" s="27" t="s">
        <v>99</v>
      </c>
      <c r="B762" s="27" t="s">
        <v>39</v>
      </c>
      <c r="C762" s="27">
        <v>9.4</v>
      </c>
      <c r="D762" s="27">
        <v>16</v>
      </c>
      <c r="E762" s="27">
        <v>0.59</v>
      </c>
      <c r="F762" s="27">
        <v>1.18</v>
      </c>
      <c r="G762" s="27">
        <v>9</v>
      </c>
      <c r="H762" s="27">
        <v>82</v>
      </c>
      <c r="I762" s="27" t="s">
        <v>114</v>
      </c>
      <c r="J762" s="27">
        <v>8</v>
      </c>
      <c r="K762" s="27">
        <v>49</v>
      </c>
      <c r="L762" s="27">
        <v>62.5</v>
      </c>
      <c r="M762" s="27">
        <v>1.34</v>
      </c>
    </row>
    <row r="763" spans="1:13" s="28" customFormat="1" ht="10.5">
      <c r="A763" s="27" t="s">
        <v>99</v>
      </c>
      <c r="B763" s="27" t="s">
        <v>40</v>
      </c>
      <c r="C763" s="27">
        <v>39.799999999999976</v>
      </c>
      <c r="D763" s="27">
        <v>81</v>
      </c>
      <c r="E763" s="27">
        <v>0.49</v>
      </c>
      <c r="F763" s="27">
        <v>0.99</v>
      </c>
      <c r="G763" s="27">
        <v>43</v>
      </c>
      <c r="H763" s="27">
        <v>82</v>
      </c>
      <c r="I763" s="27" t="s">
        <v>114</v>
      </c>
      <c r="J763" s="27">
        <v>24</v>
      </c>
      <c r="K763" s="27">
        <v>49</v>
      </c>
      <c r="L763" s="27">
        <v>44.44</v>
      </c>
      <c r="M763" s="27">
        <v>0.95000000000000007</v>
      </c>
    </row>
    <row r="764" spans="1:13" s="28" customFormat="1" ht="10.5">
      <c r="A764" s="27" t="s">
        <v>99</v>
      </c>
      <c r="B764" s="27" t="s">
        <v>41</v>
      </c>
      <c r="C764" s="27">
        <v>6.6</v>
      </c>
      <c r="D764" s="27">
        <v>23</v>
      </c>
      <c r="E764" s="27">
        <v>0.28999999999999998</v>
      </c>
      <c r="F764" s="27">
        <v>0.57999999999999996</v>
      </c>
      <c r="G764" s="27">
        <v>76</v>
      </c>
      <c r="H764" s="27">
        <v>82</v>
      </c>
      <c r="I764" s="27" t="s">
        <v>114</v>
      </c>
      <c r="J764" s="27">
        <v>43</v>
      </c>
      <c r="K764" s="27">
        <v>49</v>
      </c>
      <c r="L764" s="27">
        <v>17.39</v>
      </c>
      <c r="M764" s="27">
        <v>0.37</v>
      </c>
    </row>
    <row r="765" spans="1:13" s="28" customFormat="1" ht="10.5">
      <c r="A765" s="27" t="s">
        <v>99</v>
      </c>
      <c r="B765" s="27" t="s">
        <v>42</v>
      </c>
      <c r="C765" s="27">
        <v>9.2000000000000011</v>
      </c>
      <c r="D765" s="27">
        <v>42</v>
      </c>
      <c r="E765" s="27">
        <v>0.22</v>
      </c>
      <c r="F765" s="27">
        <v>0.44</v>
      </c>
      <c r="G765" s="27">
        <v>78</v>
      </c>
      <c r="H765" s="27">
        <v>82</v>
      </c>
      <c r="I765" s="27" t="s">
        <v>114</v>
      </c>
      <c r="J765" s="27">
        <v>45</v>
      </c>
      <c r="K765" s="27">
        <v>49</v>
      </c>
      <c r="L765" s="27">
        <v>9.52</v>
      </c>
      <c r="M765" s="27">
        <v>0.2</v>
      </c>
    </row>
    <row r="766" spans="1:13" s="28" customFormat="1" ht="10.5">
      <c r="A766" s="27" t="s">
        <v>99</v>
      </c>
      <c r="B766" s="27" t="s">
        <v>43</v>
      </c>
      <c r="C766" s="27">
        <v>122.60000000000029</v>
      </c>
      <c r="D766" s="27">
        <v>238</v>
      </c>
      <c r="E766" s="27">
        <v>0.52</v>
      </c>
      <c r="F766" s="27">
        <v>1.04</v>
      </c>
      <c r="G766" s="27">
        <v>33</v>
      </c>
      <c r="H766" s="27">
        <v>82</v>
      </c>
      <c r="I766" s="27" t="s">
        <v>113</v>
      </c>
      <c r="J766" s="27">
        <v>12</v>
      </c>
      <c r="K766" s="27">
        <v>24</v>
      </c>
      <c r="L766" s="27">
        <v>50.42</v>
      </c>
      <c r="M766" s="27">
        <v>1.08</v>
      </c>
    </row>
    <row r="767" spans="1:13" s="28" customFormat="1" ht="10.5">
      <c r="A767" s="27" t="s">
        <v>99</v>
      </c>
      <c r="B767" s="27" t="s">
        <v>44</v>
      </c>
      <c r="C767" s="27">
        <v>143.20000000000027</v>
      </c>
      <c r="D767" s="27">
        <v>278</v>
      </c>
      <c r="E767" s="27">
        <v>0.52</v>
      </c>
      <c r="F767" s="27">
        <v>1.04</v>
      </c>
      <c r="G767" s="27">
        <v>33</v>
      </c>
      <c r="H767" s="27">
        <v>82</v>
      </c>
      <c r="I767" s="27" t="s">
        <v>121</v>
      </c>
      <c r="J767" s="27">
        <v>4</v>
      </c>
      <c r="K767" s="27">
        <v>9</v>
      </c>
      <c r="L767" s="27">
        <v>50.36</v>
      </c>
      <c r="M767" s="27">
        <v>1.08</v>
      </c>
    </row>
    <row r="768" spans="1:13" s="28" customFormat="1" ht="10.5">
      <c r="A768" s="27" t="s">
        <v>99</v>
      </c>
      <c r="B768" s="27" t="s">
        <v>45</v>
      </c>
      <c r="C768" s="27">
        <v>51.600000000000009</v>
      </c>
      <c r="D768" s="27">
        <v>99</v>
      </c>
      <c r="E768" s="27">
        <v>0.52</v>
      </c>
      <c r="F768" s="27">
        <v>1.05</v>
      </c>
      <c r="G768" s="27">
        <v>27</v>
      </c>
      <c r="H768" s="27">
        <v>82</v>
      </c>
      <c r="I768" s="27" t="s">
        <v>114</v>
      </c>
      <c r="J768" s="27">
        <v>16</v>
      </c>
      <c r="K768" s="27">
        <v>49</v>
      </c>
      <c r="L768" s="27">
        <v>53.54</v>
      </c>
      <c r="M768" s="27">
        <v>1.1500000000000001</v>
      </c>
    </row>
    <row r="769" spans="1:13" s="28" customFormat="1" ht="10.5">
      <c r="A769" s="27" t="s">
        <v>99</v>
      </c>
      <c r="B769" s="27" t="s">
        <v>46</v>
      </c>
      <c r="C769" s="27">
        <v>57.199999999999996</v>
      </c>
      <c r="D769" s="27">
        <v>112</v>
      </c>
      <c r="E769" s="27">
        <v>0.51</v>
      </c>
      <c r="F769" s="27">
        <v>1.03</v>
      </c>
      <c r="G769" s="27">
        <v>36</v>
      </c>
      <c r="H769" s="27">
        <v>82</v>
      </c>
      <c r="I769" s="27" t="s">
        <v>113</v>
      </c>
      <c r="J769" s="27">
        <v>13</v>
      </c>
      <c r="K769" s="27">
        <v>24</v>
      </c>
      <c r="L769" s="27">
        <v>45.54</v>
      </c>
      <c r="M769" s="27">
        <v>0.98</v>
      </c>
    </row>
    <row r="770" spans="1:13" s="28" customFormat="1" ht="10.5">
      <c r="A770" s="27" t="s">
        <v>99</v>
      </c>
      <c r="B770" s="27" t="s">
        <v>48</v>
      </c>
      <c r="C770" s="27">
        <v>84.300000000000111</v>
      </c>
      <c r="D770" s="27">
        <v>165</v>
      </c>
      <c r="E770" s="27">
        <v>0.51</v>
      </c>
      <c r="F770" s="27">
        <v>1.03</v>
      </c>
      <c r="G770" s="27">
        <v>36</v>
      </c>
      <c r="H770" s="27">
        <v>82</v>
      </c>
      <c r="I770" s="27" t="s">
        <v>113</v>
      </c>
      <c r="J770" s="27">
        <v>13</v>
      </c>
      <c r="K770" s="27">
        <v>24</v>
      </c>
      <c r="L770" s="27">
        <v>47.88</v>
      </c>
      <c r="M770" s="27">
        <v>1.03</v>
      </c>
    </row>
    <row r="771" spans="1:13" s="28" customFormat="1" ht="10.5">
      <c r="A771" s="27" t="s">
        <v>99</v>
      </c>
      <c r="B771" s="27" t="s">
        <v>49</v>
      </c>
      <c r="C771" s="27">
        <v>5.3000000000000007</v>
      </c>
      <c r="D771" s="27">
        <v>8</v>
      </c>
      <c r="E771" s="27">
        <v>0.66</v>
      </c>
      <c r="F771" s="27">
        <v>1.34</v>
      </c>
      <c r="G771" s="27">
        <v>2</v>
      </c>
      <c r="H771" s="27">
        <v>82</v>
      </c>
      <c r="I771" s="27" t="s">
        <v>114</v>
      </c>
      <c r="J771" s="27">
        <v>2</v>
      </c>
      <c r="K771" s="27">
        <v>49</v>
      </c>
      <c r="L771" s="27">
        <v>87.5</v>
      </c>
      <c r="M771" s="27">
        <v>1.8800000000000001</v>
      </c>
    </row>
    <row r="772" spans="1:13" s="28" customFormat="1" ht="10.5">
      <c r="A772" s="27" t="s">
        <v>99</v>
      </c>
      <c r="B772" s="27" t="s">
        <v>50</v>
      </c>
      <c r="C772" s="27">
        <v>33.09999999999998</v>
      </c>
      <c r="D772" s="27">
        <v>68</v>
      </c>
      <c r="E772" s="27">
        <v>0.49</v>
      </c>
      <c r="F772" s="27">
        <v>0.98</v>
      </c>
      <c r="G772" s="27">
        <v>49</v>
      </c>
      <c r="H772" s="27">
        <v>82</v>
      </c>
      <c r="I772" s="27" t="s">
        <v>114</v>
      </c>
      <c r="J772" s="27">
        <v>29</v>
      </c>
      <c r="K772" s="27">
        <v>49</v>
      </c>
      <c r="L772" s="27">
        <v>42.65</v>
      </c>
      <c r="M772" s="27">
        <v>0.91</v>
      </c>
    </row>
    <row r="773" spans="1:13" s="28" customFormat="1" ht="10.5">
      <c r="A773" s="27" t="s">
        <v>99</v>
      </c>
      <c r="B773" s="27" t="s">
        <v>51</v>
      </c>
      <c r="C773" s="27">
        <v>87.600000000000136</v>
      </c>
      <c r="D773" s="27">
        <v>167</v>
      </c>
      <c r="E773" s="27">
        <v>0.52</v>
      </c>
      <c r="F773" s="27">
        <v>1.06</v>
      </c>
      <c r="G773" s="27">
        <v>25</v>
      </c>
      <c r="H773" s="27">
        <v>82</v>
      </c>
      <c r="I773" s="27" t="s">
        <v>113</v>
      </c>
      <c r="J773" s="27">
        <v>9</v>
      </c>
      <c r="K773" s="27">
        <v>24</v>
      </c>
      <c r="L773" s="27">
        <v>53.29</v>
      </c>
      <c r="M773" s="27">
        <v>1.1400000000000001</v>
      </c>
    </row>
    <row r="774" spans="1:13" s="28" customFormat="1" ht="10.5">
      <c r="A774" s="27" t="s">
        <v>99</v>
      </c>
      <c r="B774" s="27" t="s">
        <v>53</v>
      </c>
      <c r="C774" s="27">
        <v>17.299999999999994</v>
      </c>
      <c r="D774" s="27">
        <v>29</v>
      </c>
      <c r="E774" s="27">
        <v>0.6</v>
      </c>
      <c r="F774" s="27">
        <v>1.2</v>
      </c>
      <c r="G774" s="27">
        <v>7</v>
      </c>
      <c r="H774" s="27">
        <v>82</v>
      </c>
      <c r="I774" s="27" t="s">
        <v>114</v>
      </c>
      <c r="J774" s="27">
        <v>6</v>
      </c>
      <c r="K774" s="27">
        <v>49</v>
      </c>
      <c r="L774" s="27">
        <v>58.620000000000005</v>
      </c>
      <c r="M774" s="27">
        <v>1.26</v>
      </c>
    </row>
    <row r="775" spans="1:13" s="28" customFormat="1" ht="10.5">
      <c r="A775" s="27" t="s">
        <v>99</v>
      </c>
      <c r="B775" s="27" t="s">
        <v>54</v>
      </c>
      <c r="C775" s="27">
        <v>31.499999999999979</v>
      </c>
      <c r="D775" s="27">
        <v>58</v>
      </c>
      <c r="E775" s="27">
        <v>0.54</v>
      </c>
      <c r="F775" s="27">
        <v>1.0900000000000001</v>
      </c>
      <c r="G775" s="27">
        <v>18</v>
      </c>
      <c r="H775" s="27">
        <v>82</v>
      </c>
      <c r="I775" s="27" t="s">
        <v>114</v>
      </c>
      <c r="J775" s="27">
        <v>12</v>
      </c>
      <c r="K775" s="27">
        <v>49</v>
      </c>
      <c r="L775" s="27">
        <v>51.72</v>
      </c>
      <c r="M775" s="27">
        <v>1.1100000000000001</v>
      </c>
    </row>
    <row r="776" spans="1:13" s="28" customFormat="1" ht="10.5">
      <c r="A776" s="27" t="s">
        <v>99</v>
      </c>
      <c r="B776" s="27" t="s">
        <v>56</v>
      </c>
      <c r="C776" s="27">
        <v>4.0000000000000009</v>
      </c>
      <c r="D776" s="27">
        <v>7</v>
      </c>
      <c r="E776" s="27">
        <v>0.57000000000000006</v>
      </c>
      <c r="F776" s="27">
        <v>1.1500000000000001</v>
      </c>
      <c r="G776" s="27">
        <v>14</v>
      </c>
      <c r="H776" s="27">
        <v>82</v>
      </c>
      <c r="I776" s="27" t="s">
        <v>114</v>
      </c>
      <c r="J776" s="27">
        <v>10</v>
      </c>
      <c r="K776" s="27">
        <v>49</v>
      </c>
      <c r="L776" s="27">
        <v>57.14</v>
      </c>
      <c r="M776" s="27">
        <v>1.22</v>
      </c>
    </row>
    <row r="777" spans="1:13" s="28" customFormat="1" ht="10.5">
      <c r="A777" s="27" t="s">
        <v>99</v>
      </c>
      <c r="B777" s="27" t="s">
        <v>58</v>
      </c>
      <c r="C777" s="27">
        <v>12.299999999999999</v>
      </c>
      <c r="D777" s="27">
        <v>28</v>
      </c>
      <c r="E777" s="27">
        <v>0.44</v>
      </c>
      <c r="F777" s="27">
        <v>0.89</v>
      </c>
      <c r="G777" s="27">
        <v>63</v>
      </c>
      <c r="H777" s="27">
        <v>82</v>
      </c>
      <c r="I777" s="27" t="s">
        <v>114</v>
      </c>
      <c r="J777" s="27">
        <v>34</v>
      </c>
      <c r="K777" s="27">
        <v>49</v>
      </c>
      <c r="L777" s="27">
        <v>39.29</v>
      </c>
      <c r="M777" s="27">
        <v>0.84</v>
      </c>
    </row>
    <row r="778" spans="1:13" s="28" customFormat="1" ht="10.5">
      <c r="A778" s="27" t="s">
        <v>99</v>
      </c>
      <c r="B778" s="27" t="s">
        <v>59</v>
      </c>
      <c r="C778" s="27">
        <v>1.6</v>
      </c>
      <c r="D778" s="27">
        <v>8</v>
      </c>
      <c r="E778" s="27">
        <v>0.2</v>
      </c>
      <c r="F778" s="27">
        <v>0.4</v>
      </c>
      <c r="G778" s="27">
        <v>80</v>
      </c>
      <c r="H778" s="27">
        <v>82</v>
      </c>
      <c r="I778" s="27" t="s">
        <v>114</v>
      </c>
      <c r="J778" s="27">
        <v>47</v>
      </c>
      <c r="K778" s="27">
        <v>49</v>
      </c>
      <c r="L778" s="27">
        <v>12.5</v>
      </c>
      <c r="M778" s="27">
        <v>0.27</v>
      </c>
    </row>
    <row r="779" spans="1:13" s="28" customFormat="1" ht="10.5">
      <c r="A779" s="27" t="s">
        <v>99</v>
      </c>
      <c r="B779" s="27" t="s">
        <v>61</v>
      </c>
      <c r="C779" s="27">
        <v>37.199999999999989</v>
      </c>
      <c r="D779" s="27">
        <v>71</v>
      </c>
      <c r="E779" s="27">
        <v>0.52</v>
      </c>
      <c r="F779" s="27">
        <v>1.06</v>
      </c>
      <c r="G779" s="27">
        <v>25</v>
      </c>
      <c r="H779" s="27">
        <v>82</v>
      </c>
      <c r="I779" s="27" t="s">
        <v>114</v>
      </c>
      <c r="J779" s="27">
        <v>15</v>
      </c>
      <c r="K779" s="27">
        <v>49</v>
      </c>
      <c r="L779" s="27">
        <v>49.300000000000004</v>
      </c>
      <c r="M779" s="27">
        <v>1.06</v>
      </c>
    </row>
    <row r="780" spans="1:13" s="28" customFormat="1" ht="10.5">
      <c r="A780" s="27" t="s">
        <v>99</v>
      </c>
      <c r="B780" s="27" t="s">
        <v>62</v>
      </c>
      <c r="C780" s="27">
        <v>29.999999999999982</v>
      </c>
      <c r="D780" s="27">
        <v>48</v>
      </c>
      <c r="E780" s="27">
        <v>0.62</v>
      </c>
      <c r="F780" s="27">
        <v>1.26</v>
      </c>
      <c r="G780" s="27">
        <v>5</v>
      </c>
      <c r="H780" s="27">
        <v>82</v>
      </c>
      <c r="I780" s="27" t="s">
        <v>114</v>
      </c>
      <c r="J780" s="27">
        <v>4</v>
      </c>
      <c r="K780" s="27">
        <v>49</v>
      </c>
      <c r="L780" s="27">
        <v>60.42</v>
      </c>
      <c r="M780" s="27">
        <v>1.29</v>
      </c>
    </row>
    <row r="781" spans="1:13" s="28" customFormat="1" ht="10.5">
      <c r="A781" s="27" t="s">
        <v>99</v>
      </c>
      <c r="B781" s="27" t="s">
        <v>60</v>
      </c>
      <c r="C781" s="27">
        <v>158.3000000000001</v>
      </c>
      <c r="D781" s="27">
        <v>340</v>
      </c>
      <c r="E781" s="27">
        <v>0.47000000000000003</v>
      </c>
      <c r="F781" s="27">
        <v>0.94000000000000006</v>
      </c>
      <c r="G781" s="27">
        <v>59</v>
      </c>
      <c r="H781" s="27">
        <v>82</v>
      </c>
      <c r="I781" s="27" t="s">
        <v>121</v>
      </c>
      <c r="J781" s="27">
        <v>6</v>
      </c>
      <c r="K781" s="27">
        <v>9</v>
      </c>
      <c r="L781" s="27">
        <v>42.35</v>
      </c>
      <c r="M781" s="27">
        <v>0.91</v>
      </c>
    </row>
    <row r="782" spans="1:13" s="28" customFormat="1" ht="10.5">
      <c r="A782" s="27" t="s">
        <v>99</v>
      </c>
      <c r="B782" s="27" t="s">
        <v>697</v>
      </c>
      <c r="C782" s="27">
        <v>7.8000000000000016</v>
      </c>
      <c r="D782" s="27">
        <v>28</v>
      </c>
      <c r="E782" s="27">
        <v>0.28000000000000003</v>
      </c>
      <c r="F782" s="27">
        <v>0.56000000000000005</v>
      </c>
      <c r="G782" s="27">
        <v>77</v>
      </c>
      <c r="H782" s="27">
        <v>82</v>
      </c>
      <c r="I782" s="27" t="s">
        <v>114</v>
      </c>
      <c r="J782" s="27">
        <v>44</v>
      </c>
      <c r="K782" s="27">
        <v>49</v>
      </c>
      <c r="L782" s="27">
        <v>25</v>
      </c>
      <c r="M782" s="27">
        <v>0.54</v>
      </c>
    </row>
    <row r="783" spans="1:13" s="28" customFormat="1" ht="10.5">
      <c r="A783" s="27" t="s">
        <v>99</v>
      </c>
      <c r="B783" s="27" t="s">
        <v>63</v>
      </c>
      <c r="C783" s="27">
        <v>21.099999999999994</v>
      </c>
      <c r="D783" s="27">
        <v>65</v>
      </c>
      <c r="E783" s="27">
        <v>0.32</v>
      </c>
      <c r="F783" s="27">
        <v>0.65</v>
      </c>
      <c r="G783" s="27">
        <v>75</v>
      </c>
      <c r="H783" s="27">
        <v>82</v>
      </c>
      <c r="I783" s="27" t="s">
        <v>114</v>
      </c>
      <c r="J783" s="27">
        <v>42</v>
      </c>
      <c r="K783" s="27">
        <v>49</v>
      </c>
      <c r="L783" s="27">
        <v>23.080000000000002</v>
      </c>
      <c r="M783" s="27">
        <v>0.49</v>
      </c>
    </row>
    <row r="784" spans="1:13" s="28" customFormat="1" ht="10.5">
      <c r="A784" s="27" t="s">
        <v>99</v>
      </c>
      <c r="B784" s="27" t="s">
        <v>64</v>
      </c>
      <c r="C784" s="27">
        <v>0.4</v>
      </c>
      <c r="D784" s="27">
        <v>5</v>
      </c>
      <c r="E784" s="27">
        <v>0.08</v>
      </c>
      <c r="F784" s="27">
        <v>0.16</v>
      </c>
      <c r="G784" s="27">
        <v>82</v>
      </c>
      <c r="H784" s="27">
        <v>82</v>
      </c>
      <c r="I784" s="27" t="s">
        <v>114</v>
      </c>
      <c r="J784" s="27">
        <v>49</v>
      </c>
      <c r="K784" s="27">
        <v>49</v>
      </c>
      <c r="L784" s="27">
        <v>0</v>
      </c>
      <c r="M784" s="27">
        <v>0</v>
      </c>
    </row>
    <row r="785" spans="1:13" s="28" customFormat="1" ht="10.5">
      <c r="A785" s="27" t="s">
        <v>99</v>
      </c>
      <c r="B785" s="27" t="s">
        <v>65</v>
      </c>
      <c r="C785" s="27">
        <v>144.10000000000028</v>
      </c>
      <c r="D785" s="27">
        <v>324</v>
      </c>
      <c r="E785" s="27">
        <v>0.44</v>
      </c>
      <c r="F785" s="27">
        <v>0.9</v>
      </c>
      <c r="G785" s="27">
        <v>60</v>
      </c>
      <c r="H785" s="27">
        <v>82</v>
      </c>
      <c r="I785" s="27" t="s">
        <v>121</v>
      </c>
      <c r="J785" s="27">
        <v>7</v>
      </c>
      <c r="K785" s="27">
        <v>9</v>
      </c>
      <c r="L785" s="27">
        <v>37.65</v>
      </c>
      <c r="M785" s="27">
        <v>0.81</v>
      </c>
    </row>
    <row r="786" spans="1:13" s="28" customFormat="1" ht="10.5">
      <c r="A786" s="27" t="s">
        <v>99</v>
      </c>
      <c r="B786" s="27" t="s">
        <v>66</v>
      </c>
      <c r="C786" s="27">
        <v>117.60000000000026</v>
      </c>
      <c r="D786" s="27">
        <v>221</v>
      </c>
      <c r="E786" s="27">
        <v>0.53</v>
      </c>
      <c r="F786" s="27">
        <v>1.07</v>
      </c>
      <c r="G786" s="27">
        <v>23</v>
      </c>
      <c r="H786" s="27">
        <v>82</v>
      </c>
      <c r="I786" s="27" t="s">
        <v>113</v>
      </c>
      <c r="J786" s="27">
        <v>8</v>
      </c>
      <c r="K786" s="27">
        <v>24</v>
      </c>
      <c r="L786" s="27">
        <v>54.75</v>
      </c>
      <c r="M786" s="27">
        <v>1.17</v>
      </c>
    </row>
    <row r="787" spans="1:13" s="28" customFormat="1" ht="10.5">
      <c r="A787" s="27" t="s">
        <v>99</v>
      </c>
      <c r="B787" s="27" t="s">
        <v>698</v>
      </c>
      <c r="C787" s="27">
        <v>10.600000000000001</v>
      </c>
      <c r="D787" s="27">
        <v>28</v>
      </c>
      <c r="E787" s="27">
        <v>0.38</v>
      </c>
      <c r="F787" s="27">
        <v>0.76</v>
      </c>
      <c r="G787" s="27">
        <v>73</v>
      </c>
      <c r="H787" s="27">
        <v>82</v>
      </c>
      <c r="I787" s="27" t="s">
        <v>114</v>
      </c>
      <c r="J787" s="27">
        <v>40</v>
      </c>
      <c r="K787" s="27">
        <v>49</v>
      </c>
      <c r="L787" s="27">
        <v>25</v>
      </c>
      <c r="M787" s="27">
        <v>0.54</v>
      </c>
    </row>
    <row r="788" spans="1:13" s="28" customFormat="1" ht="10.5">
      <c r="A788" s="27" t="s">
        <v>99</v>
      </c>
      <c r="B788" s="27" t="s">
        <v>67</v>
      </c>
      <c r="C788" s="27">
        <v>8.3800000000000026</v>
      </c>
      <c r="D788" s="27">
        <v>40</v>
      </c>
      <c r="E788" s="27">
        <v>0.21</v>
      </c>
      <c r="F788" s="27">
        <v>0.42</v>
      </c>
      <c r="G788" s="27">
        <v>79</v>
      </c>
      <c r="H788" s="27">
        <v>82</v>
      </c>
      <c r="I788" s="27" t="s">
        <v>114</v>
      </c>
      <c r="J788" s="27">
        <v>46</v>
      </c>
      <c r="K788" s="27">
        <v>49</v>
      </c>
      <c r="L788" s="27">
        <v>12.5</v>
      </c>
      <c r="M788" s="27">
        <v>0.27</v>
      </c>
    </row>
    <row r="789" spans="1:13" s="28" customFormat="1" ht="10.5">
      <c r="A789" s="27" t="s">
        <v>99</v>
      </c>
      <c r="B789" s="27" t="s">
        <v>699</v>
      </c>
      <c r="C789" s="27">
        <v>4</v>
      </c>
      <c r="D789" s="27">
        <v>10</v>
      </c>
      <c r="E789" s="27">
        <v>0.4</v>
      </c>
      <c r="F789" s="27">
        <v>0.81</v>
      </c>
      <c r="G789" s="27">
        <v>71</v>
      </c>
      <c r="H789" s="27">
        <v>82</v>
      </c>
      <c r="I789" s="27" t="s">
        <v>114</v>
      </c>
      <c r="J789" s="27">
        <v>38</v>
      </c>
      <c r="K789" s="27">
        <v>49</v>
      </c>
      <c r="L789" s="27">
        <v>30</v>
      </c>
      <c r="M789" s="27">
        <v>0.64</v>
      </c>
    </row>
    <row r="790" spans="1:13" s="28" customFormat="1" ht="10.5">
      <c r="A790" s="27" t="s">
        <v>99</v>
      </c>
      <c r="B790" s="27" t="s">
        <v>68</v>
      </c>
      <c r="C790" s="27">
        <v>19.299999999999997</v>
      </c>
      <c r="D790" s="27">
        <v>34</v>
      </c>
      <c r="E790" s="27">
        <v>0.57000000000000006</v>
      </c>
      <c r="F790" s="27">
        <v>1.1400000000000001</v>
      </c>
      <c r="G790" s="27">
        <v>15</v>
      </c>
      <c r="H790" s="27">
        <v>82</v>
      </c>
      <c r="I790" s="27" t="s">
        <v>114</v>
      </c>
      <c r="J790" s="27">
        <v>11</v>
      </c>
      <c r="K790" s="27">
        <v>49</v>
      </c>
      <c r="L790" s="27">
        <v>55.88</v>
      </c>
      <c r="M790" s="27">
        <v>1.2</v>
      </c>
    </row>
    <row r="791" spans="1:13" s="28" customFormat="1" ht="10.5">
      <c r="A791" s="27" t="s">
        <v>99</v>
      </c>
      <c r="B791" s="27" t="s">
        <v>69</v>
      </c>
      <c r="C791" s="27">
        <v>60.500000000000028</v>
      </c>
      <c r="D791" s="27">
        <v>129</v>
      </c>
      <c r="E791" s="27">
        <v>0.47000000000000003</v>
      </c>
      <c r="F791" s="27">
        <v>0.95000000000000007</v>
      </c>
      <c r="G791" s="27">
        <v>57</v>
      </c>
      <c r="H791" s="27">
        <v>82</v>
      </c>
      <c r="I791" s="27" t="s">
        <v>113</v>
      </c>
      <c r="J791" s="27">
        <v>22</v>
      </c>
      <c r="K791" s="27">
        <v>24</v>
      </c>
      <c r="L791" s="27">
        <v>44.96</v>
      </c>
      <c r="M791" s="27">
        <v>0.96</v>
      </c>
    </row>
    <row r="792" spans="1:13" s="28" customFormat="1" ht="10.5">
      <c r="A792" s="27" t="s">
        <v>99</v>
      </c>
      <c r="B792" s="27" t="s">
        <v>70</v>
      </c>
      <c r="C792" s="27">
        <v>100.50000000000009</v>
      </c>
      <c r="D792" s="27">
        <v>244</v>
      </c>
      <c r="E792" s="27">
        <v>0.41000000000000003</v>
      </c>
      <c r="F792" s="27">
        <v>0.83000000000000007</v>
      </c>
      <c r="G792" s="27">
        <v>70</v>
      </c>
      <c r="H792" s="27">
        <v>82</v>
      </c>
      <c r="I792" s="27" t="s">
        <v>113</v>
      </c>
      <c r="J792" s="27">
        <v>24</v>
      </c>
      <c r="K792" s="27">
        <v>24</v>
      </c>
      <c r="L792" s="27">
        <v>34.43</v>
      </c>
      <c r="M792" s="27">
        <v>0.74</v>
      </c>
    </row>
    <row r="793" spans="1:13" s="28" customFormat="1" ht="10.5">
      <c r="A793" s="27" t="s">
        <v>99</v>
      </c>
      <c r="B793" s="27" t="s">
        <v>71</v>
      </c>
      <c r="C793" s="27">
        <v>33.499999999999993</v>
      </c>
      <c r="D793" s="27">
        <v>58</v>
      </c>
      <c r="E793" s="27">
        <v>0.57999999999999996</v>
      </c>
      <c r="F793" s="27">
        <v>1.1599999999999999</v>
      </c>
      <c r="G793" s="27">
        <v>12</v>
      </c>
      <c r="H793" s="27">
        <v>82</v>
      </c>
      <c r="I793" s="27" t="s">
        <v>114</v>
      </c>
      <c r="J793" s="27">
        <v>9</v>
      </c>
      <c r="K793" s="27">
        <v>49</v>
      </c>
      <c r="L793" s="27">
        <v>63.79</v>
      </c>
      <c r="M793" s="27">
        <v>1.37</v>
      </c>
    </row>
    <row r="794" spans="1:13" s="28" customFormat="1" ht="10.5">
      <c r="A794" s="27" t="s">
        <v>99</v>
      </c>
      <c r="B794" s="27" t="s">
        <v>72</v>
      </c>
      <c r="C794" s="27">
        <v>53.5</v>
      </c>
      <c r="D794" s="27">
        <v>112</v>
      </c>
      <c r="E794" s="27">
        <v>0.48</v>
      </c>
      <c r="F794" s="27">
        <v>0.96</v>
      </c>
      <c r="G794" s="27">
        <v>53</v>
      </c>
      <c r="H794" s="27">
        <v>82</v>
      </c>
      <c r="I794" s="27" t="s">
        <v>113</v>
      </c>
      <c r="J794" s="27">
        <v>19</v>
      </c>
      <c r="K794" s="27">
        <v>24</v>
      </c>
      <c r="L794" s="27">
        <v>41.07</v>
      </c>
      <c r="M794" s="27">
        <v>0.88</v>
      </c>
    </row>
    <row r="795" spans="1:13" s="28" customFormat="1" ht="10.5">
      <c r="A795" s="27" t="s">
        <v>99</v>
      </c>
      <c r="B795" s="27" t="s">
        <v>73</v>
      </c>
      <c r="C795" s="27">
        <v>89.900000000000176</v>
      </c>
      <c r="D795" s="27">
        <v>160</v>
      </c>
      <c r="E795" s="27">
        <v>0.56000000000000005</v>
      </c>
      <c r="F795" s="27">
        <v>1.1300000000000001</v>
      </c>
      <c r="G795" s="27">
        <v>16</v>
      </c>
      <c r="H795" s="27">
        <v>82</v>
      </c>
      <c r="I795" s="27" t="s">
        <v>113</v>
      </c>
      <c r="J795" s="27">
        <v>5</v>
      </c>
      <c r="K795" s="27">
        <v>24</v>
      </c>
      <c r="L795" s="27">
        <v>55</v>
      </c>
      <c r="M795" s="27">
        <v>1.18</v>
      </c>
    </row>
    <row r="796" spans="1:13" s="28" customFormat="1" ht="10.5">
      <c r="A796" s="27" t="s">
        <v>99</v>
      </c>
      <c r="B796" s="27" t="s">
        <v>75</v>
      </c>
      <c r="C796" s="27">
        <v>64.40000000000002</v>
      </c>
      <c r="D796" s="27">
        <v>132</v>
      </c>
      <c r="E796" s="27">
        <v>0.49</v>
      </c>
      <c r="F796" s="27">
        <v>0.98</v>
      </c>
      <c r="G796" s="27">
        <v>49</v>
      </c>
      <c r="H796" s="27">
        <v>82</v>
      </c>
      <c r="I796" s="27" t="s">
        <v>113</v>
      </c>
      <c r="J796" s="27">
        <v>17</v>
      </c>
      <c r="K796" s="27">
        <v>24</v>
      </c>
      <c r="L796" s="27">
        <v>44.7</v>
      </c>
      <c r="M796" s="27">
        <v>0.96</v>
      </c>
    </row>
    <row r="797" spans="1:13" s="28" customFormat="1" ht="10.5">
      <c r="A797" s="27" t="s">
        <v>99</v>
      </c>
      <c r="B797" s="27" t="s">
        <v>76</v>
      </c>
      <c r="C797" s="27">
        <v>150.50000000000011</v>
      </c>
      <c r="D797" s="27">
        <v>288</v>
      </c>
      <c r="E797" s="27">
        <v>0.52</v>
      </c>
      <c r="F797" s="27">
        <v>1.05</v>
      </c>
      <c r="G797" s="27">
        <v>27</v>
      </c>
      <c r="H797" s="27">
        <v>82</v>
      </c>
      <c r="I797" s="27" t="s">
        <v>121</v>
      </c>
      <c r="J797" s="27">
        <v>3</v>
      </c>
      <c r="K797" s="27">
        <v>9</v>
      </c>
      <c r="L797" s="27">
        <v>52.08</v>
      </c>
      <c r="M797" s="27">
        <v>1.1200000000000001</v>
      </c>
    </row>
    <row r="798" spans="1:13" s="28" customFormat="1" ht="10.5">
      <c r="A798" s="27" t="s">
        <v>99</v>
      </c>
      <c r="B798" s="27" t="s">
        <v>77</v>
      </c>
      <c r="C798" s="27">
        <v>3.8</v>
      </c>
      <c r="D798" s="27">
        <v>5</v>
      </c>
      <c r="E798" s="27">
        <v>0.76</v>
      </c>
      <c r="F798" s="27">
        <v>1.53</v>
      </c>
      <c r="G798" s="27">
        <v>1</v>
      </c>
      <c r="H798" s="27">
        <v>82</v>
      </c>
      <c r="I798" s="27" t="s">
        <v>114</v>
      </c>
      <c r="J798" s="27">
        <v>1</v>
      </c>
      <c r="K798" s="27">
        <v>49</v>
      </c>
      <c r="L798" s="27">
        <v>100</v>
      </c>
      <c r="M798" s="27">
        <v>2.14</v>
      </c>
    </row>
    <row r="799" spans="1:13" s="28" customFormat="1" ht="10.5">
      <c r="A799" s="27" t="s">
        <v>99</v>
      </c>
      <c r="B799" s="27" t="s">
        <v>78</v>
      </c>
      <c r="C799" s="27">
        <v>72.600000000000065</v>
      </c>
      <c r="D799" s="27">
        <v>136</v>
      </c>
      <c r="E799" s="27">
        <v>0.53</v>
      </c>
      <c r="F799" s="27">
        <v>1.08</v>
      </c>
      <c r="G799" s="27">
        <v>21</v>
      </c>
      <c r="H799" s="27">
        <v>82</v>
      </c>
      <c r="I799" s="27" t="s">
        <v>113</v>
      </c>
      <c r="J799" s="27">
        <v>6</v>
      </c>
      <c r="K799" s="27">
        <v>24</v>
      </c>
      <c r="L799" s="27">
        <v>54.410000000000004</v>
      </c>
      <c r="M799" s="27">
        <v>1.17</v>
      </c>
    </row>
    <row r="800" spans="1:13" s="28" customFormat="1" ht="10.5">
      <c r="A800" s="27" t="s">
        <v>99</v>
      </c>
      <c r="B800" s="27" t="s">
        <v>79</v>
      </c>
      <c r="C800" s="27">
        <v>41.699999999999996</v>
      </c>
      <c r="D800" s="27">
        <v>77</v>
      </c>
      <c r="E800" s="27">
        <v>0.54</v>
      </c>
      <c r="F800" s="27">
        <v>1.0900000000000001</v>
      </c>
      <c r="G800" s="27">
        <v>18</v>
      </c>
      <c r="H800" s="27">
        <v>82</v>
      </c>
      <c r="I800" s="27" t="s">
        <v>114</v>
      </c>
      <c r="J800" s="27">
        <v>12</v>
      </c>
      <c r="K800" s="27">
        <v>49</v>
      </c>
      <c r="L800" s="27">
        <v>55.84</v>
      </c>
      <c r="M800" s="27">
        <v>1.2</v>
      </c>
    </row>
    <row r="801" spans="1:13" s="28" customFormat="1" ht="10.5">
      <c r="A801" s="27" t="s">
        <v>99</v>
      </c>
      <c r="B801" s="27" t="s">
        <v>81</v>
      </c>
      <c r="C801" s="27">
        <v>20.399999999999999</v>
      </c>
      <c r="D801" s="27">
        <v>39</v>
      </c>
      <c r="E801" s="27">
        <v>0.52</v>
      </c>
      <c r="F801" s="27">
        <v>1.05</v>
      </c>
      <c r="G801" s="27">
        <v>27</v>
      </c>
      <c r="H801" s="27">
        <v>82</v>
      </c>
      <c r="I801" s="27" t="s">
        <v>114</v>
      </c>
      <c r="J801" s="27">
        <v>16</v>
      </c>
      <c r="K801" s="27">
        <v>49</v>
      </c>
      <c r="L801" s="27">
        <v>48.72</v>
      </c>
      <c r="M801" s="27">
        <v>1.04</v>
      </c>
    </row>
    <row r="802" spans="1:13" s="28" customFormat="1" ht="10.5">
      <c r="A802" s="27" t="s">
        <v>99</v>
      </c>
      <c r="B802" s="27" t="s">
        <v>82</v>
      </c>
      <c r="C802" s="27">
        <v>37.199999999999989</v>
      </c>
      <c r="D802" s="27">
        <v>76</v>
      </c>
      <c r="E802" s="27">
        <v>0.49</v>
      </c>
      <c r="F802" s="27">
        <v>0.99</v>
      </c>
      <c r="G802" s="27">
        <v>43</v>
      </c>
      <c r="H802" s="27">
        <v>82</v>
      </c>
      <c r="I802" s="27" t="s">
        <v>114</v>
      </c>
      <c r="J802" s="27">
        <v>24</v>
      </c>
      <c r="K802" s="27">
        <v>49</v>
      </c>
      <c r="L802" s="27">
        <v>42.11</v>
      </c>
      <c r="M802" s="27">
        <v>0.9</v>
      </c>
    </row>
    <row r="803" spans="1:13" s="28" customFormat="1" ht="10.5">
      <c r="A803" s="27" t="s">
        <v>99</v>
      </c>
      <c r="B803" s="27" t="s">
        <v>83</v>
      </c>
      <c r="C803" s="27">
        <v>29.499999999999982</v>
      </c>
      <c r="D803" s="27">
        <v>73</v>
      </c>
      <c r="E803" s="27">
        <v>0.4</v>
      </c>
      <c r="F803" s="27">
        <v>0.81</v>
      </c>
      <c r="G803" s="27">
        <v>71</v>
      </c>
      <c r="H803" s="27">
        <v>82</v>
      </c>
      <c r="I803" s="27" t="s">
        <v>114</v>
      </c>
      <c r="J803" s="27">
        <v>38</v>
      </c>
      <c r="K803" s="27">
        <v>49</v>
      </c>
      <c r="L803" s="27">
        <v>35.619999999999997</v>
      </c>
      <c r="M803" s="27">
        <v>0.76</v>
      </c>
    </row>
    <row r="804" spans="1:13" s="28" customFormat="1" ht="10.5">
      <c r="A804" s="27" t="s">
        <v>99</v>
      </c>
      <c r="B804" s="27" t="s">
        <v>84</v>
      </c>
      <c r="C804" s="27">
        <v>24.299999999999986</v>
      </c>
      <c r="D804" s="27">
        <v>48</v>
      </c>
      <c r="E804" s="27">
        <v>0.51</v>
      </c>
      <c r="F804" s="27">
        <v>1.02</v>
      </c>
      <c r="G804" s="27">
        <v>39</v>
      </c>
      <c r="H804" s="27">
        <v>82</v>
      </c>
      <c r="I804" s="27" t="s">
        <v>114</v>
      </c>
      <c r="J804" s="27">
        <v>21</v>
      </c>
      <c r="K804" s="27">
        <v>49</v>
      </c>
      <c r="L804" s="27">
        <v>43.75</v>
      </c>
      <c r="M804" s="27">
        <v>0.94000000000000006</v>
      </c>
    </row>
    <row r="805" spans="1:13" s="28" customFormat="1" ht="10.5">
      <c r="A805" s="27" t="s">
        <v>99</v>
      </c>
      <c r="B805" s="27" t="s">
        <v>86</v>
      </c>
      <c r="C805" s="27">
        <v>62.000000000000007</v>
      </c>
      <c r="D805" s="27">
        <v>108</v>
      </c>
      <c r="E805" s="27">
        <v>0.57000000000000006</v>
      </c>
      <c r="F805" s="27">
        <v>1.1599999999999999</v>
      </c>
      <c r="G805" s="27">
        <v>12</v>
      </c>
      <c r="H805" s="27">
        <v>82</v>
      </c>
      <c r="I805" s="27" t="s">
        <v>113</v>
      </c>
      <c r="J805" s="27">
        <v>4</v>
      </c>
      <c r="K805" s="27">
        <v>24</v>
      </c>
      <c r="L805" s="27">
        <v>56.480000000000004</v>
      </c>
      <c r="M805" s="27">
        <v>1.21</v>
      </c>
    </row>
    <row r="806" spans="1:13" s="28" customFormat="1" ht="10.5">
      <c r="A806" s="27" t="s">
        <v>100</v>
      </c>
      <c r="B806" s="27" t="s">
        <v>0</v>
      </c>
      <c r="C806" s="27">
        <v>5.3999999999999986</v>
      </c>
      <c r="D806" s="27">
        <v>18</v>
      </c>
      <c r="E806" s="27">
        <v>0.3</v>
      </c>
      <c r="F806" s="27">
        <v>0.65</v>
      </c>
      <c r="G806" s="27">
        <v>69</v>
      </c>
      <c r="H806" s="27">
        <v>82</v>
      </c>
      <c r="I806" s="27" t="s">
        <v>114</v>
      </c>
      <c r="J806" s="27">
        <v>31</v>
      </c>
      <c r="K806" s="27">
        <v>43</v>
      </c>
      <c r="L806" s="27">
        <v>22.22</v>
      </c>
      <c r="M806" s="27">
        <v>0.5</v>
      </c>
    </row>
    <row r="807" spans="1:13" s="28" customFormat="1" ht="10.5">
      <c r="A807" s="27" t="s">
        <v>100</v>
      </c>
      <c r="B807" s="27" t="s">
        <v>1</v>
      </c>
      <c r="C807" s="27">
        <v>52.200000000000031</v>
      </c>
      <c r="D807" s="27">
        <v>196</v>
      </c>
      <c r="E807" s="27">
        <v>0.27</v>
      </c>
      <c r="F807" s="27">
        <v>0.57999999999999996</v>
      </c>
      <c r="G807" s="27">
        <v>71</v>
      </c>
      <c r="H807" s="27">
        <v>82</v>
      </c>
      <c r="I807" s="27" t="s">
        <v>113</v>
      </c>
      <c r="J807" s="27">
        <v>33</v>
      </c>
      <c r="K807" s="27">
        <v>33</v>
      </c>
      <c r="L807" s="27">
        <v>22.45</v>
      </c>
      <c r="M807" s="27">
        <v>0.51</v>
      </c>
    </row>
    <row r="808" spans="1:13" s="28" customFormat="1" ht="10.5">
      <c r="A808" s="27" t="s">
        <v>100</v>
      </c>
      <c r="B808" s="27" t="s">
        <v>3</v>
      </c>
      <c r="C808" s="27">
        <v>6.1</v>
      </c>
      <c r="D808" s="27">
        <v>10</v>
      </c>
      <c r="E808" s="27">
        <v>0.61</v>
      </c>
      <c r="F808" s="27">
        <v>1.32</v>
      </c>
      <c r="G808" s="27">
        <v>9</v>
      </c>
      <c r="H808" s="27">
        <v>82</v>
      </c>
      <c r="I808" s="27" t="s">
        <v>114</v>
      </c>
      <c r="J808" s="27">
        <v>7</v>
      </c>
      <c r="K808" s="27">
        <v>43</v>
      </c>
      <c r="L808" s="27">
        <v>70</v>
      </c>
      <c r="M808" s="27">
        <v>1.59</v>
      </c>
    </row>
    <row r="809" spans="1:13" s="28" customFormat="1" ht="10.5">
      <c r="A809" s="27" t="s">
        <v>100</v>
      </c>
      <c r="B809" s="27" t="s">
        <v>4</v>
      </c>
      <c r="C809" s="27">
        <v>1.2</v>
      </c>
      <c r="D809" s="27">
        <v>6</v>
      </c>
      <c r="E809" s="27">
        <v>0.2</v>
      </c>
      <c r="F809" s="27">
        <v>0.43</v>
      </c>
      <c r="G809" s="27">
        <v>76</v>
      </c>
      <c r="H809" s="27">
        <v>82</v>
      </c>
      <c r="I809" s="27" t="s">
        <v>114</v>
      </c>
      <c r="J809" s="27">
        <v>37</v>
      </c>
      <c r="K809" s="27">
        <v>43</v>
      </c>
      <c r="L809" s="27">
        <v>16.670000000000002</v>
      </c>
      <c r="M809" s="27">
        <v>0.38</v>
      </c>
    </row>
    <row r="810" spans="1:13" s="28" customFormat="1" ht="10.5">
      <c r="A810" s="27" t="s">
        <v>100</v>
      </c>
      <c r="B810" s="27" t="s">
        <v>5</v>
      </c>
      <c r="C810" s="27">
        <v>67.100000000000009</v>
      </c>
      <c r="D810" s="27">
        <v>128</v>
      </c>
      <c r="E810" s="27">
        <v>0.52</v>
      </c>
      <c r="F810" s="27">
        <v>1.1400000000000001</v>
      </c>
      <c r="G810" s="27">
        <v>18</v>
      </c>
      <c r="H810" s="27">
        <v>82</v>
      </c>
      <c r="I810" s="27" t="s">
        <v>113</v>
      </c>
      <c r="J810" s="27">
        <v>8</v>
      </c>
      <c r="K810" s="27">
        <v>33</v>
      </c>
      <c r="L810" s="27">
        <v>47.660000000000004</v>
      </c>
      <c r="M810" s="27">
        <v>1.08</v>
      </c>
    </row>
    <row r="811" spans="1:13" s="28" customFormat="1" ht="10.5">
      <c r="A811" s="27" t="s">
        <v>100</v>
      </c>
      <c r="B811" s="27" t="s">
        <v>6</v>
      </c>
      <c r="C811" s="27">
        <v>275.0999999999994</v>
      </c>
      <c r="D811" s="27">
        <v>478</v>
      </c>
      <c r="E811" s="27">
        <v>0.57999999999999996</v>
      </c>
      <c r="F811" s="27">
        <v>1.25</v>
      </c>
      <c r="G811" s="27">
        <v>13</v>
      </c>
      <c r="H811" s="27">
        <v>82</v>
      </c>
      <c r="I811" s="27" t="s">
        <v>121</v>
      </c>
      <c r="J811" s="27">
        <v>2</v>
      </c>
      <c r="K811" s="27">
        <v>6</v>
      </c>
      <c r="L811" s="27">
        <v>58.370000000000005</v>
      </c>
      <c r="M811" s="27">
        <v>1.32</v>
      </c>
    </row>
    <row r="812" spans="1:13" s="28" customFormat="1" ht="10.5">
      <c r="A812" s="27" t="s">
        <v>100</v>
      </c>
      <c r="B812" s="27" t="s">
        <v>7</v>
      </c>
      <c r="C812" s="27">
        <v>33.099999999999994</v>
      </c>
      <c r="D812" s="27">
        <v>49</v>
      </c>
      <c r="E812" s="27">
        <v>0.68</v>
      </c>
      <c r="F812" s="27">
        <v>1.47</v>
      </c>
      <c r="G812" s="27">
        <v>6</v>
      </c>
      <c r="H812" s="27">
        <v>82</v>
      </c>
      <c r="I812" s="27" t="s">
        <v>114</v>
      </c>
      <c r="J812" s="27">
        <v>5</v>
      </c>
      <c r="K812" s="27">
        <v>43</v>
      </c>
      <c r="L812" s="27">
        <v>71.430000000000007</v>
      </c>
      <c r="M812" s="27">
        <v>1.62</v>
      </c>
    </row>
    <row r="813" spans="1:13" s="28" customFormat="1" ht="10.5">
      <c r="A813" s="27" t="s">
        <v>100</v>
      </c>
      <c r="B813" s="27" t="s">
        <v>9</v>
      </c>
      <c r="C813" s="27">
        <v>48.5</v>
      </c>
      <c r="D813" s="27">
        <v>116</v>
      </c>
      <c r="E813" s="27">
        <v>0.42</v>
      </c>
      <c r="F813" s="27">
        <v>0.91</v>
      </c>
      <c r="G813" s="27">
        <v>42</v>
      </c>
      <c r="H813" s="27">
        <v>82</v>
      </c>
      <c r="I813" s="27" t="s">
        <v>113</v>
      </c>
      <c r="J813" s="27">
        <v>21</v>
      </c>
      <c r="K813" s="27">
        <v>33</v>
      </c>
      <c r="L813" s="27">
        <v>37.07</v>
      </c>
      <c r="M813" s="27">
        <v>0.84</v>
      </c>
    </row>
    <row r="814" spans="1:13" s="28" customFormat="1" ht="10.5">
      <c r="A814" s="27" t="s">
        <v>100</v>
      </c>
      <c r="B814" s="27" t="s">
        <v>10</v>
      </c>
      <c r="C814" s="27">
        <v>65.800000000000026</v>
      </c>
      <c r="D814" s="27">
        <v>127</v>
      </c>
      <c r="E814" s="27">
        <v>0.52</v>
      </c>
      <c r="F814" s="27">
        <v>1.1200000000000001</v>
      </c>
      <c r="G814" s="27">
        <v>19</v>
      </c>
      <c r="H814" s="27">
        <v>82</v>
      </c>
      <c r="I814" s="27" t="s">
        <v>113</v>
      </c>
      <c r="J814" s="27">
        <v>9</v>
      </c>
      <c r="K814" s="27">
        <v>33</v>
      </c>
      <c r="L814" s="27">
        <v>46.46</v>
      </c>
      <c r="M814" s="27">
        <v>1.05</v>
      </c>
    </row>
    <row r="815" spans="1:13" s="28" customFormat="1" ht="10.5">
      <c r="A815" s="27" t="s">
        <v>100</v>
      </c>
      <c r="B815" s="27" t="s">
        <v>11</v>
      </c>
      <c r="C815" s="27">
        <v>72.60000000000008</v>
      </c>
      <c r="D815" s="27">
        <v>156</v>
      </c>
      <c r="E815" s="27">
        <v>0.47000000000000003</v>
      </c>
      <c r="F815" s="27">
        <v>1.01</v>
      </c>
      <c r="G815" s="27">
        <v>28</v>
      </c>
      <c r="H815" s="27">
        <v>82</v>
      </c>
      <c r="I815" s="27" t="s">
        <v>113</v>
      </c>
      <c r="J815" s="27">
        <v>14</v>
      </c>
      <c r="K815" s="27">
        <v>33</v>
      </c>
      <c r="L815" s="27">
        <v>46.79</v>
      </c>
      <c r="M815" s="27">
        <v>1.06</v>
      </c>
    </row>
    <row r="816" spans="1:13" s="28" customFormat="1" ht="10.5">
      <c r="A816" s="27" t="s">
        <v>100</v>
      </c>
      <c r="B816" s="27" t="s">
        <v>12</v>
      </c>
      <c r="C816" s="27">
        <v>3.4000000000000004</v>
      </c>
      <c r="D816" s="27">
        <v>8</v>
      </c>
      <c r="E816" s="27">
        <v>0.43</v>
      </c>
      <c r="F816" s="27">
        <v>0.92</v>
      </c>
      <c r="G816" s="27">
        <v>40</v>
      </c>
      <c r="H816" s="27">
        <v>82</v>
      </c>
      <c r="I816" s="27" t="s">
        <v>114</v>
      </c>
      <c r="J816" s="27">
        <v>17</v>
      </c>
      <c r="K816" s="27">
        <v>43</v>
      </c>
      <c r="L816" s="27">
        <v>37.5</v>
      </c>
      <c r="M816" s="27">
        <v>0.85</v>
      </c>
    </row>
    <row r="817" spans="1:13" s="28" customFormat="1" ht="10.5">
      <c r="A817" s="27" t="s">
        <v>100</v>
      </c>
      <c r="B817" s="27" t="s">
        <v>694</v>
      </c>
      <c r="C817" s="27">
        <v>6.5999999999999988</v>
      </c>
      <c r="D817" s="27">
        <v>24</v>
      </c>
      <c r="E817" s="27">
        <v>0.27</v>
      </c>
      <c r="F817" s="27">
        <v>0.6</v>
      </c>
      <c r="G817" s="27">
        <v>70</v>
      </c>
      <c r="H817" s="27">
        <v>82</v>
      </c>
      <c r="I817" s="27" t="s">
        <v>114</v>
      </c>
      <c r="J817" s="27">
        <v>32</v>
      </c>
      <c r="K817" s="27">
        <v>43</v>
      </c>
      <c r="L817" s="27">
        <v>25</v>
      </c>
      <c r="M817" s="27">
        <v>0.57000000000000006</v>
      </c>
    </row>
    <row r="818" spans="1:13" s="28" customFormat="1" ht="10.5">
      <c r="A818" s="27" t="s">
        <v>100</v>
      </c>
      <c r="B818" s="27" t="s">
        <v>13</v>
      </c>
      <c r="C818" s="27">
        <v>30.899999999999988</v>
      </c>
      <c r="D818" s="27">
        <v>88</v>
      </c>
      <c r="E818" s="27">
        <v>0.35000000000000003</v>
      </c>
      <c r="F818" s="27">
        <v>0.76</v>
      </c>
      <c r="G818" s="27">
        <v>59</v>
      </c>
      <c r="H818" s="27">
        <v>82</v>
      </c>
      <c r="I818" s="27" t="s">
        <v>114</v>
      </c>
      <c r="J818" s="27">
        <v>25</v>
      </c>
      <c r="K818" s="27">
        <v>43</v>
      </c>
      <c r="L818" s="27">
        <v>27.27</v>
      </c>
      <c r="M818" s="27">
        <v>0.62</v>
      </c>
    </row>
    <row r="819" spans="1:13" s="28" customFormat="1" ht="10.5">
      <c r="A819" s="27" t="s">
        <v>100</v>
      </c>
      <c r="B819" s="27" t="s">
        <v>14</v>
      </c>
      <c r="C819" s="27">
        <v>5.3000000000000007</v>
      </c>
      <c r="D819" s="27">
        <v>33</v>
      </c>
      <c r="E819" s="27">
        <v>0.16</v>
      </c>
      <c r="F819" s="27">
        <v>0.35000000000000003</v>
      </c>
      <c r="G819" s="27">
        <v>80</v>
      </c>
      <c r="H819" s="27">
        <v>82</v>
      </c>
      <c r="I819" s="27" t="s">
        <v>114</v>
      </c>
      <c r="J819" s="27">
        <v>41</v>
      </c>
      <c r="K819" s="27">
        <v>43</v>
      </c>
      <c r="L819" s="27">
        <v>6.0600000000000005</v>
      </c>
      <c r="M819" s="27">
        <v>0.14000000000000001</v>
      </c>
    </row>
    <row r="820" spans="1:13" s="28" customFormat="1" ht="10.5">
      <c r="A820" s="27" t="s">
        <v>100</v>
      </c>
      <c r="B820" s="27" t="s">
        <v>15</v>
      </c>
      <c r="C820" s="27">
        <v>56.40000000000002</v>
      </c>
      <c r="D820" s="27">
        <v>113</v>
      </c>
      <c r="E820" s="27">
        <v>0.5</v>
      </c>
      <c r="F820" s="27">
        <v>1.08</v>
      </c>
      <c r="G820" s="27">
        <v>22</v>
      </c>
      <c r="H820" s="27">
        <v>82</v>
      </c>
      <c r="I820" s="27" t="s">
        <v>113</v>
      </c>
      <c r="J820" s="27">
        <v>10</v>
      </c>
      <c r="K820" s="27">
        <v>33</v>
      </c>
      <c r="L820" s="27">
        <v>44.25</v>
      </c>
      <c r="M820" s="27">
        <v>1</v>
      </c>
    </row>
    <row r="821" spans="1:13" s="28" customFormat="1" ht="10.5">
      <c r="A821" s="27" t="s">
        <v>100</v>
      </c>
      <c r="B821" s="27" t="s">
        <v>16</v>
      </c>
      <c r="C821" s="27">
        <v>11.499999999999996</v>
      </c>
      <c r="D821" s="27">
        <v>26</v>
      </c>
      <c r="E821" s="27">
        <v>0.44</v>
      </c>
      <c r="F821" s="27">
        <v>0.96</v>
      </c>
      <c r="G821" s="27">
        <v>33</v>
      </c>
      <c r="H821" s="27">
        <v>82</v>
      </c>
      <c r="I821" s="27" t="s">
        <v>114</v>
      </c>
      <c r="J821" s="27">
        <v>14</v>
      </c>
      <c r="K821" s="27">
        <v>43</v>
      </c>
      <c r="L821" s="27">
        <v>42.31</v>
      </c>
      <c r="M821" s="27">
        <v>0.96</v>
      </c>
    </row>
    <row r="822" spans="1:13" s="28" customFormat="1" ht="10.5">
      <c r="A822" s="27" t="s">
        <v>100</v>
      </c>
      <c r="B822" s="27" t="s">
        <v>17</v>
      </c>
      <c r="C822" s="27">
        <v>75.300000000000026</v>
      </c>
      <c r="D822" s="27">
        <v>164</v>
      </c>
      <c r="E822" s="27">
        <v>0.46</v>
      </c>
      <c r="F822" s="27">
        <v>1</v>
      </c>
      <c r="G822" s="27">
        <v>30</v>
      </c>
      <c r="H822" s="27">
        <v>82</v>
      </c>
      <c r="I822" s="27" t="s">
        <v>113</v>
      </c>
      <c r="J822" s="27">
        <v>16</v>
      </c>
      <c r="K822" s="27">
        <v>33</v>
      </c>
      <c r="L822" s="27">
        <v>42.07</v>
      </c>
      <c r="M822" s="27">
        <v>0.95000000000000007</v>
      </c>
    </row>
    <row r="823" spans="1:13" s="28" customFormat="1" ht="10.5">
      <c r="A823" s="27" t="s">
        <v>100</v>
      </c>
      <c r="B823" s="27" t="s">
        <v>695</v>
      </c>
      <c r="C823" s="27">
        <v>9.9</v>
      </c>
      <c r="D823" s="27">
        <v>23</v>
      </c>
      <c r="E823" s="27">
        <v>0.43</v>
      </c>
      <c r="F823" s="27">
        <v>0.93</v>
      </c>
      <c r="G823" s="27">
        <v>39</v>
      </c>
      <c r="H823" s="27">
        <v>82</v>
      </c>
      <c r="I823" s="27" t="s">
        <v>114</v>
      </c>
      <c r="J823" s="27">
        <v>16</v>
      </c>
      <c r="K823" s="27">
        <v>43</v>
      </c>
      <c r="L823" s="27">
        <v>39.130000000000003</v>
      </c>
      <c r="M823" s="27">
        <v>0.89</v>
      </c>
    </row>
    <row r="824" spans="1:13" s="28" customFormat="1" ht="10.5">
      <c r="A824" s="27" t="s">
        <v>100</v>
      </c>
      <c r="B824" s="27" t="s">
        <v>18</v>
      </c>
      <c r="C824" s="27">
        <v>38.400000000000006</v>
      </c>
      <c r="D824" s="27">
        <v>64</v>
      </c>
      <c r="E824" s="27">
        <v>0.6</v>
      </c>
      <c r="F824" s="27">
        <v>1.3</v>
      </c>
      <c r="G824" s="27">
        <v>11</v>
      </c>
      <c r="H824" s="27">
        <v>82</v>
      </c>
      <c r="I824" s="27" t="s">
        <v>114</v>
      </c>
      <c r="J824" s="27">
        <v>8</v>
      </c>
      <c r="K824" s="27">
        <v>43</v>
      </c>
      <c r="L824" s="27">
        <v>60.94</v>
      </c>
      <c r="M824" s="27">
        <v>1.3800000000000001</v>
      </c>
    </row>
    <row r="825" spans="1:13" s="28" customFormat="1" ht="10.5">
      <c r="A825" s="27" t="s">
        <v>100</v>
      </c>
      <c r="B825" s="27" t="s">
        <v>19</v>
      </c>
      <c r="C825" s="27">
        <v>125.30000000000013</v>
      </c>
      <c r="D825" s="27">
        <v>229</v>
      </c>
      <c r="E825" s="27">
        <v>0.55000000000000004</v>
      </c>
      <c r="F825" s="27">
        <v>1.19</v>
      </c>
      <c r="G825" s="27">
        <v>15</v>
      </c>
      <c r="H825" s="27">
        <v>82</v>
      </c>
      <c r="I825" s="27" t="s">
        <v>113</v>
      </c>
      <c r="J825" s="27">
        <v>5</v>
      </c>
      <c r="K825" s="27">
        <v>33</v>
      </c>
      <c r="L825" s="27">
        <v>55.9</v>
      </c>
      <c r="M825" s="27">
        <v>1.27</v>
      </c>
    </row>
    <row r="826" spans="1:13" s="28" customFormat="1" ht="10.5">
      <c r="A826" s="27" t="s">
        <v>100</v>
      </c>
      <c r="B826" s="27" t="s">
        <v>20</v>
      </c>
      <c r="C826" s="27">
        <v>36.000000000000014</v>
      </c>
      <c r="D826" s="27">
        <v>104</v>
      </c>
      <c r="E826" s="27">
        <v>0.35000000000000003</v>
      </c>
      <c r="F826" s="27">
        <v>0.75</v>
      </c>
      <c r="G826" s="27">
        <v>60</v>
      </c>
      <c r="H826" s="27">
        <v>82</v>
      </c>
      <c r="I826" s="27" t="s">
        <v>113</v>
      </c>
      <c r="J826" s="27">
        <v>30</v>
      </c>
      <c r="K826" s="27">
        <v>33</v>
      </c>
      <c r="L826" s="27">
        <v>29.810000000000002</v>
      </c>
      <c r="M826" s="27">
        <v>0.68</v>
      </c>
    </row>
    <row r="827" spans="1:13" s="28" customFormat="1" ht="10.5">
      <c r="A827" s="27" t="s">
        <v>100</v>
      </c>
      <c r="B827" s="27" t="s">
        <v>21</v>
      </c>
      <c r="C827" s="27">
        <v>47.200000000000038</v>
      </c>
      <c r="D827" s="27">
        <v>120</v>
      </c>
      <c r="E827" s="27">
        <v>0.39</v>
      </c>
      <c r="F827" s="27">
        <v>0.85</v>
      </c>
      <c r="G827" s="27">
        <v>49</v>
      </c>
      <c r="H827" s="27">
        <v>82</v>
      </c>
      <c r="I827" s="27" t="s">
        <v>113</v>
      </c>
      <c r="J827" s="27">
        <v>26</v>
      </c>
      <c r="K827" s="27">
        <v>33</v>
      </c>
      <c r="L827" s="27">
        <v>39.17</v>
      </c>
      <c r="M827" s="27">
        <v>0.89</v>
      </c>
    </row>
    <row r="828" spans="1:13" s="28" customFormat="1" ht="10.5">
      <c r="A828" s="27" t="s">
        <v>100</v>
      </c>
      <c r="B828" s="27" t="s">
        <v>22</v>
      </c>
      <c r="C828" s="27">
        <v>24.899999999999991</v>
      </c>
      <c r="D828" s="27">
        <v>68</v>
      </c>
      <c r="E828" s="27">
        <v>0.37</v>
      </c>
      <c r="F828" s="27">
        <v>0.79</v>
      </c>
      <c r="G828" s="27">
        <v>57</v>
      </c>
      <c r="H828" s="27">
        <v>82</v>
      </c>
      <c r="I828" s="27" t="s">
        <v>114</v>
      </c>
      <c r="J828" s="27">
        <v>23</v>
      </c>
      <c r="K828" s="27">
        <v>43</v>
      </c>
      <c r="L828" s="27">
        <v>30.88</v>
      </c>
      <c r="M828" s="27">
        <v>0.70000000000000007</v>
      </c>
    </row>
    <row r="829" spans="1:13" s="28" customFormat="1" ht="10.5">
      <c r="A829" s="27" t="s">
        <v>100</v>
      </c>
      <c r="B829" s="27" t="s">
        <v>23</v>
      </c>
      <c r="C829" s="27">
        <v>12.700000000000001</v>
      </c>
      <c r="D829" s="27">
        <v>39</v>
      </c>
      <c r="E829" s="27">
        <v>0.33</v>
      </c>
      <c r="F829" s="27">
        <v>0.71</v>
      </c>
      <c r="G829" s="27">
        <v>66</v>
      </c>
      <c r="H829" s="27">
        <v>82</v>
      </c>
      <c r="I829" s="27" t="s">
        <v>114</v>
      </c>
      <c r="J829" s="27">
        <v>29</v>
      </c>
      <c r="K829" s="27">
        <v>43</v>
      </c>
      <c r="L829" s="27">
        <v>30.77</v>
      </c>
      <c r="M829" s="27">
        <v>0.70000000000000007</v>
      </c>
    </row>
    <row r="830" spans="1:13" s="28" customFormat="1" ht="10.5">
      <c r="A830" s="27" t="s">
        <v>100</v>
      </c>
      <c r="B830" s="27" t="s">
        <v>24</v>
      </c>
      <c r="C830" s="27">
        <v>9.1000000000000014</v>
      </c>
      <c r="D830" s="27">
        <v>10</v>
      </c>
      <c r="E830" s="27">
        <v>0.91</v>
      </c>
      <c r="F830" s="27">
        <v>1.97</v>
      </c>
      <c r="G830" s="27">
        <v>1</v>
      </c>
      <c r="H830" s="27">
        <v>82</v>
      </c>
      <c r="I830" s="27" t="s">
        <v>114</v>
      </c>
      <c r="J830" s="27">
        <v>1</v>
      </c>
      <c r="K830" s="27">
        <v>43</v>
      </c>
      <c r="L830" s="27">
        <v>90</v>
      </c>
      <c r="M830" s="27">
        <v>2.04</v>
      </c>
    </row>
    <row r="831" spans="1:13" s="28" customFormat="1" ht="10.5">
      <c r="A831" s="27" t="s">
        <v>100</v>
      </c>
      <c r="B831" s="27" t="s">
        <v>25</v>
      </c>
      <c r="C831" s="27">
        <v>34.1</v>
      </c>
      <c r="D831" s="27">
        <v>84</v>
      </c>
      <c r="E831" s="27">
        <v>0.41000000000000003</v>
      </c>
      <c r="F831" s="27">
        <v>0.88</v>
      </c>
      <c r="G831" s="27">
        <v>46</v>
      </c>
      <c r="H831" s="27">
        <v>82</v>
      </c>
      <c r="I831" s="27" t="s">
        <v>114</v>
      </c>
      <c r="J831" s="27">
        <v>18</v>
      </c>
      <c r="K831" s="27">
        <v>43</v>
      </c>
      <c r="L831" s="27">
        <v>39.29</v>
      </c>
      <c r="M831" s="27">
        <v>0.89</v>
      </c>
    </row>
    <row r="832" spans="1:13" s="28" customFormat="1" ht="10.5">
      <c r="A832" s="27" t="s">
        <v>100</v>
      </c>
      <c r="B832" s="27" t="s">
        <v>122</v>
      </c>
      <c r="C832" s="27">
        <v>59.600000000000023</v>
      </c>
      <c r="D832" s="27">
        <v>110</v>
      </c>
      <c r="E832" s="27">
        <v>0.54</v>
      </c>
      <c r="F832" s="27">
        <v>1.18</v>
      </c>
      <c r="G832" s="27">
        <v>16</v>
      </c>
      <c r="H832" s="27">
        <v>82</v>
      </c>
      <c r="I832" s="27" t="s">
        <v>113</v>
      </c>
      <c r="J832" s="27">
        <v>6</v>
      </c>
      <c r="K832" s="27">
        <v>33</v>
      </c>
      <c r="L832" s="27">
        <v>56.36</v>
      </c>
      <c r="M832" s="27">
        <v>1.28</v>
      </c>
    </row>
    <row r="833" spans="1:13" s="28" customFormat="1" ht="10.5">
      <c r="A833" s="27" t="s">
        <v>100</v>
      </c>
      <c r="B833" s="27" t="s">
        <v>26</v>
      </c>
      <c r="C833" s="27">
        <v>47.7</v>
      </c>
      <c r="D833" s="27">
        <v>124</v>
      </c>
      <c r="E833" s="27">
        <v>0.38</v>
      </c>
      <c r="F833" s="27">
        <v>0.83000000000000007</v>
      </c>
      <c r="G833" s="27">
        <v>51</v>
      </c>
      <c r="H833" s="27">
        <v>82</v>
      </c>
      <c r="I833" s="27" t="s">
        <v>113</v>
      </c>
      <c r="J833" s="27">
        <v>28</v>
      </c>
      <c r="K833" s="27">
        <v>33</v>
      </c>
      <c r="L833" s="27">
        <v>33.869999999999997</v>
      </c>
      <c r="M833" s="27">
        <v>0.77</v>
      </c>
    </row>
    <row r="834" spans="1:13" s="28" customFormat="1" ht="10.5">
      <c r="A834" s="27" t="s">
        <v>100</v>
      </c>
      <c r="B834" s="27" t="s">
        <v>27</v>
      </c>
      <c r="C834" s="27">
        <v>72.700000000000031</v>
      </c>
      <c r="D834" s="27">
        <v>120</v>
      </c>
      <c r="E834" s="27">
        <v>0.61</v>
      </c>
      <c r="F834" s="27">
        <v>1.31</v>
      </c>
      <c r="G834" s="27">
        <v>10</v>
      </c>
      <c r="H834" s="27">
        <v>82</v>
      </c>
      <c r="I834" s="27" t="s">
        <v>113</v>
      </c>
      <c r="J834" s="27">
        <v>2</v>
      </c>
      <c r="K834" s="27">
        <v>33</v>
      </c>
      <c r="L834" s="27">
        <v>60</v>
      </c>
      <c r="M834" s="27">
        <v>1.36</v>
      </c>
    </row>
    <row r="835" spans="1:13" s="28" customFormat="1" ht="10.5">
      <c r="A835" s="27" t="s">
        <v>100</v>
      </c>
      <c r="B835" s="27" t="s">
        <v>28</v>
      </c>
      <c r="C835" s="27">
        <v>121.40000000000013</v>
      </c>
      <c r="D835" s="27">
        <v>258</v>
      </c>
      <c r="E835" s="27">
        <v>0.47000000000000003</v>
      </c>
      <c r="F835" s="27">
        <v>1.02</v>
      </c>
      <c r="G835" s="27">
        <v>27</v>
      </c>
      <c r="H835" s="27">
        <v>82</v>
      </c>
      <c r="I835" s="27" t="s">
        <v>121</v>
      </c>
      <c r="J835" s="27">
        <v>3</v>
      </c>
      <c r="K835" s="27">
        <v>6</v>
      </c>
      <c r="L835" s="27">
        <v>44.19</v>
      </c>
      <c r="M835" s="27">
        <v>1</v>
      </c>
    </row>
    <row r="836" spans="1:13" s="28" customFormat="1" ht="10.5">
      <c r="A836" s="27" t="s">
        <v>100</v>
      </c>
      <c r="B836" s="27" t="s">
        <v>29</v>
      </c>
      <c r="C836" s="27">
        <v>268.89999999999958</v>
      </c>
      <c r="D836" s="27">
        <v>421</v>
      </c>
      <c r="E836" s="27">
        <v>0.64</v>
      </c>
      <c r="F836" s="27">
        <v>1.3900000000000001</v>
      </c>
      <c r="G836" s="27">
        <v>7</v>
      </c>
      <c r="H836" s="27">
        <v>82</v>
      </c>
      <c r="I836" s="27" t="s">
        <v>121</v>
      </c>
      <c r="J836" s="27">
        <v>1</v>
      </c>
      <c r="K836" s="27">
        <v>6</v>
      </c>
      <c r="L836" s="27">
        <v>65.56</v>
      </c>
      <c r="M836" s="27">
        <v>1.49</v>
      </c>
    </row>
    <row r="837" spans="1:13" s="28" customFormat="1" ht="10.5">
      <c r="A837" s="27" t="s">
        <v>100</v>
      </c>
      <c r="B837" s="27" t="s">
        <v>30</v>
      </c>
      <c r="C837" s="27">
        <v>155.09999999999994</v>
      </c>
      <c r="D837" s="27">
        <v>352</v>
      </c>
      <c r="E837" s="27">
        <v>0.44</v>
      </c>
      <c r="F837" s="27">
        <v>0.96</v>
      </c>
      <c r="G837" s="27">
        <v>33</v>
      </c>
      <c r="H837" s="27">
        <v>82</v>
      </c>
      <c r="I837" s="27" t="s">
        <v>121</v>
      </c>
      <c r="J837" s="27">
        <v>4</v>
      </c>
      <c r="K837" s="27">
        <v>6</v>
      </c>
      <c r="L837" s="27">
        <v>43.18</v>
      </c>
      <c r="M837" s="27">
        <v>0.98</v>
      </c>
    </row>
    <row r="838" spans="1:13" s="28" customFormat="1" ht="10.5">
      <c r="A838" s="27" t="s">
        <v>100</v>
      </c>
      <c r="B838" s="27" t="s">
        <v>31</v>
      </c>
      <c r="C838" s="27">
        <v>21.399999999999995</v>
      </c>
      <c r="D838" s="27">
        <v>43</v>
      </c>
      <c r="E838" s="27">
        <v>0.5</v>
      </c>
      <c r="F838" s="27">
        <v>1.08</v>
      </c>
      <c r="G838" s="27">
        <v>22</v>
      </c>
      <c r="H838" s="27">
        <v>82</v>
      </c>
      <c r="I838" s="27" t="s">
        <v>114</v>
      </c>
      <c r="J838" s="27">
        <v>11</v>
      </c>
      <c r="K838" s="27">
        <v>43</v>
      </c>
      <c r="L838" s="27">
        <v>46.51</v>
      </c>
      <c r="M838" s="27">
        <v>1.05</v>
      </c>
    </row>
    <row r="839" spans="1:13" s="28" customFormat="1" ht="10.5">
      <c r="A839" s="27" t="s">
        <v>100</v>
      </c>
      <c r="B839" s="27" t="s">
        <v>32</v>
      </c>
      <c r="C839" s="27">
        <v>26.499999999999993</v>
      </c>
      <c r="D839" s="27">
        <v>38</v>
      </c>
      <c r="E839" s="27">
        <v>0.70000000000000007</v>
      </c>
      <c r="F839" s="27">
        <v>1.51</v>
      </c>
      <c r="G839" s="27">
        <v>4</v>
      </c>
      <c r="H839" s="27">
        <v>82</v>
      </c>
      <c r="I839" s="27" t="s">
        <v>114</v>
      </c>
      <c r="J839" s="27">
        <v>4</v>
      </c>
      <c r="K839" s="27">
        <v>43</v>
      </c>
      <c r="L839" s="27">
        <v>78.95</v>
      </c>
      <c r="M839" s="27">
        <v>1.79</v>
      </c>
    </row>
    <row r="840" spans="1:13" s="28" customFormat="1" ht="10.5">
      <c r="A840" s="27" t="s">
        <v>100</v>
      </c>
      <c r="B840" s="27" t="s">
        <v>34</v>
      </c>
      <c r="C840" s="27">
        <v>58.900000000000027</v>
      </c>
      <c r="D840" s="27">
        <v>146</v>
      </c>
      <c r="E840" s="27">
        <v>0.4</v>
      </c>
      <c r="F840" s="27">
        <v>0.87</v>
      </c>
      <c r="G840" s="27">
        <v>47</v>
      </c>
      <c r="H840" s="27">
        <v>82</v>
      </c>
      <c r="I840" s="27" t="s">
        <v>113</v>
      </c>
      <c r="J840" s="27">
        <v>24</v>
      </c>
      <c r="K840" s="27">
        <v>33</v>
      </c>
      <c r="L840" s="27">
        <v>38.36</v>
      </c>
      <c r="M840" s="27">
        <v>0.87</v>
      </c>
    </row>
    <row r="841" spans="1:13" s="28" customFormat="1" ht="10.5">
      <c r="A841" s="27" t="s">
        <v>100</v>
      </c>
      <c r="B841" s="27" t="s">
        <v>35</v>
      </c>
      <c r="C841" s="27">
        <v>15.6</v>
      </c>
      <c r="D841" s="27">
        <v>47</v>
      </c>
      <c r="E841" s="27">
        <v>0.33</v>
      </c>
      <c r="F841" s="27">
        <v>0.72</v>
      </c>
      <c r="G841" s="27">
        <v>65</v>
      </c>
      <c r="H841" s="27">
        <v>82</v>
      </c>
      <c r="I841" s="27" t="s">
        <v>114</v>
      </c>
      <c r="J841" s="27">
        <v>28</v>
      </c>
      <c r="K841" s="27">
        <v>43</v>
      </c>
      <c r="L841" s="27">
        <v>23.400000000000002</v>
      </c>
      <c r="M841" s="27">
        <v>0.53</v>
      </c>
    </row>
    <row r="842" spans="1:13" s="28" customFormat="1" ht="10.5">
      <c r="A842" s="27" t="s">
        <v>100</v>
      </c>
      <c r="B842" s="27" t="s">
        <v>37</v>
      </c>
      <c r="C842" s="27">
        <v>96.400000000000091</v>
      </c>
      <c r="D842" s="27">
        <v>219</v>
      </c>
      <c r="E842" s="27">
        <v>0.44</v>
      </c>
      <c r="F842" s="27">
        <v>0.95000000000000007</v>
      </c>
      <c r="G842" s="27">
        <v>36</v>
      </c>
      <c r="H842" s="27">
        <v>82</v>
      </c>
      <c r="I842" s="27" t="s">
        <v>113</v>
      </c>
      <c r="J842" s="27">
        <v>18</v>
      </c>
      <c r="K842" s="27">
        <v>33</v>
      </c>
      <c r="L842" s="27">
        <v>40.64</v>
      </c>
      <c r="M842" s="27">
        <v>0.92</v>
      </c>
    </row>
    <row r="843" spans="1:13" s="28" customFormat="1" ht="10.5">
      <c r="A843" s="27" t="s">
        <v>100</v>
      </c>
      <c r="B843" s="27" t="s">
        <v>38</v>
      </c>
      <c r="C843" s="27">
        <v>49.300000000000018</v>
      </c>
      <c r="D843" s="27">
        <v>114</v>
      </c>
      <c r="E843" s="27">
        <v>0.43</v>
      </c>
      <c r="F843" s="27">
        <v>0.94000000000000006</v>
      </c>
      <c r="G843" s="27">
        <v>38</v>
      </c>
      <c r="H843" s="27">
        <v>82</v>
      </c>
      <c r="I843" s="27" t="s">
        <v>113</v>
      </c>
      <c r="J843" s="27">
        <v>19</v>
      </c>
      <c r="K843" s="27">
        <v>33</v>
      </c>
      <c r="L843" s="27">
        <v>39.47</v>
      </c>
      <c r="M843" s="27">
        <v>0.89</v>
      </c>
    </row>
    <row r="844" spans="1:13" s="28" customFormat="1" ht="10.5">
      <c r="A844" s="27" t="s">
        <v>100</v>
      </c>
      <c r="B844" s="27" t="s">
        <v>39</v>
      </c>
      <c r="C844" s="27">
        <v>4.3999999999999995</v>
      </c>
      <c r="D844" s="27">
        <v>18</v>
      </c>
      <c r="E844" s="27">
        <v>0.24</v>
      </c>
      <c r="F844" s="27">
        <v>0.53</v>
      </c>
      <c r="G844" s="27">
        <v>72</v>
      </c>
      <c r="H844" s="27">
        <v>82</v>
      </c>
      <c r="I844" s="27" t="s">
        <v>114</v>
      </c>
      <c r="J844" s="27">
        <v>33</v>
      </c>
      <c r="K844" s="27">
        <v>43</v>
      </c>
      <c r="L844" s="27">
        <v>16.670000000000002</v>
      </c>
      <c r="M844" s="27">
        <v>0.38</v>
      </c>
    </row>
    <row r="845" spans="1:13" s="28" customFormat="1" ht="10.5">
      <c r="A845" s="27" t="s">
        <v>100</v>
      </c>
      <c r="B845" s="27" t="s">
        <v>40</v>
      </c>
      <c r="C845" s="27">
        <v>84.300000000000068</v>
      </c>
      <c r="D845" s="27">
        <v>210</v>
      </c>
      <c r="E845" s="27">
        <v>0.4</v>
      </c>
      <c r="F845" s="27">
        <v>0.87</v>
      </c>
      <c r="G845" s="27">
        <v>47</v>
      </c>
      <c r="H845" s="27">
        <v>82</v>
      </c>
      <c r="I845" s="27" t="s">
        <v>113</v>
      </c>
      <c r="J845" s="27">
        <v>24</v>
      </c>
      <c r="K845" s="27">
        <v>33</v>
      </c>
      <c r="L845" s="27">
        <v>37.619999999999997</v>
      </c>
      <c r="M845" s="27">
        <v>0.85</v>
      </c>
    </row>
    <row r="846" spans="1:13" s="28" customFormat="1" ht="10.5">
      <c r="A846" s="27" t="s">
        <v>100</v>
      </c>
      <c r="B846" s="27" t="s">
        <v>41</v>
      </c>
      <c r="C846" s="27">
        <v>2.1</v>
      </c>
      <c r="D846" s="27">
        <v>10</v>
      </c>
      <c r="E846" s="27">
        <v>0.21</v>
      </c>
      <c r="F846" s="27">
        <v>0.46</v>
      </c>
      <c r="G846" s="27">
        <v>74</v>
      </c>
      <c r="H846" s="27">
        <v>82</v>
      </c>
      <c r="I846" s="27" t="s">
        <v>114</v>
      </c>
      <c r="J846" s="27">
        <v>35</v>
      </c>
      <c r="K846" s="27">
        <v>43</v>
      </c>
      <c r="L846" s="27">
        <v>10</v>
      </c>
      <c r="M846" s="27">
        <v>0.23</v>
      </c>
    </row>
    <row r="847" spans="1:13" s="28" customFormat="1" ht="10.5">
      <c r="A847" s="27" t="s">
        <v>100</v>
      </c>
      <c r="B847" s="27" t="s">
        <v>42</v>
      </c>
      <c r="C847" s="27">
        <v>2.1999999999999997</v>
      </c>
      <c r="D847" s="27">
        <v>28</v>
      </c>
      <c r="E847" s="27">
        <v>0.08</v>
      </c>
      <c r="F847" s="27">
        <v>0.17</v>
      </c>
      <c r="G847" s="27">
        <v>82</v>
      </c>
      <c r="H847" s="27">
        <v>82</v>
      </c>
      <c r="I847" s="27" t="s">
        <v>114</v>
      </c>
      <c r="J847" s="27">
        <v>43</v>
      </c>
      <c r="K847" s="27">
        <v>43</v>
      </c>
      <c r="L847" s="27">
        <v>7.1400000000000006</v>
      </c>
      <c r="M847" s="27">
        <v>0.16</v>
      </c>
    </row>
    <row r="848" spans="1:13" s="28" customFormat="1" ht="10.5">
      <c r="A848" s="27" t="s">
        <v>100</v>
      </c>
      <c r="B848" s="27" t="s">
        <v>43</v>
      </c>
      <c r="C848" s="27">
        <v>148.60000000000002</v>
      </c>
      <c r="D848" s="27">
        <v>215</v>
      </c>
      <c r="E848" s="27">
        <v>0.69000000000000006</v>
      </c>
      <c r="F848" s="27">
        <v>1.5</v>
      </c>
      <c r="G848" s="27">
        <v>5</v>
      </c>
      <c r="H848" s="27">
        <v>82</v>
      </c>
      <c r="I848" s="27" t="s">
        <v>113</v>
      </c>
      <c r="J848" s="27">
        <v>1</v>
      </c>
      <c r="K848" s="27">
        <v>33</v>
      </c>
      <c r="L848" s="27">
        <v>68.37</v>
      </c>
      <c r="M848" s="27">
        <v>1.55</v>
      </c>
    </row>
    <row r="849" spans="1:13" s="28" customFormat="1" ht="10.5">
      <c r="A849" s="27" t="s">
        <v>100</v>
      </c>
      <c r="B849" s="27" t="s">
        <v>44</v>
      </c>
      <c r="C849" s="27">
        <v>72.100000000000037</v>
      </c>
      <c r="D849" s="27">
        <v>171</v>
      </c>
      <c r="E849" s="27">
        <v>0.42</v>
      </c>
      <c r="F849" s="27">
        <v>0.91</v>
      </c>
      <c r="G849" s="27">
        <v>42</v>
      </c>
      <c r="H849" s="27">
        <v>82</v>
      </c>
      <c r="I849" s="27" t="s">
        <v>113</v>
      </c>
      <c r="J849" s="27">
        <v>21</v>
      </c>
      <c r="K849" s="27">
        <v>33</v>
      </c>
      <c r="L849" s="27">
        <v>37.43</v>
      </c>
      <c r="M849" s="27">
        <v>0.85</v>
      </c>
    </row>
    <row r="850" spans="1:13" s="28" customFormat="1" ht="10.5">
      <c r="A850" s="27" t="s">
        <v>100</v>
      </c>
      <c r="B850" s="27" t="s">
        <v>45</v>
      </c>
      <c r="C850" s="27">
        <v>43.500000000000007</v>
      </c>
      <c r="D850" s="27">
        <v>128</v>
      </c>
      <c r="E850" s="27">
        <v>0.34</v>
      </c>
      <c r="F850" s="27">
        <v>0.74</v>
      </c>
      <c r="G850" s="27">
        <v>61</v>
      </c>
      <c r="H850" s="27">
        <v>82</v>
      </c>
      <c r="I850" s="27" t="s">
        <v>113</v>
      </c>
      <c r="J850" s="27">
        <v>31</v>
      </c>
      <c r="K850" s="27">
        <v>33</v>
      </c>
      <c r="L850" s="27">
        <v>27.34</v>
      </c>
      <c r="M850" s="27">
        <v>0.62</v>
      </c>
    </row>
    <row r="851" spans="1:13" s="28" customFormat="1" ht="10.5">
      <c r="A851" s="27" t="s">
        <v>100</v>
      </c>
      <c r="B851" s="27" t="s">
        <v>46</v>
      </c>
      <c r="C851" s="27">
        <v>59.900000000000041</v>
      </c>
      <c r="D851" s="27">
        <v>120</v>
      </c>
      <c r="E851" s="27">
        <v>0.5</v>
      </c>
      <c r="F851" s="27">
        <v>1.08</v>
      </c>
      <c r="G851" s="27">
        <v>22</v>
      </c>
      <c r="H851" s="27">
        <v>82</v>
      </c>
      <c r="I851" s="27" t="s">
        <v>113</v>
      </c>
      <c r="J851" s="27">
        <v>10</v>
      </c>
      <c r="K851" s="27">
        <v>33</v>
      </c>
      <c r="L851" s="27">
        <v>50.83</v>
      </c>
      <c r="M851" s="27">
        <v>1.1500000000000001</v>
      </c>
    </row>
    <row r="852" spans="1:13" s="28" customFormat="1" ht="10.5">
      <c r="A852" s="27" t="s">
        <v>100</v>
      </c>
      <c r="B852" s="27" t="s">
        <v>48</v>
      </c>
      <c r="C852" s="27">
        <v>61.600000000000044</v>
      </c>
      <c r="D852" s="27">
        <v>132</v>
      </c>
      <c r="E852" s="27">
        <v>0.47000000000000003</v>
      </c>
      <c r="F852" s="27">
        <v>1.01</v>
      </c>
      <c r="G852" s="27">
        <v>28</v>
      </c>
      <c r="H852" s="27">
        <v>82</v>
      </c>
      <c r="I852" s="27" t="s">
        <v>113</v>
      </c>
      <c r="J852" s="27">
        <v>14</v>
      </c>
      <c r="K852" s="27">
        <v>33</v>
      </c>
      <c r="L852" s="27">
        <v>45.45</v>
      </c>
      <c r="M852" s="27">
        <v>1.03</v>
      </c>
    </row>
    <row r="853" spans="1:13" s="28" customFormat="1" ht="10.5">
      <c r="A853" s="27" t="s">
        <v>100</v>
      </c>
      <c r="B853" s="27" t="s">
        <v>49</v>
      </c>
      <c r="C853" s="27">
        <v>1.4</v>
      </c>
      <c r="D853" s="27">
        <v>8</v>
      </c>
      <c r="E853" s="27">
        <v>0.18</v>
      </c>
      <c r="F853" s="27">
        <v>0.38</v>
      </c>
      <c r="G853" s="27">
        <v>77</v>
      </c>
      <c r="H853" s="27">
        <v>82</v>
      </c>
      <c r="I853" s="27" t="s">
        <v>114</v>
      </c>
      <c r="J853" s="27">
        <v>38</v>
      </c>
      <c r="K853" s="27">
        <v>43</v>
      </c>
      <c r="L853" s="27">
        <v>12.5</v>
      </c>
      <c r="M853" s="27">
        <v>0.28000000000000003</v>
      </c>
    </row>
    <row r="854" spans="1:13" s="28" customFormat="1" ht="10.5">
      <c r="A854" s="27" t="s">
        <v>100</v>
      </c>
      <c r="B854" s="27" t="s">
        <v>50</v>
      </c>
      <c r="C854" s="27">
        <v>48.300000000000033</v>
      </c>
      <c r="D854" s="27">
        <v>109</v>
      </c>
      <c r="E854" s="27">
        <v>0.44</v>
      </c>
      <c r="F854" s="27">
        <v>0.96</v>
      </c>
      <c r="G854" s="27">
        <v>33</v>
      </c>
      <c r="H854" s="27">
        <v>82</v>
      </c>
      <c r="I854" s="27" t="s">
        <v>113</v>
      </c>
      <c r="J854" s="27">
        <v>17</v>
      </c>
      <c r="K854" s="27">
        <v>33</v>
      </c>
      <c r="L854" s="27">
        <v>43.12</v>
      </c>
      <c r="M854" s="27">
        <v>0.98</v>
      </c>
    </row>
    <row r="855" spans="1:13" s="28" customFormat="1" ht="10.5">
      <c r="A855" s="27" t="s">
        <v>100</v>
      </c>
      <c r="B855" s="27" t="s">
        <v>51</v>
      </c>
      <c r="C855" s="27">
        <v>60.10000000000003</v>
      </c>
      <c r="D855" s="27">
        <v>156</v>
      </c>
      <c r="E855" s="27">
        <v>0.39</v>
      </c>
      <c r="F855" s="27">
        <v>0.84</v>
      </c>
      <c r="G855" s="27">
        <v>50</v>
      </c>
      <c r="H855" s="27">
        <v>82</v>
      </c>
      <c r="I855" s="27" t="s">
        <v>113</v>
      </c>
      <c r="J855" s="27">
        <v>27</v>
      </c>
      <c r="K855" s="27">
        <v>33</v>
      </c>
      <c r="L855" s="27">
        <v>39.1</v>
      </c>
      <c r="M855" s="27">
        <v>0.89</v>
      </c>
    </row>
    <row r="856" spans="1:13" s="28" customFormat="1" ht="10.5">
      <c r="A856" s="27" t="s">
        <v>100</v>
      </c>
      <c r="B856" s="27" t="s">
        <v>53</v>
      </c>
      <c r="C856" s="27">
        <v>38.4</v>
      </c>
      <c r="D856" s="27">
        <v>46</v>
      </c>
      <c r="E856" s="27">
        <v>0.83000000000000007</v>
      </c>
      <c r="F856" s="27">
        <v>1.81</v>
      </c>
      <c r="G856" s="27">
        <v>2</v>
      </c>
      <c r="H856" s="27">
        <v>82</v>
      </c>
      <c r="I856" s="27" t="s">
        <v>114</v>
      </c>
      <c r="J856" s="27">
        <v>2</v>
      </c>
      <c r="K856" s="27">
        <v>43</v>
      </c>
      <c r="L856" s="27">
        <v>84.78</v>
      </c>
      <c r="M856" s="27">
        <v>1.92</v>
      </c>
    </row>
    <row r="857" spans="1:13" s="28" customFormat="1" ht="10.5">
      <c r="A857" s="27" t="s">
        <v>100</v>
      </c>
      <c r="B857" s="27" t="s">
        <v>54</v>
      </c>
      <c r="C857" s="27">
        <v>7.6</v>
      </c>
      <c r="D857" s="27">
        <v>20</v>
      </c>
      <c r="E857" s="27">
        <v>0.38</v>
      </c>
      <c r="F857" s="27">
        <v>0.82000000000000006</v>
      </c>
      <c r="G857" s="27">
        <v>52</v>
      </c>
      <c r="H857" s="27">
        <v>82</v>
      </c>
      <c r="I857" s="27" t="s">
        <v>114</v>
      </c>
      <c r="J857" s="27">
        <v>19</v>
      </c>
      <c r="K857" s="27">
        <v>43</v>
      </c>
      <c r="L857" s="27">
        <v>25</v>
      </c>
      <c r="M857" s="27">
        <v>0.57000000000000006</v>
      </c>
    </row>
    <row r="858" spans="1:13" s="28" customFormat="1" ht="10.5">
      <c r="A858" s="27" t="s">
        <v>100</v>
      </c>
      <c r="B858" s="27" t="s">
        <v>56</v>
      </c>
      <c r="C858" s="27">
        <v>5.9999999999999991</v>
      </c>
      <c r="D858" s="27">
        <v>16</v>
      </c>
      <c r="E858" s="27">
        <v>0.37</v>
      </c>
      <c r="F858" s="27">
        <v>0.81</v>
      </c>
      <c r="G858" s="27">
        <v>55</v>
      </c>
      <c r="H858" s="27">
        <v>82</v>
      </c>
      <c r="I858" s="27" t="s">
        <v>114</v>
      </c>
      <c r="J858" s="27">
        <v>21</v>
      </c>
      <c r="K858" s="27">
        <v>43</v>
      </c>
      <c r="L858" s="27">
        <v>31.25</v>
      </c>
      <c r="M858" s="27">
        <v>0.71</v>
      </c>
    </row>
    <row r="859" spans="1:13" s="28" customFormat="1" ht="10.5">
      <c r="A859" s="27" t="s">
        <v>100</v>
      </c>
      <c r="B859" s="27" t="s">
        <v>58</v>
      </c>
      <c r="C859" s="27">
        <v>6.8</v>
      </c>
      <c r="D859" s="27">
        <v>20</v>
      </c>
      <c r="E859" s="27">
        <v>0.34</v>
      </c>
      <c r="F859" s="27">
        <v>0.74</v>
      </c>
      <c r="G859" s="27">
        <v>61</v>
      </c>
      <c r="H859" s="27">
        <v>82</v>
      </c>
      <c r="I859" s="27" t="s">
        <v>114</v>
      </c>
      <c r="J859" s="27">
        <v>26</v>
      </c>
      <c r="K859" s="27">
        <v>43</v>
      </c>
      <c r="L859" s="27">
        <v>35</v>
      </c>
      <c r="M859" s="27">
        <v>0.79</v>
      </c>
    </row>
    <row r="860" spans="1:13" s="28" customFormat="1" ht="10.5">
      <c r="A860" s="27" t="s">
        <v>100</v>
      </c>
      <c r="B860" s="27" t="s">
        <v>61</v>
      </c>
      <c r="C860" s="27">
        <v>59.100000000000023</v>
      </c>
      <c r="D860" s="27">
        <v>92</v>
      </c>
      <c r="E860" s="27">
        <v>0.64</v>
      </c>
      <c r="F860" s="27">
        <v>1.3900000000000001</v>
      </c>
      <c r="G860" s="27">
        <v>7</v>
      </c>
      <c r="H860" s="27">
        <v>82</v>
      </c>
      <c r="I860" s="27" t="s">
        <v>114</v>
      </c>
      <c r="J860" s="27">
        <v>6</v>
      </c>
      <c r="K860" s="27">
        <v>43</v>
      </c>
      <c r="L860" s="27">
        <v>69.570000000000007</v>
      </c>
      <c r="M860" s="27">
        <v>1.58</v>
      </c>
    </row>
    <row r="861" spans="1:13" s="28" customFormat="1" ht="10.5">
      <c r="A861" s="27" t="s">
        <v>100</v>
      </c>
      <c r="B861" s="27" t="s">
        <v>62</v>
      </c>
      <c r="C861" s="27">
        <v>14.099999999999998</v>
      </c>
      <c r="D861" s="27">
        <v>28</v>
      </c>
      <c r="E861" s="27">
        <v>0.5</v>
      </c>
      <c r="F861" s="27">
        <v>1.0900000000000001</v>
      </c>
      <c r="G861" s="27">
        <v>21</v>
      </c>
      <c r="H861" s="27">
        <v>82</v>
      </c>
      <c r="I861" s="27" t="s">
        <v>114</v>
      </c>
      <c r="J861" s="27">
        <v>10</v>
      </c>
      <c r="K861" s="27">
        <v>43</v>
      </c>
      <c r="L861" s="27">
        <v>46.43</v>
      </c>
      <c r="M861" s="27">
        <v>1.05</v>
      </c>
    </row>
    <row r="862" spans="1:13" s="28" customFormat="1" ht="10.5">
      <c r="A862" s="27" t="s">
        <v>100</v>
      </c>
      <c r="B862" s="27" t="s">
        <v>60</v>
      </c>
      <c r="C862" s="27">
        <v>147</v>
      </c>
      <c r="D862" s="27">
        <v>431</v>
      </c>
      <c r="E862" s="27">
        <v>0.34</v>
      </c>
      <c r="F862" s="27">
        <v>0.74</v>
      </c>
      <c r="G862" s="27">
        <v>61</v>
      </c>
      <c r="H862" s="27">
        <v>82</v>
      </c>
      <c r="I862" s="27" t="s">
        <v>121</v>
      </c>
      <c r="J862" s="27">
        <v>6</v>
      </c>
      <c r="K862" s="27">
        <v>6</v>
      </c>
      <c r="L862" s="27">
        <v>32.950000000000003</v>
      </c>
      <c r="M862" s="27">
        <v>0.75</v>
      </c>
    </row>
    <row r="863" spans="1:13" s="28" customFormat="1" ht="10.5">
      <c r="A863" s="27" t="s">
        <v>100</v>
      </c>
      <c r="B863" s="27" t="s">
        <v>697</v>
      </c>
      <c r="C863" s="27">
        <v>4</v>
      </c>
      <c r="D863" s="27">
        <v>24</v>
      </c>
      <c r="E863" s="27">
        <v>0.17</v>
      </c>
      <c r="F863" s="27">
        <v>0.36</v>
      </c>
      <c r="G863" s="27">
        <v>79</v>
      </c>
      <c r="H863" s="27">
        <v>82</v>
      </c>
      <c r="I863" s="27" t="s">
        <v>114</v>
      </c>
      <c r="J863" s="27">
        <v>40</v>
      </c>
      <c r="K863" s="27">
        <v>43</v>
      </c>
      <c r="L863" s="27">
        <v>12.5</v>
      </c>
      <c r="M863" s="27">
        <v>0.28000000000000003</v>
      </c>
    </row>
    <row r="864" spans="1:13" s="28" customFormat="1" ht="10.5">
      <c r="A864" s="27" t="s">
        <v>100</v>
      </c>
      <c r="B864" s="27" t="s">
        <v>63</v>
      </c>
      <c r="C864" s="27">
        <v>5.3999999999999995</v>
      </c>
      <c r="D864" s="27">
        <v>32</v>
      </c>
      <c r="E864" s="27">
        <v>0.17</v>
      </c>
      <c r="F864" s="27">
        <v>0.37</v>
      </c>
      <c r="G864" s="27">
        <v>78</v>
      </c>
      <c r="H864" s="27">
        <v>82</v>
      </c>
      <c r="I864" s="27" t="s">
        <v>114</v>
      </c>
      <c r="J864" s="27">
        <v>39</v>
      </c>
      <c r="K864" s="27">
        <v>43</v>
      </c>
      <c r="L864" s="27">
        <v>9.3800000000000008</v>
      </c>
      <c r="M864" s="27">
        <v>0.21</v>
      </c>
    </row>
    <row r="865" spans="1:13" s="28" customFormat="1" ht="10.5">
      <c r="A865" s="27" t="s">
        <v>100</v>
      </c>
      <c r="B865" s="27" t="s">
        <v>64</v>
      </c>
      <c r="C865" s="27">
        <v>1</v>
      </c>
      <c r="D865" s="27">
        <v>10</v>
      </c>
      <c r="E865" s="27">
        <v>0.1</v>
      </c>
      <c r="F865" s="27">
        <v>0.22</v>
      </c>
      <c r="G865" s="27">
        <v>81</v>
      </c>
      <c r="H865" s="27">
        <v>82</v>
      </c>
      <c r="I865" s="27" t="s">
        <v>114</v>
      </c>
      <c r="J865" s="27">
        <v>42</v>
      </c>
      <c r="K865" s="27">
        <v>43</v>
      </c>
      <c r="L865" s="27">
        <v>10</v>
      </c>
      <c r="M865" s="27">
        <v>0.23</v>
      </c>
    </row>
    <row r="866" spans="1:13" s="28" customFormat="1" ht="10.5">
      <c r="A866" s="27" t="s">
        <v>100</v>
      </c>
      <c r="B866" s="27" t="s">
        <v>65</v>
      </c>
      <c r="C866" s="27">
        <v>111.8000000000001</v>
      </c>
      <c r="D866" s="27">
        <v>198</v>
      </c>
      <c r="E866" s="27">
        <v>0.56000000000000005</v>
      </c>
      <c r="F866" s="27">
        <v>1.22</v>
      </c>
      <c r="G866" s="27">
        <v>14</v>
      </c>
      <c r="H866" s="27">
        <v>82</v>
      </c>
      <c r="I866" s="27" t="s">
        <v>113</v>
      </c>
      <c r="J866" s="27">
        <v>4</v>
      </c>
      <c r="K866" s="27">
        <v>33</v>
      </c>
      <c r="L866" s="27">
        <v>57.58</v>
      </c>
      <c r="M866" s="27">
        <v>1.3</v>
      </c>
    </row>
    <row r="867" spans="1:13" s="28" customFormat="1" ht="10.5">
      <c r="A867" s="27" t="s">
        <v>100</v>
      </c>
      <c r="B867" s="27" t="s">
        <v>66</v>
      </c>
      <c r="C867" s="27">
        <v>84.400000000000077</v>
      </c>
      <c r="D867" s="27">
        <v>205</v>
      </c>
      <c r="E867" s="27">
        <v>0.41000000000000003</v>
      </c>
      <c r="F867" s="27">
        <v>0.89</v>
      </c>
      <c r="G867" s="27">
        <v>45</v>
      </c>
      <c r="H867" s="27">
        <v>82</v>
      </c>
      <c r="I867" s="27" t="s">
        <v>113</v>
      </c>
      <c r="J867" s="27">
        <v>23</v>
      </c>
      <c r="K867" s="27">
        <v>33</v>
      </c>
      <c r="L867" s="27">
        <v>42.44</v>
      </c>
      <c r="M867" s="27">
        <v>0.96</v>
      </c>
    </row>
    <row r="868" spans="1:13" s="28" customFormat="1" ht="10.5">
      <c r="A868" s="27" t="s">
        <v>100</v>
      </c>
      <c r="B868" s="27" t="s">
        <v>698</v>
      </c>
      <c r="C868" s="27">
        <v>6.6000000000000005</v>
      </c>
      <c r="D868" s="27">
        <v>15</v>
      </c>
      <c r="E868" s="27">
        <v>0.44</v>
      </c>
      <c r="F868" s="27">
        <v>0.95000000000000007</v>
      </c>
      <c r="G868" s="27">
        <v>36</v>
      </c>
      <c r="H868" s="27">
        <v>82</v>
      </c>
      <c r="I868" s="27" t="s">
        <v>114</v>
      </c>
      <c r="J868" s="27">
        <v>15</v>
      </c>
      <c r="K868" s="27">
        <v>43</v>
      </c>
      <c r="L868" s="27">
        <v>33.33</v>
      </c>
      <c r="M868" s="27">
        <v>0.76</v>
      </c>
    </row>
    <row r="869" spans="1:13" s="28" customFormat="1" ht="10.5">
      <c r="A869" s="27" t="s">
        <v>100</v>
      </c>
      <c r="B869" s="27" t="s">
        <v>67</v>
      </c>
      <c r="C869" s="27">
        <v>2.7</v>
      </c>
      <c r="D869" s="27">
        <v>12</v>
      </c>
      <c r="E869" s="27">
        <v>0.23</v>
      </c>
      <c r="F869" s="27">
        <v>0.49</v>
      </c>
      <c r="G869" s="27">
        <v>73</v>
      </c>
      <c r="H869" s="27">
        <v>82</v>
      </c>
      <c r="I869" s="27" t="s">
        <v>114</v>
      </c>
      <c r="J869" s="27">
        <v>34</v>
      </c>
      <c r="K869" s="27">
        <v>43</v>
      </c>
      <c r="L869" s="27">
        <v>8.33</v>
      </c>
      <c r="M869" s="27">
        <v>0.19</v>
      </c>
    </row>
    <row r="870" spans="1:13" s="28" customFormat="1" ht="10.5">
      <c r="A870" s="27" t="s">
        <v>100</v>
      </c>
      <c r="B870" s="27" t="s">
        <v>699</v>
      </c>
      <c r="C870" s="27">
        <v>4.1000000000000005</v>
      </c>
      <c r="D870" s="27">
        <v>13</v>
      </c>
      <c r="E870" s="27">
        <v>0.32</v>
      </c>
      <c r="F870" s="27">
        <v>0.68</v>
      </c>
      <c r="G870" s="27">
        <v>67</v>
      </c>
      <c r="H870" s="27">
        <v>82</v>
      </c>
      <c r="I870" s="27" t="s">
        <v>114</v>
      </c>
      <c r="J870" s="27">
        <v>30</v>
      </c>
      <c r="K870" s="27">
        <v>43</v>
      </c>
      <c r="L870" s="27">
        <v>30.77</v>
      </c>
      <c r="M870" s="27">
        <v>0.70000000000000007</v>
      </c>
    </row>
    <row r="871" spans="1:13" s="28" customFormat="1" ht="10.5">
      <c r="A871" s="27" t="s">
        <v>100</v>
      </c>
      <c r="B871" s="27" t="s">
        <v>68</v>
      </c>
      <c r="C871" s="27">
        <v>4.9000000000000004</v>
      </c>
      <c r="D871" s="27">
        <v>24</v>
      </c>
      <c r="E871" s="27">
        <v>0.2</v>
      </c>
      <c r="F871" s="27">
        <v>0.44</v>
      </c>
      <c r="G871" s="27">
        <v>75</v>
      </c>
      <c r="H871" s="27">
        <v>82</v>
      </c>
      <c r="I871" s="27" t="s">
        <v>114</v>
      </c>
      <c r="J871" s="27">
        <v>36</v>
      </c>
      <c r="K871" s="27">
        <v>43</v>
      </c>
      <c r="L871" s="27">
        <v>8.33</v>
      </c>
      <c r="M871" s="27">
        <v>0.19</v>
      </c>
    </row>
    <row r="872" spans="1:13" s="28" customFormat="1" ht="10.5">
      <c r="A872" s="27" t="s">
        <v>100</v>
      </c>
      <c r="B872" s="27" t="s">
        <v>69</v>
      </c>
      <c r="C872" s="27">
        <v>41.400000000000013</v>
      </c>
      <c r="D872" s="27">
        <v>136</v>
      </c>
      <c r="E872" s="27">
        <v>0.3</v>
      </c>
      <c r="F872" s="27">
        <v>0.66</v>
      </c>
      <c r="G872" s="27">
        <v>68</v>
      </c>
      <c r="H872" s="27">
        <v>82</v>
      </c>
      <c r="I872" s="27" t="s">
        <v>113</v>
      </c>
      <c r="J872" s="27">
        <v>32</v>
      </c>
      <c r="K872" s="27">
        <v>33</v>
      </c>
      <c r="L872" s="27">
        <v>24.26</v>
      </c>
      <c r="M872" s="27">
        <v>0.55000000000000004</v>
      </c>
    </row>
    <row r="873" spans="1:13" s="28" customFormat="1" ht="10.5">
      <c r="A873" s="27" t="s">
        <v>100</v>
      </c>
      <c r="B873" s="27" t="s">
        <v>70</v>
      </c>
      <c r="C873" s="27">
        <v>68.500000000000014</v>
      </c>
      <c r="D873" s="27">
        <v>181</v>
      </c>
      <c r="E873" s="27">
        <v>0.38</v>
      </c>
      <c r="F873" s="27">
        <v>0.82000000000000006</v>
      </c>
      <c r="G873" s="27">
        <v>52</v>
      </c>
      <c r="H873" s="27">
        <v>82</v>
      </c>
      <c r="I873" s="27" t="s">
        <v>113</v>
      </c>
      <c r="J873" s="27">
        <v>29</v>
      </c>
      <c r="K873" s="27">
        <v>33</v>
      </c>
      <c r="L873" s="27">
        <v>33.700000000000003</v>
      </c>
      <c r="M873" s="27">
        <v>0.76</v>
      </c>
    </row>
    <row r="874" spans="1:13" s="28" customFormat="1" ht="10.5">
      <c r="A874" s="27" t="s">
        <v>100</v>
      </c>
      <c r="B874" s="27" t="s">
        <v>71</v>
      </c>
      <c r="C874" s="27">
        <v>22.199999999999992</v>
      </c>
      <c r="D874" s="27">
        <v>60</v>
      </c>
      <c r="E874" s="27">
        <v>0.37</v>
      </c>
      <c r="F874" s="27">
        <v>0.8</v>
      </c>
      <c r="G874" s="27">
        <v>56</v>
      </c>
      <c r="H874" s="27">
        <v>82</v>
      </c>
      <c r="I874" s="27" t="s">
        <v>114</v>
      </c>
      <c r="J874" s="27">
        <v>22</v>
      </c>
      <c r="K874" s="27">
        <v>43</v>
      </c>
      <c r="L874" s="27">
        <v>25</v>
      </c>
      <c r="M874" s="27">
        <v>0.57000000000000006</v>
      </c>
    </row>
    <row r="875" spans="1:13" s="28" customFormat="1" ht="10.5">
      <c r="A875" s="27" t="s">
        <v>100</v>
      </c>
      <c r="B875" s="27" t="s">
        <v>72</v>
      </c>
      <c r="C875" s="27">
        <v>34.9</v>
      </c>
      <c r="D875" s="27">
        <v>69</v>
      </c>
      <c r="E875" s="27">
        <v>0.51</v>
      </c>
      <c r="F875" s="27">
        <v>1.1000000000000001</v>
      </c>
      <c r="G875" s="27">
        <v>20</v>
      </c>
      <c r="H875" s="27">
        <v>82</v>
      </c>
      <c r="I875" s="27" t="s">
        <v>114</v>
      </c>
      <c r="J875" s="27">
        <v>9</v>
      </c>
      <c r="K875" s="27">
        <v>43</v>
      </c>
      <c r="L875" s="27">
        <v>50.72</v>
      </c>
      <c r="M875" s="27">
        <v>1.1500000000000001</v>
      </c>
    </row>
    <row r="876" spans="1:13" s="28" customFormat="1" ht="10.5">
      <c r="A876" s="27" t="s">
        <v>100</v>
      </c>
      <c r="B876" s="27" t="s">
        <v>73</v>
      </c>
      <c r="C876" s="27">
        <v>69.700000000000045</v>
      </c>
      <c r="D876" s="27">
        <v>142</v>
      </c>
      <c r="E876" s="27">
        <v>0.49</v>
      </c>
      <c r="F876" s="27">
        <v>1.06</v>
      </c>
      <c r="G876" s="27">
        <v>25</v>
      </c>
      <c r="H876" s="27">
        <v>82</v>
      </c>
      <c r="I876" s="27" t="s">
        <v>113</v>
      </c>
      <c r="J876" s="27">
        <v>12</v>
      </c>
      <c r="K876" s="27">
        <v>33</v>
      </c>
      <c r="L876" s="27">
        <v>53.52</v>
      </c>
      <c r="M876" s="27">
        <v>1.21</v>
      </c>
    </row>
    <row r="877" spans="1:13" s="28" customFormat="1" ht="10.5">
      <c r="A877" s="27" t="s">
        <v>100</v>
      </c>
      <c r="B877" s="27" t="s">
        <v>75</v>
      </c>
      <c r="C877" s="27">
        <v>12.499999999999996</v>
      </c>
      <c r="D877" s="27">
        <v>33</v>
      </c>
      <c r="E877" s="27">
        <v>0.38</v>
      </c>
      <c r="F877" s="27">
        <v>0.82000000000000006</v>
      </c>
      <c r="G877" s="27">
        <v>52</v>
      </c>
      <c r="H877" s="27">
        <v>82</v>
      </c>
      <c r="I877" s="27" t="s">
        <v>114</v>
      </c>
      <c r="J877" s="27">
        <v>19</v>
      </c>
      <c r="K877" s="27">
        <v>43</v>
      </c>
      <c r="L877" s="27">
        <v>36.36</v>
      </c>
      <c r="M877" s="27">
        <v>0.82000000000000006</v>
      </c>
    </row>
    <row r="878" spans="1:13" s="28" customFormat="1" ht="10.5">
      <c r="A878" s="27" t="s">
        <v>100</v>
      </c>
      <c r="B878" s="27" t="s">
        <v>76</v>
      </c>
      <c r="C878" s="27">
        <v>117.20000000000003</v>
      </c>
      <c r="D878" s="27">
        <v>279</v>
      </c>
      <c r="E878" s="27">
        <v>0.42</v>
      </c>
      <c r="F878" s="27">
        <v>0.91</v>
      </c>
      <c r="G878" s="27">
        <v>42</v>
      </c>
      <c r="H878" s="27">
        <v>82</v>
      </c>
      <c r="I878" s="27" t="s">
        <v>121</v>
      </c>
      <c r="J878" s="27">
        <v>5</v>
      </c>
      <c r="K878" s="27">
        <v>6</v>
      </c>
      <c r="L878" s="27">
        <v>38.35</v>
      </c>
      <c r="M878" s="27">
        <v>0.87</v>
      </c>
    </row>
    <row r="879" spans="1:13" s="28" customFormat="1" ht="10.5">
      <c r="A879" s="27" t="s">
        <v>100</v>
      </c>
      <c r="B879" s="27" t="s">
        <v>77</v>
      </c>
      <c r="C879" s="27">
        <v>11.6</v>
      </c>
      <c r="D879" s="27">
        <v>16</v>
      </c>
      <c r="E879" s="27">
        <v>0.73</v>
      </c>
      <c r="F879" s="27">
        <v>1.57</v>
      </c>
      <c r="G879" s="27">
        <v>3</v>
      </c>
      <c r="H879" s="27">
        <v>82</v>
      </c>
      <c r="I879" s="27" t="s">
        <v>114</v>
      </c>
      <c r="J879" s="27">
        <v>3</v>
      </c>
      <c r="K879" s="27">
        <v>43</v>
      </c>
      <c r="L879" s="27">
        <v>68.75</v>
      </c>
      <c r="M879" s="27">
        <v>1.56</v>
      </c>
    </row>
    <row r="880" spans="1:13" s="28" customFormat="1" ht="10.5">
      <c r="A880" s="27" t="s">
        <v>100</v>
      </c>
      <c r="B880" s="27" t="s">
        <v>78</v>
      </c>
      <c r="C880" s="27">
        <v>72.100000000000037</v>
      </c>
      <c r="D880" s="27">
        <v>136</v>
      </c>
      <c r="E880" s="27">
        <v>0.53</v>
      </c>
      <c r="F880" s="27">
        <v>1.1500000000000001</v>
      </c>
      <c r="G880" s="27">
        <v>17</v>
      </c>
      <c r="H880" s="27">
        <v>82</v>
      </c>
      <c r="I880" s="27" t="s">
        <v>113</v>
      </c>
      <c r="J880" s="27">
        <v>7</v>
      </c>
      <c r="K880" s="27">
        <v>33</v>
      </c>
      <c r="L880" s="27">
        <v>52.94</v>
      </c>
      <c r="M880" s="27">
        <v>1.2</v>
      </c>
    </row>
    <row r="881" spans="1:13" s="28" customFormat="1" ht="10.5">
      <c r="A881" s="27" t="s">
        <v>100</v>
      </c>
      <c r="B881" s="27" t="s">
        <v>79</v>
      </c>
      <c r="C881" s="27">
        <v>32.5</v>
      </c>
      <c r="D881" s="27">
        <v>96</v>
      </c>
      <c r="E881" s="27">
        <v>0.34</v>
      </c>
      <c r="F881" s="27">
        <v>0.73</v>
      </c>
      <c r="G881" s="27">
        <v>64</v>
      </c>
      <c r="H881" s="27">
        <v>82</v>
      </c>
      <c r="I881" s="27" t="s">
        <v>114</v>
      </c>
      <c r="J881" s="27">
        <v>27</v>
      </c>
      <c r="K881" s="27">
        <v>43</v>
      </c>
      <c r="L881" s="27">
        <v>27.080000000000002</v>
      </c>
      <c r="M881" s="27">
        <v>0.61</v>
      </c>
    </row>
    <row r="882" spans="1:13" s="28" customFormat="1" ht="10.5">
      <c r="A882" s="27" t="s">
        <v>100</v>
      </c>
      <c r="B882" s="27" t="s">
        <v>81</v>
      </c>
      <c r="C882" s="27">
        <v>22.799999999999997</v>
      </c>
      <c r="D882" s="27">
        <v>63</v>
      </c>
      <c r="E882" s="27">
        <v>0.36</v>
      </c>
      <c r="F882" s="27">
        <v>0.78</v>
      </c>
      <c r="G882" s="27">
        <v>58</v>
      </c>
      <c r="H882" s="27">
        <v>82</v>
      </c>
      <c r="I882" s="27" t="s">
        <v>114</v>
      </c>
      <c r="J882" s="27">
        <v>24</v>
      </c>
      <c r="K882" s="27">
        <v>43</v>
      </c>
      <c r="L882" s="27">
        <v>28.57</v>
      </c>
      <c r="M882" s="27">
        <v>0.65</v>
      </c>
    </row>
    <row r="883" spans="1:13" s="28" customFormat="1" ht="10.5">
      <c r="A883" s="27" t="s">
        <v>100</v>
      </c>
      <c r="B883" s="27" t="s">
        <v>82</v>
      </c>
      <c r="C883" s="27">
        <v>42.70000000000001</v>
      </c>
      <c r="D883" s="27">
        <v>101</v>
      </c>
      <c r="E883" s="27">
        <v>0.42</v>
      </c>
      <c r="F883" s="27">
        <v>0.92</v>
      </c>
      <c r="G883" s="27">
        <v>40</v>
      </c>
      <c r="H883" s="27">
        <v>82</v>
      </c>
      <c r="I883" s="27" t="s">
        <v>113</v>
      </c>
      <c r="J883" s="27">
        <v>20</v>
      </c>
      <c r="K883" s="27">
        <v>33</v>
      </c>
      <c r="L883" s="27">
        <v>35.64</v>
      </c>
      <c r="M883" s="27">
        <v>0.81</v>
      </c>
    </row>
    <row r="884" spans="1:13" s="28" customFormat="1" ht="10.5">
      <c r="A884" s="27" t="s">
        <v>100</v>
      </c>
      <c r="B884" s="27" t="s">
        <v>83</v>
      </c>
      <c r="C884" s="27">
        <v>22.999999999999993</v>
      </c>
      <c r="D884" s="27">
        <v>51</v>
      </c>
      <c r="E884" s="27">
        <v>0.45</v>
      </c>
      <c r="F884" s="27">
        <v>0.98</v>
      </c>
      <c r="G884" s="27">
        <v>31</v>
      </c>
      <c r="H884" s="27">
        <v>82</v>
      </c>
      <c r="I884" s="27" t="s">
        <v>114</v>
      </c>
      <c r="J884" s="27">
        <v>12</v>
      </c>
      <c r="K884" s="27">
        <v>43</v>
      </c>
      <c r="L884" s="27">
        <v>41.18</v>
      </c>
      <c r="M884" s="27">
        <v>0.93</v>
      </c>
    </row>
    <row r="885" spans="1:13" s="28" customFormat="1" ht="10.5">
      <c r="A885" s="27" t="s">
        <v>100</v>
      </c>
      <c r="B885" s="27" t="s">
        <v>84</v>
      </c>
      <c r="C885" s="27">
        <v>121.10000000000011</v>
      </c>
      <c r="D885" s="27">
        <v>206</v>
      </c>
      <c r="E885" s="27">
        <v>0.59</v>
      </c>
      <c r="F885" s="27">
        <v>1.27</v>
      </c>
      <c r="G885" s="27">
        <v>12</v>
      </c>
      <c r="H885" s="27">
        <v>82</v>
      </c>
      <c r="I885" s="27" t="s">
        <v>113</v>
      </c>
      <c r="J885" s="27">
        <v>3</v>
      </c>
      <c r="K885" s="27">
        <v>33</v>
      </c>
      <c r="L885" s="27">
        <v>57.77</v>
      </c>
      <c r="M885" s="27">
        <v>1.31</v>
      </c>
    </row>
    <row r="886" spans="1:13" s="28" customFormat="1" ht="10.5">
      <c r="A886" s="27" t="s">
        <v>100</v>
      </c>
      <c r="B886" s="27" t="s">
        <v>85</v>
      </c>
      <c r="C886" s="27">
        <v>4.8999999999999995</v>
      </c>
      <c r="D886" s="27">
        <v>11</v>
      </c>
      <c r="E886" s="27">
        <v>0.45</v>
      </c>
      <c r="F886" s="27">
        <v>0.97</v>
      </c>
      <c r="G886" s="27">
        <v>32</v>
      </c>
      <c r="H886" s="27">
        <v>82</v>
      </c>
      <c r="I886" s="27" t="s">
        <v>114</v>
      </c>
      <c r="J886" s="27">
        <v>13</v>
      </c>
      <c r="K886" s="27">
        <v>43</v>
      </c>
      <c r="L886" s="27">
        <v>45.45</v>
      </c>
      <c r="M886" s="27">
        <v>1.03</v>
      </c>
    </row>
    <row r="887" spans="1:13" s="28" customFormat="1" ht="10.5">
      <c r="A887" s="27" t="s">
        <v>100</v>
      </c>
      <c r="B887" s="27" t="s">
        <v>86</v>
      </c>
      <c r="C887" s="27">
        <v>78.800000000000068</v>
      </c>
      <c r="D887" s="27">
        <v>166</v>
      </c>
      <c r="E887" s="27">
        <v>0.47000000000000003</v>
      </c>
      <c r="F887" s="27">
        <v>1.03</v>
      </c>
      <c r="G887" s="27">
        <v>26</v>
      </c>
      <c r="H887" s="27">
        <v>82</v>
      </c>
      <c r="I887" s="27" t="s">
        <v>113</v>
      </c>
      <c r="J887" s="27">
        <v>13</v>
      </c>
      <c r="K887" s="27">
        <v>33</v>
      </c>
      <c r="L887" s="27">
        <v>44.58</v>
      </c>
      <c r="M887" s="27">
        <v>1.01</v>
      </c>
    </row>
    <row r="888" spans="1:13" s="28" customFormat="1" ht="10.5">
      <c r="A888" s="27" t="s">
        <v>101</v>
      </c>
      <c r="B888" s="27" t="s">
        <v>0</v>
      </c>
      <c r="C888" s="27">
        <v>3.8000000000000003</v>
      </c>
      <c r="D888" s="27">
        <v>8</v>
      </c>
      <c r="E888" s="27">
        <v>0.48</v>
      </c>
      <c r="F888" s="27">
        <v>1.0900000000000001</v>
      </c>
      <c r="G888" s="27">
        <v>21</v>
      </c>
      <c r="H888" s="27">
        <v>69</v>
      </c>
      <c r="I888" s="27" t="s">
        <v>114</v>
      </c>
      <c r="J888" s="27">
        <v>15</v>
      </c>
      <c r="K888" s="27">
        <v>48</v>
      </c>
      <c r="L888" s="27">
        <v>37.5</v>
      </c>
      <c r="M888" s="27">
        <v>0.98</v>
      </c>
    </row>
    <row r="889" spans="1:13" s="28" customFormat="1" ht="10.5">
      <c r="A889" s="27" t="s">
        <v>101</v>
      </c>
      <c r="B889" s="27" t="s">
        <v>1</v>
      </c>
      <c r="C889" s="27">
        <v>19.999999999999996</v>
      </c>
      <c r="D889" s="27">
        <v>54</v>
      </c>
      <c r="E889" s="27">
        <v>0.37</v>
      </c>
      <c r="F889" s="27">
        <v>0.85</v>
      </c>
      <c r="G889" s="27">
        <v>49</v>
      </c>
      <c r="H889" s="27">
        <v>69</v>
      </c>
      <c r="I889" s="27" t="s">
        <v>113</v>
      </c>
      <c r="J889" s="27">
        <v>10</v>
      </c>
      <c r="K889" s="27">
        <v>14</v>
      </c>
      <c r="L889" s="27">
        <v>31.48</v>
      </c>
      <c r="M889" s="27">
        <v>0.83000000000000007</v>
      </c>
    </row>
    <row r="890" spans="1:13" s="28" customFormat="1" ht="10.5">
      <c r="A890" s="27" t="s">
        <v>101</v>
      </c>
      <c r="B890" s="27" t="s">
        <v>5</v>
      </c>
      <c r="C890" s="27">
        <v>11.299999999999999</v>
      </c>
      <c r="D890" s="27">
        <v>22</v>
      </c>
      <c r="E890" s="27">
        <v>0.51</v>
      </c>
      <c r="F890" s="27">
        <v>1.18</v>
      </c>
      <c r="G890" s="27">
        <v>15</v>
      </c>
      <c r="H890" s="27">
        <v>69</v>
      </c>
      <c r="I890" s="27" t="s">
        <v>114</v>
      </c>
      <c r="J890" s="27">
        <v>10</v>
      </c>
      <c r="K890" s="27">
        <v>48</v>
      </c>
      <c r="L890" s="27">
        <v>54.550000000000004</v>
      </c>
      <c r="M890" s="27">
        <v>1.43</v>
      </c>
    </row>
    <row r="891" spans="1:13" s="28" customFormat="1" ht="10.5">
      <c r="A891" s="27" t="s">
        <v>101</v>
      </c>
      <c r="B891" s="27" t="s">
        <v>6</v>
      </c>
      <c r="C891" s="27">
        <v>117.50000000000028</v>
      </c>
      <c r="D891" s="27">
        <v>217</v>
      </c>
      <c r="E891" s="27">
        <v>0.54</v>
      </c>
      <c r="F891" s="27">
        <v>1.25</v>
      </c>
      <c r="G891" s="27">
        <v>11</v>
      </c>
      <c r="H891" s="27">
        <v>69</v>
      </c>
      <c r="I891" s="27" t="s">
        <v>121</v>
      </c>
      <c r="J891" s="27">
        <v>2</v>
      </c>
      <c r="K891" s="27">
        <v>7</v>
      </c>
      <c r="L891" s="27">
        <v>51.61</v>
      </c>
      <c r="M891" s="27">
        <v>1.35</v>
      </c>
    </row>
    <row r="892" spans="1:13" s="28" customFormat="1" ht="10.5">
      <c r="A892" s="27" t="s">
        <v>101</v>
      </c>
      <c r="B892" s="27" t="s">
        <v>7</v>
      </c>
      <c r="C892" s="27">
        <v>6</v>
      </c>
      <c r="D892" s="27">
        <v>12</v>
      </c>
      <c r="E892" s="27">
        <v>0.5</v>
      </c>
      <c r="F892" s="27">
        <v>1.1500000000000001</v>
      </c>
      <c r="G892" s="27">
        <v>19</v>
      </c>
      <c r="H892" s="27">
        <v>69</v>
      </c>
      <c r="I892" s="27" t="s">
        <v>114</v>
      </c>
      <c r="J892" s="27">
        <v>13</v>
      </c>
      <c r="K892" s="27">
        <v>48</v>
      </c>
      <c r="L892" s="27">
        <v>50</v>
      </c>
      <c r="M892" s="27">
        <v>1.31</v>
      </c>
    </row>
    <row r="893" spans="1:13" s="28" customFormat="1" ht="10.5">
      <c r="A893" s="27" t="s">
        <v>101</v>
      </c>
      <c r="B893" s="27" t="s">
        <v>9</v>
      </c>
      <c r="C893" s="27">
        <v>4.6999999999999993</v>
      </c>
      <c r="D893" s="27">
        <v>10</v>
      </c>
      <c r="E893" s="27">
        <v>0.47000000000000003</v>
      </c>
      <c r="F893" s="27">
        <v>1.08</v>
      </c>
      <c r="G893" s="27">
        <v>22</v>
      </c>
      <c r="H893" s="27">
        <v>69</v>
      </c>
      <c r="I893" s="27" t="s">
        <v>114</v>
      </c>
      <c r="J893" s="27">
        <v>16</v>
      </c>
      <c r="K893" s="27">
        <v>48</v>
      </c>
      <c r="L893" s="27">
        <v>40</v>
      </c>
      <c r="M893" s="27">
        <v>1.05</v>
      </c>
    </row>
    <row r="894" spans="1:13" s="28" customFormat="1" ht="10.5">
      <c r="A894" s="27" t="s">
        <v>101</v>
      </c>
      <c r="B894" s="27" t="s">
        <v>10</v>
      </c>
      <c r="C894" s="27">
        <v>20.999999999999996</v>
      </c>
      <c r="D894" s="27">
        <v>50</v>
      </c>
      <c r="E894" s="27">
        <v>0.42</v>
      </c>
      <c r="F894" s="27">
        <v>0.97</v>
      </c>
      <c r="G894" s="27">
        <v>32</v>
      </c>
      <c r="H894" s="27">
        <v>69</v>
      </c>
      <c r="I894" s="27" t="s">
        <v>114</v>
      </c>
      <c r="J894" s="27">
        <v>20</v>
      </c>
      <c r="K894" s="27">
        <v>48</v>
      </c>
      <c r="L894" s="27">
        <v>28</v>
      </c>
      <c r="M894" s="27">
        <v>0.73</v>
      </c>
    </row>
    <row r="895" spans="1:13" s="28" customFormat="1" ht="10.5">
      <c r="A895" s="27" t="s">
        <v>101</v>
      </c>
      <c r="B895" s="27" t="s">
        <v>11</v>
      </c>
      <c r="C895" s="27">
        <v>24.499999999999989</v>
      </c>
      <c r="D895" s="27">
        <v>97</v>
      </c>
      <c r="E895" s="27">
        <v>0.25</v>
      </c>
      <c r="F895" s="27">
        <v>0.57999999999999996</v>
      </c>
      <c r="G895" s="27">
        <v>64</v>
      </c>
      <c r="H895" s="27">
        <v>69</v>
      </c>
      <c r="I895" s="27" t="s">
        <v>113</v>
      </c>
      <c r="J895" s="27">
        <v>14</v>
      </c>
      <c r="K895" s="27">
        <v>14</v>
      </c>
      <c r="L895" s="27">
        <v>15.46</v>
      </c>
      <c r="M895" s="27">
        <v>0.41000000000000003</v>
      </c>
    </row>
    <row r="896" spans="1:13" s="28" customFormat="1" ht="10.5">
      <c r="A896" s="27" t="s">
        <v>101</v>
      </c>
      <c r="B896" s="27" t="s">
        <v>12</v>
      </c>
      <c r="C896" s="27">
        <v>2.5</v>
      </c>
      <c r="D896" s="27">
        <v>7</v>
      </c>
      <c r="E896" s="27">
        <v>0.36</v>
      </c>
      <c r="F896" s="27">
        <v>0.82000000000000006</v>
      </c>
      <c r="G896" s="27">
        <v>50</v>
      </c>
      <c r="H896" s="27">
        <v>69</v>
      </c>
      <c r="I896" s="27" t="s">
        <v>114</v>
      </c>
      <c r="J896" s="27">
        <v>34</v>
      </c>
      <c r="K896" s="27">
        <v>48</v>
      </c>
      <c r="L896" s="27">
        <v>28.57</v>
      </c>
      <c r="M896" s="27">
        <v>0.75</v>
      </c>
    </row>
    <row r="897" spans="1:13" s="28" customFormat="1" ht="10.5">
      <c r="A897" s="27" t="s">
        <v>101</v>
      </c>
      <c r="B897" s="27" t="s">
        <v>13</v>
      </c>
      <c r="C897" s="27">
        <v>3.6999999999999997</v>
      </c>
      <c r="D897" s="27">
        <v>16</v>
      </c>
      <c r="E897" s="27">
        <v>0.23</v>
      </c>
      <c r="F897" s="27">
        <v>0.53</v>
      </c>
      <c r="G897" s="27">
        <v>66</v>
      </c>
      <c r="H897" s="27">
        <v>69</v>
      </c>
      <c r="I897" s="27" t="s">
        <v>114</v>
      </c>
      <c r="J897" s="27">
        <v>45</v>
      </c>
      <c r="K897" s="27">
        <v>48</v>
      </c>
      <c r="L897" s="27">
        <v>25</v>
      </c>
      <c r="M897" s="27">
        <v>0.66</v>
      </c>
    </row>
    <row r="898" spans="1:13" s="28" customFormat="1" ht="10.5">
      <c r="A898" s="27" t="s">
        <v>101</v>
      </c>
      <c r="B898" s="27" t="s">
        <v>15</v>
      </c>
      <c r="C898" s="27">
        <v>31.199999999999989</v>
      </c>
      <c r="D898" s="27">
        <v>76</v>
      </c>
      <c r="E898" s="27">
        <v>0.41000000000000003</v>
      </c>
      <c r="F898" s="27">
        <v>0.94000000000000006</v>
      </c>
      <c r="G898" s="27">
        <v>33</v>
      </c>
      <c r="H898" s="27">
        <v>69</v>
      </c>
      <c r="I898" s="27" t="s">
        <v>113</v>
      </c>
      <c r="J898" s="27">
        <v>7</v>
      </c>
      <c r="K898" s="27">
        <v>14</v>
      </c>
      <c r="L898" s="27">
        <v>35.53</v>
      </c>
      <c r="M898" s="27">
        <v>0.93</v>
      </c>
    </row>
    <row r="899" spans="1:13" s="28" customFormat="1" ht="10.5">
      <c r="A899" s="27" t="s">
        <v>101</v>
      </c>
      <c r="B899" s="27" t="s">
        <v>16</v>
      </c>
      <c r="C899" s="27">
        <v>4.8</v>
      </c>
      <c r="D899" s="27">
        <v>12</v>
      </c>
      <c r="E899" s="27">
        <v>0.4</v>
      </c>
      <c r="F899" s="27">
        <v>0.92</v>
      </c>
      <c r="G899" s="27">
        <v>36</v>
      </c>
      <c r="H899" s="27">
        <v>69</v>
      </c>
      <c r="I899" s="27" t="s">
        <v>114</v>
      </c>
      <c r="J899" s="27">
        <v>22</v>
      </c>
      <c r="K899" s="27">
        <v>48</v>
      </c>
      <c r="L899" s="27">
        <v>41.67</v>
      </c>
      <c r="M899" s="27">
        <v>1.0900000000000001</v>
      </c>
    </row>
    <row r="900" spans="1:13" s="28" customFormat="1" ht="10.5">
      <c r="A900" s="27" t="s">
        <v>101</v>
      </c>
      <c r="B900" s="27" t="s">
        <v>17</v>
      </c>
      <c r="C900" s="27">
        <v>10.099999999999998</v>
      </c>
      <c r="D900" s="27">
        <v>38</v>
      </c>
      <c r="E900" s="27">
        <v>0.27</v>
      </c>
      <c r="F900" s="27">
        <v>0.61</v>
      </c>
      <c r="G900" s="27">
        <v>63</v>
      </c>
      <c r="H900" s="27">
        <v>69</v>
      </c>
      <c r="I900" s="27" t="s">
        <v>114</v>
      </c>
      <c r="J900" s="27">
        <v>43</v>
      </c>
      <c r="K900" s="27">
        <v>48</v>
      </c>
      <c r="L900" s="27">
        <v>18.420000000000002</v>
      </c>
      <c r="M900" s="27">
        <v>0.48</v>
      </c>
    </row>
    <row r="901" spans="1:13" s="28" customFormat="1" ht="10.5">
      <c r="A901" s="27" t="s">
        <v>101</v>
      </c>
      <c r="B901" s="27" t="s">
        <v>695</v>
      </c>
      <c r="C901" s="27">
        <v>3.1</v>
      </c>
      <c r="D901" s="27">
        <v>13</v>
      </c>
      <c r="E901" s="27">
        <v>0.24</v>
      </c>
      <c r="F901" s="27">
        <v>0.55000000000000004</v>
      </c>
      <c r="G901" s="27">
        <v>65</v>
      </c>
      <c r="H901" s="27">
        <v>69</v>
      </c>
      <c r="I901" s="27" t="s">
        <v>114</v>
      </c>
      <c r="J901" s="27">
        <v>44</v>
      </c>
      <c r="K901" s="27">
        <v>48</v>
      </c>
      <c r="L901" s="27">
        <v>7.69</v>
      </c>
      <c r="M901" s="27">
        <v>0.2</v>
      </c>
    </row>
    <row r="902" spans="1:13" s="28" customFormat="1" ht="10.5">
      <c r="A902" s="27" t="s">
        <v>101</v>
      </c>
      <c r="B902" s="27" t="s">
        <v>18</v>
      </c>
      <c r="C902" s="27">
        <v>4.6999999999999993</v>
      </c>
      <c r="D902" s="27">
        <v>8</v>
      </c>
      <c r="E902" s="27">
        <v>0.59</v>
      </c>
      <c r="F902" s="27">
        <v>1.35</v>
      </c>
      <c r="G902" s="27">
        <v>6</v>
      </c>
      <c r="H902" s="27">
        <v>69</v>
      </c>
      <c r="I902" s="27" t="s">
        <v>114</v>
      </c>
      <c r="J902" s="27">
        <v>5</v>
      </c>
      <c r="K902" s="27">
        <v>48</v>
      </c>
      <c r="L902" s="27">
        <v>50</v>
      </c>
      <c r="M902" s="27">
        <v>1.31</v>
      </c>
    </row>
    <row r="903" spans="1:13" s="28" customFormat="1" ht="10.5">
      <c r="A903" s="27" t="s">
        <v>101</v>
      </c>
      <c r="B903" s="27" t="s">
        <v>19</v>
      </c>
      <c r="C903" s="27">
        <v>46.7</v>
      </c>
      <c r="D903" s="27">
        <v>90</v>
      </c>
      <c r="E903" s="27">
        <v>0.52</v>
      </c>
      <c r="F903" s="27">
        <v>1.19</v>
      </c>
      <c r="G903" s="27">
        <v>14</v>
      </c>
      <c r="H903" s="27">
        <v>69</v>
      </c>
      <c r="I903" s="27" t="s">
        <v>113</v>
      </c>
      <c r="J903" s="27">
        <v>3</v>
      </c>
      <c r="K903" s="27">
        <v>14</v>
      </c>
      <c r="L903" s="27">
        <v>43.33</v>
      </c>
      <c r="M903" s="27">
        <v>1.1400000000000001</v>
      </c>
    </row>
    <row r="904" spans="1:13" s="28" customFormat="1" ht="10.5">
      <c r="A904" s="27" t="s">
        <v>101</v>
      </c>
      <c r="B904" s="27" t="s">
        <v>21</v>
      </c>
      <c r="C904" s="27">
        <v>16.199999999999996</v>
      </c>
      <c r="D904" s="27">
        <v>54</v>
      </c>
      <c r="E904" s="27">
        <v>0.3</v>
      </c>
      <c r="F904" s="27">
        <v>0.69000000000000006</v>
      </c>
      <c r="G904" s="27">
        <v>61</v>
      </c>
      <c r="H904" s="27">
        <v>69</v>
      </c>
      <c r="I904" s="27" t="s">
        <v>113</v>
      </c>
      <c r="J904" s="27">
        <v>13</v>
      </c>
      <c r="K904" s="27">
        <v>14</v>
      </c>
      <c r="L904" s="27">
        <v>25.93</v>
      </c>
      <c r="M904" s="27">
        <v>0.68</v>
      </c>
    </row>
    <row r="905" spans="1:13" s="28" customFormat="1" ht="10.5">
      <c r="A905" s="27" t="s">
        <v>101</v>
      </c>
      <c r="B905" s="27" t="s">
        <v>22</v>
      </c>
      <c r="C905" s="27">
        <v>1.2</v>
      </c>
      <c r="D905" s="27">
        <v>6</v>
      </c>
      <c r="E905" s="27">
        <v>0.2</v>
      </c>
      <c r="F905" s="27">
        <v>0.46</v>
      </c>
      <c r="G905" s="27">
        <v>67</v>
      </c>
      <c r="H905" s="27">
        <v>69</v>
      </c>
      <c r="I905" s="27" t="s">
        <v>114</v>
      </c>
      <c r="J905" s="27">
        <v>46</v>
      </c>
      <c r="K905" s="27">
        <v>48</v>
      </c>
      <c r="L905" s="27">
        <v>16.670000000000002</v>
      </c>
      <c r="M905" s="27">
        <v>0.44</v>
      </c>
    </row>
    <row r="906" spans="1:13" s="28" customFormat="1" ht="10.5">
      <c r="A906" s="27" t="s">
        <v>101</v>
      </c>
      <c r="B906" s="27" t="s">
        <v>23</v>
      </c>
      <c r="C906" s="27">
        <v>2.4999999999999996</v>
      </c>
      <c r="D906" s="27">
        <v>8</v>
      </c>
      <c r="E906" s="27">
        <v>0.31</v>
      </c>
      <c r="F906" s="27">
        <v>0.72</v>
      </c>
      <c r="G906" s="27">
        <v>60</v>
      </c>
      <c r="H906" s="27">
        <v>69</v>
      </c>
      <c r="I906" s="27" t="s">
        <v>114</v>
      </c>
      <c r="J906" s="27">
        <v>41</v>
      </c>
      <c r="K906" s="27">
        <v>48</v>
      </c>
      <c r="L906" s="27">
        <v>12.5</v>
      </c>
      <c r="M906" s="27">
        <v>0.33</v>
      </c>
    </row>
    <row r="907" spans="1:13" s="28" customFormat="1" ht="10.5">
      <c r="A907" s="27" t="s">
        <v>101</v>
      </c>
      <c r="B907" s="27" t="s">
        <v>25</v>
      </c>
      <c r="C907" s="27">
        <v>16.7</v>
      </c>
      <c r="D907" s="27">
        <v>37</v>
      </c>
      <c r="E907" s="27">
        <v>0.45</v>
      </c>
      <c r="F907" s="27">
        <v>1.04</v>
      </c>
      <c r="G907" s="27">
        <v>25</v>
      </c>
      <c r="H907" s="27">
        <v>69</v>
      </c>
      <c r="I907" s="27" t="s">
        <v>114</v>
      </c>
      <c r="J907" s="27">
        <v>17</v>
      </c>
      <c r="K907" s="27">
        <v>48</v>
      </c>
      <c r="L907" s="27">
        <v>37.840000000000003</v>
      </c>
      <c r="M907" s="27">
        <v>0.99</v>
      </c>
    </row>
    <row r="908" spans="1:13" s="28" customFormat="1" ht="10.5">
      <c r="A908" s="27" t="s">
        <v>101</v>
      </c>
      <c r="B908" s="27" t="s">
        <v>122</v>
      </c>
      <c r="C908" s="27">
        <v>6.6000000000000005</v>
      </c>
      <c r="D908" s="27">
        <v>17</v>
      </c>
      <c r="E908" s="27">
        <v>0.39</v>
      </c>
      <c r="F908" s="27">
        <v>0.89</v>
      </c>
      <c r="G908" s="27">
        <v>43</v>
      </c>
      <c r="H908" s="27">
        <v>69</v>
      </c>
      <c r="I908" s="27" t="s">
        <v>114</v>
      </c>
      <c r="J908" s="27">
        <v>29</v>
      </c>
      <c r="K908" s="27">
        <v>48</v>
      </c>
      <c r="L908" s="27">
        <v>23.53</v>
      </c>
      <c r="M908" s="27">
        <v>0.62</v>
      </c>
    </row>
    <row r="909" spans="1:13" s="28" customFormat="1" ht="10.5">
      <c r="A909" s="27" t="s">
        <v>101</v>
      </c>
      <c r="B909" s="27" t="s">
        <v>26</v>
      </c>
      <c r="C909" s="27">
        <v>27.499999999999982</v>
      </c>
      <c r="D909" s="27">
        <v>67</v>
      </c>
      <c r="E909" s="27">
        <v>0.41000000000000003</v>
      </c>
      <c r="F909" s="27">
        <v>0.94000000000000006</v>
      </c>
      <c r="G909" s="27">
        <v>33</v>
      </c>
      <c r="H909" s="27">
        <v>69</v>
      </c>
      <c r="I909" s="27" t="s">
        <v>113</v>
      </c>
      <c r="J909" s="27">
        <v>7</v>
      </c>
      <c r="K909" s="27">
        <v>14</v>
      </c>
      <c r="L909" s="27">
        <v>32.840000000000003</v>
      </c>
      <c r="M909" s="27">
        <v>0.86</v>
      </c>
    </row>
    <row r="910" spans="1:13" s="28" customFormat="1" ht="10.5">
      <c r="A910" s="27" t="s">
        <v>101</v>
      </c>
      <c r="B910" s="27" t="s">
        <v>27</v>
      </c>
      <c r="C910" s="27">
        <v>79.400000000000091</v>
      </c>
      <c r="D910" s="27">
        <v>134</v>
      </c>
      <c r="E910" s="27">
        <v>0.59</v>
      </c>
      <c r="F910" s="27">
        <v>1.36</v>
      </c>
      <c r="G910" s="27">
        <v>5</v>
      </c>
      <c r="H910" s="27">
        <v>69</v>
      </c>
      <c r="I910" s="27" t="s">
        <v>121</v>
      </c>
      <c r="J910" s="27">
        <v>1</v>
      </c>
      <c r="K910" s="27">
        <v>7</v>
      </c>
      <c r="L910" s="27">
        <v>64.180000000000007</v>
      </c>
      <c r="M910" s="27">
        <v>1.68</v>
      </c>
    </row>
    <row r="911" spans="1:13" s="28" customFormat="1" ht="10.5">
      <c r="A911" s="27" t="s">
        <v>101</v>
      </c>
      <c r="B911" s="27" t="s">
        <v>28</v>
      </c>
      <c r="C911" s="27">
        <v>48</v>
      </c>
      <c r="D911" s="27">
        <v>92</v>
      </c>
      <c r="E911" s="27">
        <v>0.52</v>
      </c>
      <c r="F911" s="27">
        <v>1.2</v>
      </c>
      <c r="G911" s="27">
        <v>13</v>
      </c>
      <c r="H911" s="27">
        <v>69</v>
      </c>
      <c r="I911" s="27" t="s">
        <v>113</v>
      </c>
      <c r="J911" s="27">
        <v>2</v>
      </c>
      <c r="K911" s="27">
        <v>14</v>
      </c>
      <c r="L911" s="27">
        <v>48.910000000000004</v>
      </c>
      <c r="M911" s="27">
        <v>1.28</v>
      </c>
    </row>
    <row r="912" spans="1:13" s="28" customFormat="1" ht="10.5">
      <c r="A912" s="27" t="s">
        <v>101</v>
      </c>
      <c r="B912" s="27" t="s">
        <v>30</v>
      </c>
      <c r="C912" s="27">
        <v>51.800000000000018</v>
      </c>
      <c r="D912" s="27">
        <v>115</v>
      </c>
      <c r="E912" s="27">
        <v>0.45</v>
      </c>
      <c r="F912" s="27">
        <v>1.04</v>
      </c>
      <c r="G912" s="27">
        <v>25</v>
      </c>
      <c r="H912" s="27">
        <v>69</v>
      </c>
      <c r="I912" s="27" t="s">
        <v>121</v>
      </c>
      <c r="J912" s="27">
        <v>5</v>
      </c>
      <c r="K912" s="27">
        <v>7</v>
      </c>
      <c r="L912" s="27">
        <v>35.65</v>
      </c>
      <c r="M912" s="27">
        <v>0.94000000000000006</v>
      </c>
    </row>
    <row r="913" spans="1:13" s="28" customFormat="1" ht="10.5">
      <c r="A913" s="27" t="s">
        <v>101</v>
      </c>
      <c r="B913" s="27" t="s">
        <v>31</v>
      </c>
      <c r="C913" s="27">
        <v>7.7</v>
      </c>
      <c r="D913" s="27">
        <v>22</v>
      </c>
      <c r="E913" s="27">
        <v>0.35000000000000003</v>
      </c>
      <c r="F913" s="27">
        <v>0.81</v>
      </c>
      <c r="G913" s="27">
        <v>51</v>
      </c>
      <c r="H913" s="27">
        <v>69</v>
      </c>
      <c r="I913" s="27" t="s">
        <v>114</v>
      </c>
      <c r="J913" s="27">
        <v>35</v>
      </c>
      <c r="K913" s="27">
        <v>48</v>
      </c>
      <c r="L913" s="27">
        <v>22.73</v>
      </c>
      <c r="M913" s="27">
        <v>0.6</v>
      </c>
    </row>
    <row r="914" spans="1:13" s="28" customFormat="1" ht="10.5">
      <c r="A914" s="27" t="s">
        <v>101</v>
      </c>
      <c r="B914" s="27" t="s">
        <v>32</v>
      </c>
      <c r="C914" s="27">
        <v>8.1000000000000014</v>
      </c>
      <c r="D914" s="27">
        <v>12</v>
      </c>
      <c r="E914" s="27">
        <v>0.68</v>
      </c>
      <c r="F914" s="27">
        <v>1.55</v>
      </c>
      <c r="G914" s="27">
        <v>2</v>
      </c>
      <c r="H914" s="27">
        <v>69</v>
      </c>
      <c r="I914" s="27" t="s">
        <v>114</v>
      </c>
      <c r="J914" s="27">
        <v>2</v>
      </c>
      <c r="K914" s="27">
        <v>48</v>
      </c>
      <c r="L914" s="27">
        <v>83.33</v>
      </c>
      <c r="M914" s="27">
        <v>2.19</v>
      </c>
    </row>
    <row r="915" spans="1:13" s="28" customFormat="1" ht="10.5">
      <c r="A915" s="27" t="s">
        <v>101</v>
      </c>
      <c r="B915" s="27" t="s">
        <v>34</v>
      </c>
      <c r="C915" s="27">
        <v>7.5000000000000018</v>
      </c>
      <c r="D915" s="27">
        <v>15</v>
      </c>
      <c r="E915" s="27">
        <v>0.5</v>
      </c>
      <c r="F915" s="27">
        <v>1.1500000000000001</v>
      </c>
      <c r="G915" s="27">
        <v>19</v>
      </c>
      <c r="H915" s="27">
        <v>69</v>
      </c>
      <c r="I915" s="27" t="s">
        <v>114</v>
      </c>
      <c r="J915" s="27">
        <v>13</v>
      </c>
      <c r="K915" s="27">
        <v>48</v>
      </c>
      <c r="L915" s="27">
        <v>33.33</v>
      </c>
      <c r="M915" s="27">
        <v>0.87</v>
      </c>
    </row>
    <row r="916" spans="1:13" s="28" customFormat="1" ht="10.5">
      <c r="A916" s="27" t="s">
        <v>101</v>
      </c>
      <c r="B916" s="27" t="s">
        <v>35</v>
      </c>
      <c r="C916" s="27">
        <v>8.1000000000000014</v>
      </c>
      <c r="D916" s="27">
        <v>21</v>
      </c>
      <c r="E916" s="27">
        <v>0.39</v>
      </c>
      <c r="F916" s="27">
        <v>0.89</v>
      </c>
      <c r="G916" s="27">
        <v>43</v>
      </c>
      <c r="H916" s="27">
        <v>69</v>
      </c>
      <c r="I916" s="27" t="s">
        <v>114</v>
      </c>
      <c r="J916" s="27">
        <v>29</v>
      </c>
      <c r="K916" s="27">
        <v>48</v>
      </c>
      <c r="L916" s="27">
        <v>28.57</v>
      </c>
      <c r="M916" s="27">
        <v>0.75</v>
      </c>
    </row>
    <row r="917" spans="1:13" s="28" customFormat="1" ht="10.5">
      <c r="A917" s="27" t="s">
        <v>101</v>
      </c>
      <c r="B917" s="27" t="s">
        <v>36</v>
      </c>
      <c r="C917" s="27">
        <v>12.3</v>
      </c>
      <c r="D917" s="27">
        <v>31</v>
      </c>
      <c r="E917" s="27">
        <v>0.4</v>
      </c>
      <c r="F917" s="27">
        <v>0.91</v>
      </c>
      <c r="G917" s="27">
        <v>40</v>
      </c>
      <c r="H917" s="27">
        <v>69</v>
      </c>
      <c r="I917" s="27" t="s">
        <v>114</v>
      </c>
      <c r="J917" s="27">
        <v>26</v>
      </c>
      <c r="K917" s="27">
        <v>48</v>
      </c>
      <c r="L917" s="27">
        <v>35.480000000000004</v>
      </c>
      <c r="M917" s="27">
        <v>0.93</v>
      </c>
    </row>
    <row r="918" spans="1:13" s="28" customFormat="1" ht="10.5">
      <c r="A918" s="27" t="s">
        <v>101</v>
      </c>
      <c r="B918" s="27" t="s">
        <v>37</v>
      </c>
      <c r="C918" s="27">
        <v>45.4</v>
      </c>
      <c r="D918" s="27">
        <v>105</v>
      </c>
      <c r="E918" s="27">
        <v>0.43</v>
      </c>
      <c r="F918" s="27">
        <v>0.99</v>
      </c>
      <c r="G918" s="27">
        <v>28</v>
      </c>
      <c r="H918" s="27">
        <v>69</v>
      </c>
      <c r="I918" s="27" t="s">
        <v>121</v>
      </c>
      <c r="J918" s="27">
        <v>6</v>
      </c>
      <c r="K918" s="27">
        <v>7</v>
      </c>
      <c r="L918" s="27">
        <v>34.29</v>
      </c>
      <c r="M918" s="27">
        <v>0.9</v>
      </c>
    </row>
    <row r="919" spans="1:13" s="28" customFormat="1" ht="10.5">
      <c r="A919" s="27" t="s">
        <v>101</v>
      </c>
      <c r="B919" s="27" t="s">
        <v>38</v>
      </c>
      <c r="C919" s="27">
        <v>8.3000000000000007</v>
      </c>
      <c r="D919" s="27">
        <v>25</v>
      </c>
      <c r="E919" s="27">
        <v>0.33</v>
      </c>
      <c r="F919" s="27">
        <v>0.76</v>
      </c>
      <c r="G919" s="27">
        <v>55</v>
      </c>
      <c r="H919" s="27">
        <v>69</v>
      </c>
      <c r="I919" s="27" t="s">
        <v>114</v>
      </c>
      <c r="J919" s="27">
        <v>36</v>
      </c>
      <c r="K919" s="27">
        <v>48</v>
      </c>
      <c r="L919" s="27">
        <v>20</v>
      </c>
      <c r="M919" s="27">
        <v>0.52</v>
      </c>
    </row>
    <row r="920" spans="1:13" s="28" customFormat="1" ht="10.5">
      <c r="A920" s="27" t="s">
        <v>101</v>
      </c>
      <c r="B920" s="27" t="s">
        <v>39</v>
      </c>
      <c r="C920" s="27">
        <v>10.399999999999999</v>
      </c>
      <c r="D920" s="27">
        <v>32</v>
      </c>
      <c r="E920" s="27">
        <v>0.32</v>
      </c>
      <c r="F920" s="27">
        <v>0.75</v>
      </c>
      <c r="G920" s="27">
        <v>57</v>
      </c>
      <c r="H920" s="27">
        <v>69</v>
      </c>
      <c r="I920" s="27" t="s">
        <v>114</v>
      </c>
      <c r="J920" s="27">
        <v>38</v>
      </c>
      <c r="K920" s="27">
        <v>48</v>
      </c>
      <c r="L920" s="27">
        <v>28.13</v>
      </c>
      <c r="M920" s="27">
        <v>0.74</v>
      </c>
    </row>
    <row r="921" spans="1:13" s="28" customFormat="1" ht="10.5">
      <c r="A921" s="27" t="s">
        <v>101</v>
      </c>
      <c r="B921" s="27" t="s">
        <v>40</v>
      </c>
      <c r="C921" s="27">
        <v>5.3000000000000007</v>
      </c>
      <c r="D921" s="27">
        <v>10</v>
      </c>
      <c r="E921" s="27">
        <v>0.53</v>
      </c>
      <c r="F921" s="27">
        <v>1.22</v>
      </c>
      <c r="G921" s="27">
        <v>12</v>
      </c>
      <c r="H921" s="27">
        <v>69</v>
      </c>
      <c r="I921" s="27" t="s">
        <v>114</v>
      </c>
      <c r="J921" s="27">
        <v>9</v>
      </c>
      <c r="K921" s="27">
        <v>48</v>
      </c>
      <c r="L921" s="27">
        <v>60</v>
      </c>
      <c r="M921" s="27">
        <v>1.57</v>
      </c>
    </row>
    <row r="922" spans="1:13" s="28" customFormat="1" ht="10.5">
      <c r="A922" s="27" t="s">
        <v>101</v>
      </c>
      <c r="B922" s="27" t="s">
        <v>42</v>
      </c>
      <c r="C922" s="27">
        <v>2.4</v>
      </c>
      <c r="D922" s="27">
        <v>6</v>
      </c>
      <c r="E922" s="27">
        <v>0.4</v>
      </c>
      <c r="F922" s="27">
        <v>0.92</v>
      </c>
      <c r="G922" s="27">
        <v>36</v>
      </c>
      <c r="H922" s="27">
        <v>69</v>
      </c>
      <c r="I922" s="27" t="s">
        <v>114</v>
      </c>
      <c r="J922" s="27">
        <v>22</v>
      </c>
      <c r="K922" s="27">
        <v>48</v>
      </c>
      <c r="L922" s="27">
        <v>16.670000000000002</v>
      </c>
      <c r="M922" s="27">
        <v>0.44</v>
      </c>
    </row>
    <row r="923" spans="1:13" s="28" customFormat="1" ht="10.5">
      <c r="A923" s="27" t="s">
        <v>101</v>
      </c>
      <c r="B923" s="27" t="s">
        <v>43</v>
      </c>
      <c r="C923" s="27">
        <v>51.000000000000014</v>
      </c>
      <c r="D923" s="27">
        <v>110</v>
      </c>
      <c r="E923" s="27">
        <v>0.46</v>
      </c>
      <c r="F923" s="27">
        <v>1.07</v>
      </c>
      <c r="G923" s="27">
        <v>23</v>
      </c>
      <c r="H923" s="27">
        <v>69</v>
      </c>
      <c r="I923" s="27" t="s">
        <v>121</v>
      </c>
      <c r="J923" s="27">
        <v>4</v>
      </c>
      <c r="K923" s="27">
        <v>7</v>
      </c>
      <c r="L923" s="27">
        <v>41.82</v>
      </c>
      <c r="M923" s="27">
        <v>1.1000000000000001</v>
      </c>
    </row>
    <row r="924" spans="1:13" s="28" customFormat="1" ht="10.5">
      <c r="A924" s="27" t="s">
        <v>101</v>
      </c>
      <c r="B924" s="27" t="s">
        <v>44</v>
      </c>
      <c r="C924" s="27">
        <v>25.699999999999992</v>
      </c>
      <c r="D924" s="27">
        <v>75</v>
      </c>
      <c r="E924" s="27">
        <v>0.34</v>
      </c>
      <c r="F924" s="27">
        <v>0.79</v>
      </c>
      <c r="G924" s="27">
        <v>54</v>
      </c>
      <c r="H924" s="27">
        <v>69</v>
      </c>
      <c r="I924" s="27" t="s">
        <v>113</v>
      </c>
      <c r="J924" s="27">
        <v>12</v>
      </c>
      <c r="K924" s="27">
        <v>14</v>
      </c>
      <c r="L924" s="27">
        <v>22.67</v>
      </c>
      <c r="M924" s="27">
        <v>0.59</v>
      </c>
    </row>
    <row r="925" spans="1:13" s="28" customFormat="1" ht="10.5">
      <c r="A925" s="27" t="s">
        <v>101</v>
      </c>
      <c r="B925" s="27" t="s">
        <v>45</v>
      </c>
      <c r="C925" s="27">
        <v>5.5000000000000009</v>
      </c>
      <c r="D925" s="27">
        <v>14</v>
      </c>
      <c r="E925" s="27">
        <v>0.39</v>
      </c>
      <c r="F925" s="27">
        <v>0.9</v>
      </c>
      <c r="G925" s="27">
        <v>41</v>
      </c>
      <c r="H925" s="27">
        <v>69</v>
      </c>
      <c r="I925" s="27" t="s">
        <v>114</v>
      </c>
      <c r="J925" s="27">
        <v>27</v>
      </c>
      <c r="K925" s="27">
        <v>48</v>
      </c>
      <c r="L925" s="27">
        <v>28.57</v>
      </c>
      <c r="M925" s="27">
        <v>0.75</v>
      </c>
    </row>
    <row r="926" spans="1:13" s="28" customFormat="1" ht="10.5">
      <c r="A926" s="27" t="s">
        <v>101</v>
      </c>
      <c r="B926" s="27" t="s">
        <v>46</v>
      </c>
      <c r="C926" s="27">
        <v>25.699999999999992</v>
      </c>
      <c r="D926" s="27">
        <v>44</v>
      </c>
      <c r="E926" s="27">
        <v>0.57999999999999996</v>
      </c>
      <c r="F926" s="27">
        <v>1.34</v>
      </c>
      <c r="G926" s="27">
        <v>7</v>
      </c>
      <c r="H926" s="27">
        <v>69</v>
      </c>
      <c r="I926" s="27" t="s">
        <v>114</v>
      </c>
      <c r="J926" s="27">
        <v>6</v>
      </c>
      <c r="K926" s="27">
        <v>48</v>
      </c>
      <c r="L926" s="27">
        <v>52.27</v>
      </c>
      <c r="M926" s="27">
        <v>1.37</v>
      </c>
    </row>
    <row r="927" spans="1:13" s="28" customFormat="1" ht="10.5">
      <c r="A927" s="27" t="s">
        <v>101</v>
      </c>
      <c r="B927" s="27" t="s">
        <v>48</v>
      </c>
      <c r="C927" s="27">
        <v>22.799999999999986</v>
      </c>
      <c r="D927" s="27">
        <v>53</v>
      </c>
      <c r="E927" s="27">
        <v>0.43</v>
      </c>
      <c r="F927" s="27">
        <v>0.99</v>
      </c>
      <c r="G927" s="27">
        <v>28</v>
      </c>
      <c r="H927" s="27">
        <v>69</v>
      </c>
      <c r="I927" s="27" t="s">
        <v>113</v>
      </c>
      <c r="J927" s="27">
        <v>5</v>
      </c>
      <c r="K927" s="27">
        <v>14</v>
      </c>
      <c r="L927" s="27">
        <v>39.619999999999997</v>
      </c>
      <c r="M927" s="27">
        <v>1.04</v>
      </c>
    </row>
    <row r="928" spans="1:13" s="28" customFormat="1" ht="10.5">
      <c r="A928" s="27" t="s">
        <v>101</v>
      </c>
      <c r="B928" s="27" t="s">
        <v>49</v>
      </c>
      <c r="C928" s="27">
        <v>7.1000000000000014</v>
      </c>
      <c r="D928" s="27">
        <v>14</v>
      </c>
      <c r="E928" s="27">
        <v>0.51</v>
      </c>
      <c r="F928" s="27">
        <v>1.17</v>
      </c>
      <c r="G928" s="27">
        <v>16</v>
      </c>
      <c r="H928" s="27">
        <v>69</v>
      </c>
      <c r="I928" s="27" t="s">
        <v>114</v>
      </c>
      <c r="J928" s="27">
        <v>11</v>
      </c>
      <c r="K928" s="27">
        <v>48</v>
      </c>
      <c r="L928" s="27">
        <v>42.86</v>
      </c>
      <c r="M928" s="27">
        <v>1.1200000000000001</v>
      </c>
    </row>
    <row r="929" spans="1:13" s="28" customFormat="1" ht="10.5">
      <c r="A929" s="27" t="s">
        <v>101</v>
      </c>
      <c r="B929" s="27" t="s">
        <v>50</v>
      </c>
      <c r="C929" s="27">
        <v>19.299999999999997</v>
      </c>
      <c r="D929" s="27">
        <v>35</v>
      </c>
      <c r="E929" s="27">
        <v>0.55000000000000004</v>
      </c>
      <c r="F929" s="27">
        <v>1.27</v>
      </c>
      <c r="G929" s="27">
        <v>10</v>
      </c>
      <c r="H929" s="27">
        <v>69</v>
      </c>
      <c r="I929" s="27" t="s">
        <v>114</v>
      </c>
      <c r="J929" s="27">
        <v>8</v>
      </c>
      <c r="K929" s="27">
        <v>48</v>
      </c>
      <c r="L929" s="27">
        <v>48.57</v>
      </c>
      <c r="M929" s="27">
        <v>1.27</v>
      </c>
    </row>
    <row r="930" spans="1:13" s="28" customFormat="1" ht="10.5">
      <c r="A930" s="27" t="s">
        <v>101</v>
      </c>
      <c r="B930" s="27" t="s">
        <v>51</v>
      </c>
      <c r="C930" s="27">
        <v>25.1</v>
      </c>
      <c r="D930" s="27">
        <v>55</v>
      </c>
      <c r="E930" s="27">
        <v>0.46</v>
      </c>
      <c r="F930" s="27">
        <v>1.05</v>
      </c>
      <c r="G930" s="27">
        <v>24</v>
      </c>
      <c r="H930" s="27">
        <v>69</v>
      </c>
      <c r="I930" s="27" t="s">
        <v>113</v>
      </c>
      <c r="J930" s="27">
        <v>4</v>
      </c>
      <c r="K930" s="27">
        <v>14</v>
      </c>
      <c r="L930" s="27">
        <v>38.18</v>
      </c>
      <c r="M930" s="27">
        <v>1</v>
      </c>
    </row>
    <row r="931" spans="1:13" s="28" customFormat="1" ht="10.5">
      <c r="A931" s="27" t="s">
        <v>101</v>
      </c>
      <c r="B931" s="27" t="s">
        <v>52</v>
      </c>
      <c r="C931" s="27">
        <v>5.3</v>
      </c>
      <c r="D931" s="27">
        <v>8</v>
      </c>
      <c r="E931" s="27">
        <v>0.66</v>
      </c>
      <c r="F931" s="27">
        <v>1.52</v>
      </c>
      <c r="G931" s="27">
        <v>3</v>
      </c>
      <c r="H931" s="27">
        <v>69</v>
      </c>
      <c r="I931" s="27" t="s">
        <v>114</v>
      </c>
      <c r="J931" s="27">
        <v>3</v>
      </c>
      <c r="K931" s="27">
        <v>48</v>
      </c>
      <c r="L931" s="27">
        <v>87.5</v>
      </c>
      <c r="M931" s="27">
        <v>2.3000000000000003</v>
      </c>
    </row>
    <row r="932" spans="1:13" s="28" customFormat="1" ht="10.5">
      <c r="A932" s="27" t="s">
        <v>101</v>
      </c>
      <c r="B932" s="27" t="s">
        <v>53</v>
      </c>
      <c r="C932" s="27">
        <v>4.3</v>
      </c>
      <c r="D932" s="27">
        <v>7</v>
      </c>
      <c r="E932" s="27">
        <v>0.61</v>
      </c>
      <c r="F932" s="27">
        <v>1.41</v>
      </c>
      <c r="G932" s="27">
        <v>4</v>
      </c>
      <c r="H932" s="27">
        <v>69</v>
      </c>
      <c r="I932" s="27" t="s">
        <v>114</v>
      </c>
      <c r="J932" s="27">
        <v>4</v>
      </c>
      <c r="K932" s="27">
        <v>48</v>
      </c>
      <c r="L932" s="27">
        <v>57.14</v>
      </c>
      <c r="M932" s="27">
        <v>1.5</v>
      </c>
    </row>
    <row r="933" spans="1:13" s="28" customFormat="1" ht="10.5">
      <c r="A933" s="27" t="s">
        <v>101</v>
      </c>
      <c r="B933" s="27" t="s">
        <v>61</v>
      </c>
      <c r="C933" s="27">
        <v>16.099999999999998</v>
      </c>
      <c r="D933" s="27">
        <v>23</v>
      </c>
      <c r="E933" s="27">
        <v>0.70000000000000007</v>
      </c>
      <c r="F933" s="27">
        <v>1.61</v>
      </c>
      <c r="G933" s="27">
        <v>1</v>
      </c>
      <c r="H933" s="27">
        <v>69</v>
      </c>
      <c r="I933" s="27" t="s">
        <v>114</v>
      </c>
      <c r="J933" s="27">
        <v>1</v>
      </c>
      <c r="K933" s="27">
        <v>48</v>
      </c>
      <c r="L933" s="27">
        <v>69.570000000000007</v>
      </c>
      <c r="M933" s="27">
        <v>1.82</v>
      </c>
    </row>
    <row r="934" spans="1:13" s="28" customFormat="1" ht="10.5">
      <c r="A934" s="27" t="s">
        <v>101</v>
      </c>
      <c r="B934" s="27" t="s">
        <v>62</v>
      </c>
      <c r="C934" s="27">
        <v>10.199999999999999</v>
      </c>
      <c r="D934" s="27">
        <v>23</v>
      </c>
      <c r="E934" s="27">
        <v>0.44</v>
      </c>
      <c r="F934" s="27">
        <v>1.02</v>
      </c>
      <c r="G934" s="27">
        <v>27</v>
      </c>
      <c r="H934" s="27">
        <v>69</v>
      </c>
      <c r="I934" s="27" t="s">
        <v>114</v>
      </c>
      <c r="J934" s="27">
        <v>18</v>
      </c>
      <c r="K934" s="27">
        <v>48</v>
      </c>
      <c r="L934" s="27">
        <v>43.480000000000004</v>
      </c>
      <c r="M934" s="27">
        <v>1.1400000000000001</v>
      </c>
    </row>
    <row r="935" spans="1:13" s="28" customFormat="1" ht="10.5">
      <c r="A935" s="27" t="s">
        <v>101</v>
      </c>
      <c r="B935" s="27" t="s">
        <v>60</v>
      </c>
      <c r="C935" s="27">
        <v>77.100000000000065</v>
      </c>
      <c r="D935" s="27">
        <v>221</v>
      </c>
      <c r="E935" s="27">
        <v>0.35000000000000003</v>
      </c>
      <c r="F935" s="27">
        <v>0.8</v>
      </c>
      <c r="G935" s="27">
        <v>52</v>
      </c>
      <c r="H935" s="27">
        <v>69</v>
      </c>
      <c r="I935" s="27" t="s">
        <v>121</v>
      </c>
      <c r="J935" s="27">
        <v>7</v>
      </c>
      <c r="K935" s="27">
        <v>7</v>
      </c>
      <c r="L935" s="27">
        <v>30.77</v>
      </c>
      <c r="M935" s="27">
        <v>0.81</v>
      </c>
    </row>
    <row r="936" spans="1:13" s="28" customFormat="1" ht="10.5">
      <c r="A936" s="27" t="s">
        <v>101</v>
      </c>
      <c r="B936" s="27" t="s">
        <v>697</v>
      </c>
      <c r="C936" s="27">
        <v>1.7000000000000002</v>
      </c>
      <c r="D936" s="27">
        <v>20</v>
      </c>
      <c r="E936" s="27">
        <v>0.09</v>
      </c>
      <c r="F936" s="27">
        <v>0.2</v>
      </c>
      <c r="G936" s="27">
        <v>69</v>
      </c>
      <c r="H936" s="27">
        <v>69</v>
      </c>
      <c r="I936" s="27" t="s">
        <v>114</v>
      </c>
      <c r="J936" s="27">
        <v>48</v>
      </c>
      <c r="K936" s="27">
        <v>48</v>
      </c>
      <c r="L936" s="27">
        <v>0</v>
      </c>
      <c r="M936" s="27">
        <v>0</v>
      </c>
    </row>
    <row r="937" spans="1:13" s="28" customFormat="1" ht="10.5">
      <c r="A937" s="27" t="s">
        <v>101</v>
      </c>
      <c r="B937" s="27" t="s">
        <v>63</v>
      </c>
      <c r="C937" s="27">
        <v>6.4000000000000012</v>
      </c>
      <c r="D937" s="27">
        <v>20</v>
      </c>
      <c r="E937" s="27">
        <v>0.32</v>
      </c>
      <c r="F937" s="27">
        <v>0.74</v>
      </c>
      <c r="G937" s="27">
        <v>58</v>
      </c>
      <c r="H937" s="27">
        <v>69</v>
      </c>
      <c r="I937" s="27" t="s">
        <v>114</v>
      </c>
      <c r="J937" s="27">
        <v>39</v>
      </c>
      <c r="K937" s="27">
        <v>48</v>
      </c>
      <c r="L937" s="27">
        <v>20</v>
      </c>
      <c r="M937" s="27">
        <v>0.52</v>
      </c>
    </row>
    <row r="938" spans="1:13" s="28" customFormat="1" ht="10.5">
      <c r="A938" s="27" t="s">
        <v>101</v>
      </c>
      <c r="B938" s="27" t="s">
        <v>65</v>
      </c>
      <c r="C938" s="27">
        <v>4.4000000000000004</v>
      </c>
      <c r="D938" s="27">
        <v>11</v>
      </c>
      <c r="E938" s="27">
        <v>0.4</v>
      </c>
      <c r="F938" s="27">
        <v>0.92</v>
      </c>
      <c r="G938" s="27">
        <v>36</v>
      </c>
      <c r="H938" s="27">
        <v>69</v>
      </c>
      <c r="I938" s="27" t="s">
        <v>114</v>
      </c>
      <c r="J938" s="27">
        <v>22</v>
      </c>
      <c r="K938" s="27">
        <v>48</v>
      </c>
      <c r="L938" s="27">
        <v>18.18</v>
      </c>
      <c r="M938" s="27">
        <v>0.48</v>
      </c>
    </row>
    <row r="939" spans="1:13" s="28" customFormat="1" ht="10.5">
      <c r="A939" s="27" t="s">
        <v>101</v>
      </c>
      <c r="B939" s="27" t="s">
        <v>66</v>
      </c>
      <c r="C939" s="27">
        <v>25.599999999999998</v>
      </c>
      <c r="D939" s="27">
        <v>67</v>
      </c>
      <c r="E939" s="27">
        <v>0.38</v>
      </c>
      <c r="F939" s="27">
        <v>0.88</v>
      </c>
      <c r="G939" s="27">
        <v>47</v>
      </c>
      <c r="H939" s="27">
        <v>69</v>
      </c>
      <c r="I939" s="27" t="s">
        <v>113</v>
      </c>
      <c r="J939" s="27">
        <v>9</v>
      </c>
      <c r="K939" s="27">
        <v>14</v>
      </c>
      <c r="L939" s="27">
        <v>34.33</v>
      </c>
      <c r="M939" s="27">
        <v>0.9</v>
      </c>
    </row>
    <row r="940" spans="1:13" s="28" customFormat="1" ht="10.5">
      <c r="A940" s="27" t="s">
        <v>101</v>
      </c>
      <c r="B940" s="27" t="s">
        <v>698</v>
      </c>
      <c r="C940" s="27">
        <v>3.5</v>
      </c>
      <c r="D940" s="27">
        <v>9</v>
      </c>
      <c r="E940" s="27">
        <v>0.39</v>
      </c>
      <c r="F940" s="27">
        <v>0.89</v>
      </c>
      <c r="G940" s="27">
        <v>43</v>
      </c>
      <c r="H940" s="27">
        <v>69</v>
      </c>
      <c r="I940" s="27" t="s">
        <v>114</v>
      </c>
      <c r="J940" s="27">
        <v>29</v>
      </c>
      <c r="K940" s="27">
        <v>48</v>
      </c>
      <c r="L940" s="27">
        <v>33.33</v>
      </c>
      <c r="M940" s="27">
        <v>0.87</v>
      </c>
    </row>
    <row r="941" spans="1:13" s="28" customFormat="1" ht="10.5">
      <c r="A941" s="27" t="s">
        <v>101</v>
      </c>
      <c r="B941" s="27" t="s">
        <v>69</v>
      </c>
      <c r="C941" s="27">
        <v>12.899999999999999</v>
      </c>
      <c r="D941" s="27">
        <v>40</v>
      </c>
      <c r="E941" s="27">
        <v>0.32</v>
      </c>
      <c r="F941" s="27">
        <v>0.74</v>
      </c>
      <c r="G941" s="27">
        <v>58</v>
      </c>
      <c r="H941" s="27">
        <v>69</v>
      </c>
      <c r="I941" s="27" t="s">
        <v>114</v>
      </c>
      <c r="J941" s="27">
        <v>39</v>
      </c>
      <c r="K941" s="27">
        <v>48</v>
      </c>
      <c r="L941" s="27">
        <v>27.5</v>
      </c>
      <c r="M941" s="27">
        <v>0.72</v>
      </c>
    </row>
    <row r="942" spans="1:13" s="28" customFormat="1" ht="10.5">
      <c r="A942" s="27" t="s">
        <v>101</v>
      </c>
      <c r="B942" s="27" t="s">
        <v>70</v>
      </c>
      <c r="C942" s="27">
        <v>30.099999999999984</v>
      </c>
      <c r="D942" s="27">
        <v>71</v>
      </c>
      <c r="E942" s="27">
        <v>0.42</v>
      </c>
      <c r="F942" s="27">
        <v>0.98</v>
      </c>
      <c r="G942" s="27">
        <v>30</v>
      </c>
      <c r="H942" s="27">
        <v>69</v>
      </c>
      <c r="I942" s="27" t="s">
        <v>113</v>
      </c>
      <c r="J942" s="27">
        <v>6</v>
      </c>
      <c r="K942" s="27">
        <v>14</v>
      </c>
      <c r="L942" s="27">
        <v>36.619999999999997</v>
      </c>
      <c r="M942" s="27">
        <v>0.96</v>
      </c>
    </row>
    <row r="943" spans="1:13" s="28" customFormat="1" ht="10.5">
      <c r="A943" s="27" t="s">
        <v>101</v>
      </c>
      <c r="B943" s="27" t="s">
        <v>71</v>
      </c>
      <c r="C943" s="27">
        <v>1.0999999999999999</v>
      </c>
      <c r="D943" s="27">
        <v>6</v>
      </c>
      <c r="E943" s="27">
        <v>0.18</v>
      </c>
      <c r="F943" s="27">
        <v>0.42</v>
      </c>
      <c r="G943" s="27">
        <v>68</v>
      </c>
      <c r="H943" s="27">
        <v>69</v>
      </c>
      <c r="I943" s="27" t="s">
        <v>114</v>
      </c>
      <c r="J943" s="27">
        <v>47</v>
      </c>
      <c r="K943" s="27">
        <v>48</v>
      </c>
      <c r="L943" s="27">
        <v>16.670000000000002</v>
      </c>
      <c r="M943" s="27">
        <v>0.44</v>
      </c>
    </row>
    <row r="944" spans="1:13" s="28" customFormat="1" ht="10.5">
      <c r="A944" s="27" t="s">
        <v>101</v>
      </c>
      <c r="B944" s="27" t="s">
        <v>72</v>
      </c>
      <c r="C944" s="27">
        <v>17.699999999999996</v>
      </c>
      <c r="D944" s="27">
        <v>44</v>
      </c>
      <c r="E944" s="27">
        <v>0.4</v>
      </c>
      <c r="F944" s="27">
        <v>0.93</v>
      </c>
      <c r="G944" s="27">
        <v>35</v>
      </c>
      <c r="H944" s="27">
        <v>69</v>
      </c>
      <c r="I944" s="27" t="s">
        <v>114</v>
      </c>
      <c r="J944" s="27">
        <v>21</v>
      </c>
      <c r="K944" s="27">
        <v>48</v>
      </c>
      <c r="L944" s="27">
        <v>31.82</v>
      </c>
      <c r="M944" s="27">
        <v>0.83000000000000007</v>
      </c>
    </row>
    <row r="945" spans="1:13" s="28" customFormat="1" ht="10.5">
      <c r="A945" s="27" t="s">
        <v>101</v>
      </c>
      <c r="B945" s="27" t="s">
        <v>73</v>
      </c>
      <c r="C945" s="27">
        <v>17.199999999999996</v>
      </c>
      <c r="D945" s="27">
        <v>34</v>
      </c>
      <c r="E945" s="27">
        <v>0.51</v>
      </c>
      <c r="F945" s="27">
        <v>1.1599999999999999</v>
      </c>
      <c r="G945" s="27">
        <v>18</v>
      </c>
      <c r="H945" s="27">
        <v>69</v>
      </c>
      <c r="I945" s="27" t="s">
        <v>114</v>
      </c>
      <c r="J945" s="27">
        <v>12</v>
      </c>
      <c r="K945" s="27">
        <v>48</v>
      </c>
      <c r="L945" s="27">
        <v>47.06</v>
      </c>
      <c r="M945" s="27">
        <v>1.23</v>
      </c>
    </row>
    <row r="946" spans="1:13" s="28" customFormat="1" ht="10.5">
      <c r="A946" s="27" t="s">
        <v>101</v>
      </c>
      <c r="B946" s="27" t="s">
        <v>75</v>
      </c>
      <c r="C946" s="27">
        <v>11.1</v>
      </c>
      <c r="D946" s="27">
        <v>37</v>
      </c>
      <c r="E946" s="27">
        <v>0.3</v>
      </c>
      <c r="F946" s="27">
        <v>0.69000000000000006</v>
      </c>
      <c r="G946" s="27">
        <v>61</v>
      </c>
      <c r="H946" s="27">
        <v>69</v>
      </c>
      <c r="I946" s="27" t="s">
        <v>114</v>
      </c>
      <c r="J946" s="27">
        <v>42</v>
      </c>
      <c r="K946" s="27">
        <v>48</v>
      </c>
      <c r="L946" s="27">
        <v>21.62</v>
      </c>
      <c r="M946" s="27">
        <v>0.57000000000000006</v>
      </c>
    </row>
    <row r="947" spans="1:13" s="28" customFormat="1" ht="10.5">
      <c r="A947" s="27" t="s">
        <v>101</v>
      </c>
      <c r="B947" s="27" t="s">
        <v>76</v>
      </c>
      <c r="C947" s="27">
        <v>80.100000000000108</v>
      </c>
      <c r="D947" s="27">
        <v>158</v>
      </c>
      <c r="E947" s="27">
        <v>0.51</v>
      </c>
      <c r="F947" s="27">
        <v>1.17</v>
      </c>
      <c r="G947" s="27">
        <v>16</v>
      </c>
      <c r="H947" s="27">
        <v>69</v>
      </c>
      <c r="I947" s="27" t="s">
        <v>121</v>
      </c>
      <c r="J947" s="27">
        <v>3</v>
      </c>
      <c r="K947" s="27">
        <v>7</v>
      </c>
      <c r="L947" s="27">
        <v>48.1</v>
      </c>
      <c r="M947" s="27">
        <v>1.26</v>
      </c>
    </row>
    <row r="948" spans="1:13" s="28" customFormat="1" ht="10.5">
      <c r="A948" s="27" t="s">
        <v>101</v>
      </c>
      <c r="B948" s="27" t="s">
        <v>77</v>
      </c>
      <c r="C948" s="27">
        <v>3</v>
      </c>
      <c r="D948" s="27">
        <v>8</v>
      </c>
      <c r="E948" s="27">
        <v>0.38</v>
      </c>
      <c r="F948" s="27">
        <v>0.86</v>
      </c>
      <c r="G948" s="27">
        <v>48</v>
      </c>
      <c r="H948" s="27">
        <v>69</v>
      </c>
      <c r="I948" s="27" t="s">
        <v>114</v>
      </c>
      <c r="J948" s="27">
        <v>33</v>
      </c>
      <c r="K948" s="27">
        <v>48</v>
      </c>
      <c r="L948" s="27">
        <v>37.5</v>
      </c>
      <c r="M948" s="27">
        <v>0.98</v>
      </c>
    </row>
    <row r="949" spans="1:13" s="28" customFormat="1" ht="10.5">
      <c r="A949" s="27" t="s">
        <v>101</v>
      </c>
      <c r="B949" s="27" t="s">
        <v>78</v>
      </c>
      <c r="C949" s="27">
        <v>44.4</v>
      </c>
      <c r="D949" s="27">
        <v>79</v>
      </c>
      <c r="E949" s="27">
        <v>0.56000000000000005</v>
      </c>
      <c r="F949" s="27">
        <v>1.29</v>
      </c>
      <c r="G949" s="27">
        <v>8</v>
      </c>
      <c r="H949" s="27">
        <v>69</v>
      </c>
      <c r="I949" s="27" t="s">
        <v>113</v>
      </c>
      <c r="J949" s="27">
        <v>1</v>
      </c>
      <c r="K949" s="27">
        <v>14</v>
      </c>
      <c r="L949" s="27">
        <v>55.7</v>
      </c>
      <c r="M949" s="27">
        <v>1.46</v>
      </c>
    </row>
    <row r="950" spans="1:13" s="28" customFormat="1" ht="10.5">
      <c r="A950" s="27" t="s">
        <v>101</v>
      </c>
      <c r="B950" s="27" t="s">
        <v>79</v>
      </c>
      <c r="C950" s="27">
        <v>18.899999999999999</v>
      </c>
      <c r="D950" s="27">
        <v>47</v>
      </c>
      <c r="E950" s="27">
        <v>0.4</v>
      </c>
      <c r="F950" s="27">
        <v>0.92</v>
      </c>
      <c r="G950" s="27">
        <v>36</v>
      </c>
      <c r="H950" s="27">
        <v>69</v>
      </c>
      <c r="I950" s="27" t="s">
        <v>114</v>
      </c>
      <c r="J950" s="27">
        <v>22</v>
      </c>
      <c r="K950" s="27">
        <v>48</v>
      </c>
      <c r="L950" s="27">
        <v>27.66</v>
      </c>
      <c r="M950" s="27">
        <v>0.73</v>
      </c>
    </row>
    <row r="951" spans="1:13" s="28" customFormat="1" ht="10.5">
      <c r="A951" s="27" t="s">
        <v>101</v>
      </c>
      <c r="B951" s="27" t="s">
        <v>81</v>
      </c>
      <c r="C951" s="27">
        <v>5.9</v>
      </c>
      <c r="D951" s="27">
        <v>15</v>
      </c>
      <c r="E951" s="27">
        <v>0.39</v>
      </c>
      <c r="F951" s="27">
        <v>0.9</v>
      </c>
      <c r="G951" s="27">
        <v>41</v>
      </c>
      <c r="H951" s="27">
        <v>69</v>
      </c>
      <c r="I951" s="27" t="s">
        <v>114</v>
      </c>
      <c r="J951" s="27">
        <v>27</v>
      </c>
      <c r="K951" s="27">
        <v>48</v>
      </c>
      <c r="L951" s="27">
        <v>33.33</v>
      </c>
      <c r="M951" s="27">
        <v>0.87</v>
      </c>
    </row>
    <row r="952" spans="1:13" s="28" customFormat="1" ht="10.5">
      <c r="A952" s="27" t="s">
        <v>101</v>
      </c>
      <c r="B952" s="27" t="s">
        <v>82</v>
      </c>
      <c r="C952" s="27">
        <v>7.6000000000000023</v>
      </c>
      <c r="D952" s="27">
        <v>23</v>
      </c>
      <c r="E952" s="27">
        <v>0.33</v>
      </c>
      <c r="F952" s="27">
        <v>0.76</v>
      </c>
      <c r="G952" s="27">
        <v>55</v>
      </c>
      <c r="H952" s="27">
        <v>69</v>
      </c>
      <c r="I952" s="27" t="s">
        <v>114</v>
      </c>
      <c r="J952" s="27">
        <v>36</v>
      </c>
      <c r="K952" s="27">
        <v>48</v>
      </c>
      <c r="L952" s="27">
        <v>26.09</v>
      </c>
      <c r="M952" s="27">
        <v>0.68</v>
      </c>
    </row>
    <row r="953" spans="1:13" s="28" customFormat="1" ht="10.5">
      <c r="A953" s="27" t="s">
        <v>101</v>
      </c>
      <c r="B953" s="27" t="s">
        <v>83</v>
      </c>
      <c r="C953" s="27">
        <v>20.199999999999989</v>
      </c>
      <c r="D953" s="27">
        <v>58</v>
      </c>
      <c r="E953" s="27">
        <v>0.35000000000000003</v>
      </c>
      <c r="F953" s="27">
        <v>0.8</v>
      </c>
      <c r="G953" s="27">
        <v>52</v>
      </c>
      <c r="H953" s="27">
        <v>69</v>
      </c>
      <c r="I953" s="27" t="s">
        <v>113</v>
      </c>
      <c r="J953" s="27">
        <v>11</v>
      </c>
      <c r="K953" s="27">
        <v>14</v>
      </c>
      <c r="L953" s="27">
        <v>32.76</v>
      </c>
      <c r="M953" s="27">
        <v>0.86</v>
      </c>
    </row>
    <row r="954" spans="1:13" s="28" customFormat="1" ht="10.5">
      <c r="A954" s="27" t="s">
        <v>101</v>
      </c>
      <c r="B954" s="27" t="s">
        <v>84</v>
      </c>
      <c r="C954" s="27">
        <v>18.299999999999994</v>
      </c>
      <c r="D954" s="27">
        <v>33</v>
      </c>
      <c r="E954" s="27">
        <v>0.55000000000000004</v>
      </c>
      <c r="F954" s="27">
        <v>1.28</v>
      </c>
      <c r="G954" s="27">
        <v>9</v>
      </c>
      <c r="H954" s="27">
        <v>69</v>
      </c>
      <c r="I954" s="27" t="s">
        <v>114</v>
      </c>
      <c r="J954" s="27">
        <v>7</v>
      </c>
      <c r="K954" s="27">
        <v>48</v>
      </c>
      <c r="L954" s="27">
        <v>57.58</v>
      </c>
      <c r="M954" s="27">
        <v>1.51</v>
      </c>
    </row>
    <row r="955" spans="1:13" s="28" customFormat="1" ht="10.5">
      <c r="A955" s="27" t="s">
        <v>101</v>
      </c>
      <c r="B955" s="27" t="s">
        <v>85</v>
      </c>
      <c r="C955" s="27">
        <v>3.3999999999999995</v>
      </c>
      <c r="D955" s="27">
        <v>8</v>
      </c>
      <c r="E955" s="27">
        <v>0.42</v>
      </c>
      <c r="F955" s="27">
        <v>0.98</v>
      </c>
      <c r="G955" s="27">
        <v>30</v>
      </c>
      <c r="H955" s="27">
        <v>69</v>
      </c>
      <c r="I955" s="27" t="s">
        <v>114</v>
      </c>
      <c r="J955" s="27">
        <v>19</v>
      </c>
      <c r="K955" s="27">
        <v>48</v>
      </c>
      <c r="L955" s="27">
        <v>37.5</v>
      </c>
      <c r="M955" s="27">
        <v>0.98</v>
      </c>
    </row>
    <row r="956" spans="1:13" s="28" customFormat="1" ht="10.5">
      <c r="A956" s="27" t="s">
        <v>101</v>
      </c>
      <c r="B956" s="27" t="s">
        <v>86</v>
      </c>
      <c r="C956" s="27">
        <v>11.599999999999998</v>
      </c>
      <c r="D956" s="27">
        <v>30</v>
      </c>
      <c r="E956" s="27">
        <v>0.39</v>
      </c>
      <c r="F956" s="27">
        <v>0.89</v>
      </c>
      <c r="G956" s="27">
        <v>43</v>
      </c>
      <c r="H956" s="27">
        <v>69</v>
      </c>
      <c r="I956" s="27" t="s">
        <v>114</v>
      </c>
      <c r="J956" s="27">
        <v>29</v>
      </c>
      <c r="K956" s="27">
        <v>48</v>
      </c>
      <c r="L956" s="27">
        <v>36.67</v>
      </c>
      <c r="M956" s="27">
        <v>0.96</v>
      </c>
    </row>
  </sheetData>
  <mergeCells count="1">
    <mergeCell ref="A1:M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tabColor rgb="FF92D050"/>
  </sheetPr>
  <dimension ref="A1:J57"/>
  <sheetViews>
    <sheetView workbookViewId="0">
      <selection sqref="A1:J1"/>
    </sheetView>
  </sheetViews>
  <sheetFormatPr defaultColWidth="9.44140625" defaultRowHeight="14"/>
  <cols>
    <col min="1" max="1" width="9.44140625" style="29"/>
    <col min="2" max="2" width="16.44140625" style="29" bestFit="1" customWidth="1"/>
    <col min="3" max="3" width="13.44140625" style="29" customWidth="1"/>
    <col min="4" max="4" width="12" style="29" customWidth="1"/>
    <col min="5" max="6" width="9.44140625" style="29"/>
    <col min="7" max="7" width="13.5546875" style="29" customWidth="1"/>
    <col min="8" max="8" width="14.44140625" style="29" customWidth="1"/>
    <col min="9" max="9" width="11.44140625" style="29" customWidth="1"/>
    <col min="10" max="16384" width="9.44140625" style="29"/>
  </cols>
  <sheetData>
    <row r="1" spans="1:10" s="26" customFormat="1" ht="109.5" customHeight="1">
      <c r="A1" s="302" t="s">
        <v>1536</v>
      </c>
      <c r="B1" s="302"/>
      <c r="C1" s="302"/>
      <c r="D1" s="302"/>
      <c r="E1" s="302"/>
      <c r="F1" s="302"/>
      <c r="G1" s="302"/>
      <c r="H1" s="302"/>
      <c r="I1" s="302"/>
      <c r="J1" s="302"/>
    </row>
    <row r="3" spans="1:10" ht="39">
      <c r="A3" s="25" t="s">
        <v>103</v>
      </c>
      <c r="B3" s="25" t="s">
        <v>690</v>
      </c>
      <c r="C3" s="25" t="s">
        <v>116</v>
      </c>
      <c r="D3" s="25" t="s">
        <v>117</v>
      </c>
      <c r="E3" s="25" t="s">
        <v>118</v>
      </c>
      <c r="F3" s="50" t="s">
        <v>120</v>
      </c>
      <c r="G3" s="25" t="s">
        <v>693</v>
      </c>
      <c r="H3" s="25" t="s">
        <v>1169</v>
      </c>
      <c r="I3" s="25" t="s">
        <v>1168</v>
      </c>
      <c r="J3" s="50" t="s">
        <v>119</v>
      </c>
    </row>
    <row r="4" spans="1:10" s="28" customFormat="1" ht="10.5">
      <c r="A4" s="56" t="s">
        <v>1092</v>
      </c>
      <c r="B4" s="22" t="s">
        <v>123</v>
      </c>
      <c r="C4" s="56">
        <v>345.17999999999904</v>
      </c>
      <c r="D4" s="56">
        <v>663</v>
      </c>
      <c r="E4" s="56">
        <v>0.52</v>
      </c>
      <c r="F4" s="56">
        <v>0.89</v>
      </c>
      <c r="G4" s="56">
        <v>3</v>
      </c>
      <c r="H4" s="56">
        <v>3</v>
      </c>
      <c r="I4" s="56">
        <v>49.32</v>
      </c>
      <c r="J4" s="56">
        <v>0.87</v>
      </c>
    </row>
    <row r="5" spans="1:10" s="28" customFormat="1" ht="10.5">
      <c r="A5" s="56" t="s">
        <v>1092</v>
      </c>
      <c r="B5" s="22" t="s">
        <v>683</v>
      </c>
      <c r="C5" s="56">
        <v>9.6999999999999993</v>
      </c>
      <c r="D5" s="56">
        <v>10</v>
      </c>
      <c r="E5" s="56">
        <v>0.97</v>
      </c>
      <c r="F5" s="56">
        <v>1.67</v>
      </c>
      <c r="G5" s="56">
        <v>1</v>
      </c>
      <c r="H5" s="56">
        <v>3</v>
      </c>
      <c r="I5" s="56">
        <v>100</v>
      </c>
      <c r="J5" s="56">
        <v>1.76</v>
      </c>
    </row>
    <row r="6" spans="1:10" s="28" customFormat="1" ht="10.5">
      <c r="A6" s="56" t="s">
        <v>1092</v>
      </c>
      <c r="B6" s="22" t="s">
        <v>685</v>
      </c>
      <c r="C6" s="56">
        <v>199.89999999999995</v>
      </c>
      <c r="D6" s="56">
        <v>281</v>
      </c>
      <c r="E6" s="56">
        <v>0.71</v>
      </c>
      <c r="F6" s="56">
        <v>1.22</v>
      </c>
      <c r="G6" s="56">
        <v>2</v>
      </c>
      <c r="H6" s="56">
        <v>3</v>
      </c>
      <c r="I6" s="56">
        <v>73.31</v>
      </c>
      <c r="J6" s="56">
        <v>1.29</v>
      </c>
    </row>
    <row r="7" spans="1:10" s="28" customFormat="1" ht="10.5">
      <c r="A7" s="56" t="s">
        <v>1093</v>
      </c>
      <c r="B7" s="22" t="s">
        <v>679</v>
      </c>
      <c r="C7" s="56">
        <v>72.300000000000026</v>
      </c>
      <c r="D7" s="56">
        <v>112</v>
      </c>
      <c r="E7" s="56">
        <v>0.65</v>
      </c>
      <c r="F7" s="56">
        <v>0.81</v>
      </c>
      <c r="G7" s="56">
        <v>8</v>
      </c>
      <c r="H7" s="56">
        <v>10</v>
      </c>
      <c r="I7" s="56">
        <v>65.180000000000007</v>
      </c>
      <c r="J7" s="56">
        <v>0.79</v>
      </c>
    </row>
    <row r="8" spans="1:10" s="28" customFormat="1" ht="10.5">
      <c r="A8" s="56" t="s">
        <v>1093</v>
      </c>
      <c r="B8" s="22" t="s">
        <v>123</v>
      </c>
      <c r="C8" s="56">
        <v>1539.8000000000204</v>
      </c>
      <c r="D8" s="56">
        <v>2124</v>
      </c>
      <c r="E8" s="56">
        <v>0.72</v>
      </c>
      <c r="F8" s="56">
        <v>0.91</v>
      </c>
      <c r="G8" s="56">
        <v>7</v>
      </c>
      <c r="H8" s="56">
        <v>10</v>
      </c>
      <c r="I8" s="56">
        <v>75.56</v>
      </c>
      <c r="J8" s="56">
        <v>0.92</v>
      </c>
    </row>
    <row r="9" spans="1:10" s="28" customFormat="1" ht="10.5">
      <c r="A9" s="56" t="s">
        <v>1093</v>
      </c>
      <c r="B9" s="22" t="s">
        <v>681</v>
      </c>
      <c r="C9" s="56">
        <v>122.80000000000013</v>
      </c>
      <c r="D9" s="56">
        <v>148</v>
      </c>
      <c r="E9" s="56">
        <v>0.83000000000000007</v>
      </c>
      <c r="F9" s="56">
        <v>1.04</v>
      </c>
      <c r="G9" s="56">
        <v>5</v>
      </c>
      <c r="H9" s="56">
        <v>10</v>
      </c>
      <c r="I9" s="56">
        <v>87.84</v>
      </c>
      <c r="J9" s="56">
        <v>1.07</v>
      </c>
    </row>
    <row r="10" spans="1:10" s="28" customFormat="1" ht="10.5">
      <c r="A10" s="56" t="s">
        <v>1093</v>
      </c>
      <c r="B10" s="22" t="s">
        <v>745</v>
      </c>
      <c r="C10" s="56">
        <v>19.599999999999998</v>
      </c>
      <c r="D10" s="56">
        <v>22</v>
      </c>
      <c r="E10" s="56">
        <v>0.89</v>
      </c>
      <c r="F10" s="56">
        <v>1.1100000000000001</v>
      </c>
      <c r="G10" s="56">
        <v>3</v>
      </c>
      <c r="H10" s="56">
        <v>10</v>
      </c>
      <c r="I10" s="56">
        <v>100</v>
      </c>
      <c r="J10" s="56">
        <v>1.21</v>
      </c>
    </row>
    <row r="11" spans="1:10" s="28" customFormat="1" ht="10.5">
      <c r="A11" s="56" t="s">
        <v>1093</v>
      </c>
      <c r="B11" s="22" t="s">
        <v>742</v>
      </c>
      <c r="C11" s="56">
        <v>10.5</v>
      </c>
      <c r="D11" s="56">
        <v>18</v>
      </c>
      <c r="E11" s="56">
        <v>0.57999999999999996</v>
      </c>
      <c r="F11" s="56">
        <v>0.73</v>
      </c>
      <c r="G11" s="56">
        <v>10</v>
      </c>
      <c r="H11" s="56">
        <v>10</v>
      </c>
      <c r="I11" s="56">
        <v>61.11</v>
      </c>
      <c r="J11" s="56">
        <v>0.74</v>
      </c>
    </row>
    <row r="12" spans="1:10" s="28" customFormat="1" ht="10.5">
      <c r="A12" s="56" t="s">
        <v>1093</v>
      </c>
      <c r="B12" s="22" t="s">
        <v>683</v>
      </c>
      <c r="C12" s="56">
        <v>108.60000000000002</v>
      </c>
      <c r="D12" s="56">
        <v>111</v>
      </c>
      <c r="E12" s="56">
        <v>0.98</v>
      </c>
      <c r="F12" s="56">
        <v>1.22</v>
      </c>
      <c r="G12" s="56">
        <v>2</v>
      </c>
      <c r="H12" s="56">
        <v>10</v>
      </c>
      <c r="I12" s="56">
        <v>100</v>
      </c>
      <c r="J12" s="56">
        <v>1.21</v>
      </c>
    </row>
    <row r="13" spans="1:10" s="28" customFormat="1" ht="10.5">
      <c r="A13" s="56" t="s">
        <v>1093</v>
      </c>
      <c r="B13" s="22" t="s">
        <v>684</v>
      </c>
      <c r="C13" s="56">
        <v>1084.5500000000068</v>
      </c>
      <c r="D13" s="56">
        <v>1444</v>
      </c>
      <c r="E13" s="56">
        <v>0.75</v>
      </c>
      <c r="F13" s="56">
        <v>0.94000000000000006</v>
      </c>
      <c r="G13" s="56">
        <v>6</v>
      </c>
      <c r="H13" s="56">
        <v>10</v>
      </c>
      <c r="I13" s="56">
        <v>77.98</v>
      </c>
      <c r="J13" s="56">
        <v>0.95000000000000007</v>
      </c>
    </row>
    <row r="14" spans="1:10" s="28" customFormat="1" ht="10.5">
      <c r="A14" s="56" t="s">
        <v>1093</v>
      </c>
      <c r="B14" s="22" t="s">
        <v>686</v>
      </c>
      <c r="C14" s="56">
        <v>2486.0500000000038</v>
      </c>
      <c r="D14" s="56">
        <v>2793</v>
      </c>
      <c r="E14" s="56">
        <v>0.89</v>
      </c>
      <c r="F14" s="56">
        <v>1.1100000000000001</v>
      </c>
      <c r="G14" s="56">
        <v>3</v>
      </c>
      <c r="H14" s="56">
        <v>10</v>
      </c>
      <c r="I14" s="56">
        <v>90.51</v>
      </c>
      <c r="J14" s="56">
        <v>1.1000000000000001</v>
      </c>
    </row>
    <row r="15" spans="1:10" s="28" customFormat="1" ht="10.5">
      <c r="A15" s="56" t="s">
        <v>1093</v>
      </c>
      <c r="B15" s="22" t="s">
        <v>736</v>
      </c>
      <c r="C15" s="56">
        <v>83.600000000000094</v>
      </c>
      <c r="D15" s="56">
        <v>134</v>
      </c>
      <c r="E15" s="56">
        <v>0.62</v>
      </c>
      <c r="F15" s="56">
        <v>0.78</v>
      </c>
      <c r="G15" s="56">
        <v>9</v>
      </c>
      <c r="H15" s="56">
        <v>10</v>
      </c>
      <c r="I15" s="56">
        <v>63.43</v>
      </c>
      <c r="J15" s="56">
        <v>0.77</v>
      </c>
    </row>
    <row r="16" spans="1:10" s="28" customFormat="1" ht="10.5">
      <c r="A16" s="56" t="s">
        <v>1093</v>
      </c>
      <c r="B16" s="22" t="s">
        <v>688</v>
      </c>
      <c r="C16" s="56">
        <v>26</v>
      </c>
      <c r="D16" s="56">
        <v>26</v>
      </c>
      <c r="E16" s="56">
        <v>1</v>
      </c>
      <c r="F16" s="56">
        <v>1.25</v>
      </c>
      <c r="G16" s="56">
        <v>1</v>
      </c>
      <c r="H16" s="56">
        <v>10</v>
      </c>
      <c r="I16" s="56">
        <v>100</v>
      </c>
      <c r="J16" s="56">
        <v>1.21</v>
      </c>
    </row>
    <row r="17" spans="1:10" s="28" customFormat="1" ht="10.5">
      <c r="A17" s="56" t="s">
        <v>1094</v>
      </c>
      <c r="B17" s="22" t="s">
        <v>123</v>
      </c>
      <c r="C17" s="56">
        <v>1071.2600000000084</v>
      </c>
      <c r="D17" s="56">
        <v>1613</v>
      </c>
      <c r="E17" s="56">
        <v>0.66</v>
      </c>
      <c r="F17" s="56">
        <v>1</v>
      </c>
      <c r="G17" s="56">
        <v>3</v>
      </c>
      <c r="H17" s="56">
        <v>5</v>
      </c>
      <c r="I17" s="56">
        <v>70.37</v>
      </c>
      <c r="J17" s="56">
        <v>1</v>
      </c>
    </row>
    <row r="18" spans="1:10" s="28" customFormat="1" ht="10.5">
      <c r="A18" s="56" t="s">
        <v>1094</v>
      </c>
      <c r="B18" s="22" t="s">
        <v>734</v>
      </c>
      <c r="C18" s="56">
        <v>13.299999999999995</v>
      </c>
      <c r="D18" s="56">
        <v>41</v>
      </c>
      <c r="E18" s="56">
        <v>0.32</v>
      </c>
      <c r="F18" s="56">
        <v>0.49</v>
      </c>
      <c r="G18" s="56">
        <v>5</v>
      </c>
      <c r="H18" s="56">
        <v>5</v>
      </c>
      <c r="I18" s="56">
        <v>31.71</v>
      </c>
      <c r="J18" s="56">
        <v>0.45</v>
      </c>
    </row>
    <row r="19" spans="1:10" s="28" customFormat="1" ht="10.5">
      <c r="A19" s="56" t="s">
        <v>1094</v>
      </c>
      <c r="B19" s="22" t="s">
        <v>683</v>
      </c>
      <c r="C19" s="56">
        <v>42.5</v>
      </c>
      <c r="D19" s="56">
        <v>44</v>
      </c>
      <c r="E19" s="56">
        <v>0.97</v>
      </c>
      <c r="F19" s="56">
        <v>1.45</v>
      </c>
      <c r="G19" s="56">
        <v>1</v>
      </c>
      <c r="H19" s="56">
        <v>5</v>
      </c>
      <c r="I19" s="56">
        <v>97.73</v>
      </c>
      <c r="J19" s="56">
        <v>1.3900000000000001</v>
      </c>
    </row>
    <row r="20" spans="1:10" s="28" customFormat="1" ht="10.5">
      <c r="A20" s="56" t="s">
        <v>1094</v>
      </c>
      <c r="B20" s="22" t="s">
        <v>736</v>
      </c>
      <c r="C20" s="56">
        <v>9.1999999999999993</v>
      </c>
      <c r="D20" s="56">
        <v>14</v>
      </c>
      <c r="E20" s="56">
        <v>0.66</v>
      </c>
      <c r="F20" s="56">
        <v>0.99</v>
      </c>
      <c r="G20" s="56">
        <v>4</v>
      </c>
      <c r="H20" s="56">
        <v>5</v>
      </c>
      <c r="I20" s="56">
        <v>71.430000000000007</v>
      </c>
      <c r="J20" s="56">
        <v>1.02</v>
      </c>
    </row>
    <row r="21" spans="1:10" s="28" customFormat="1" ht="10.5">
      <c r="A21" s="56" t="s">
        <v>1094</v>
      </c>
      <c r="B21" s="22" t="s">
        <v>688</v>
      </c>
      <c r="C21" s="56">
        <v>7.4</v>
      </c>
      <c r="D21" s="56">
        <v>8</v>
      </c>
      <c r="E21" s="56">
        <v>0.93</v>
      </c>
      <c r="F21" s="56">
        <v>1.3900000000000001</v>
      </c>
      <c r="G21" s="56">
        <v>2</v>
      </c>
      <c r="H21" s="56">
        <v>5</v>
      </c>
      <c r="I21" s="56">
        <v>100</v>
      </c>
      <c r="J21" s="56">
        <v>1.42</v>
      </c>
    </row>
    <row r="22" spans="1:10" s="28" customFormat="1" ht="10.5">
      <c r="A22" s="56" t="s">
        <v>1095</v>
      </c>
      <c r="B22" s="22" t="s">
        <v>679</v>
      </c>
      <c r="C22" s="56">
        <v>2.9</v>
      </c>
      <c r="D22" s="56">
        <v>11</v>
      </c>
      <c r="E22" s="56">
        <v>0.26</v>
      </c>
      <c r="F22" s="56">
        <v>0.52</v>
      </c>
      <c r="G22" s="56">
        <v>4</v>
      </c>
      <c r="H22" s="56">
        <v>4</v>
      </c>
      <c r="I22" s="56">
        <v>9.09</v>
      </c>
      <c r="J22" s="56">
        <v>0.19</v>
      </c>
    </row>
    <row r="23" spans="1:10" s="28" customFormat="1" ht="10.5">
      <c r="A23" s="56" t="s">
        <v>1095</v>
      </c>
      <c r="B23" s="22" t="s">
        <v>123</v>
      </c>
      <c r="C23" s="56">
        <v>703.50000000000136</v>
      </c>
      <c r="D23" s="56">
        <v>1303</v>
      </c>
      <c r="E23" s="56">
        <v>0.54</v>
      </c>
      <c r="F23" s="56">
        <v>1.07</v>
      </c>
      <c r="G23" s="56">
        <v>1</v>
      </c>
      <c r="H23" s="56">
        <v>4</v>
      </c>
      <c r="I23" s="56">
        <v>52.800000000000004</v>
      </c>
      <c r="J23" s="56">
        <v>1.0900000000000001</v>
      </c>
    </row>
    <row r="24" spans="1:10" s="28" customFormat="1" ht="10.5">
      <c r="A24" s="56" t="s">
        <v>1095</v>
      </c>
      <c r="B24" s="22" t="s">
        <v>687</v>
      </c>
      <c r="C24" s="56">
        <v>544.89999999999782</v>
      </c>
      <c r="D24" s="56">
        <v>1113</v>
      </c>
      <c r="E24" s="56">
        <v>0.49</v>
      </c>
      <c r="F24" s="56">
        <v>0.97</v>
      </c>
      <c r="G24" s="56">
        <v>2</v>
      </c>
      <c r="H24" s="56">
        <v>4</v>
      </c>
      <c r="I24" s="56">
        <v>46.45</v>
      </c>
      <c r="J24" s="56">
        <v>0.96</v>
      </c>
    </row>
    <row r="25" spans="1:10" s="28" customFormat="1" ht="10.5">
      <c r="A25" s="56" t="s">
        <v>1095</v>
      </c>
      <c r="B25" s="22" t="s">
        <v>689</v>
      </c>
      <c r="C25" s="56">
        <v>95.500000000000099</v>
      </c>
      <c r="D25" s="56">
        <v>237</v>
      </c>
      <c r="E25" s="56">
        <v>0.4</v>
      </c>
      <c r="F25" s="56">
        <v>0.8</v>
      </c>
      <c r="G25" s="56">
        <v>3</v>
      </c>
      <c r="H25" s="56">
        <v>4</v>
      </c>
      <c r="I25" s="56">
        <v>35.86</v>
      </c>
      <c r="J25" s="56">
        <v>0.74</v>
      </c>
    </row>
    <row r="26" spans="1:10" s="28" customFormat="1" ht="10.5">
      <c r="A26" s="56" t="s">
        <v>1096</v>
      </c>
      <c r="B26" s="22" t="s">
        <v>123</v>
      </c>
      <c r="C26" s="56">
        <v>1221.5000000000146</v>
      </c>
      <c r="D26" s="56">
        <v>2165</v>
      </c>
      <c r="E26" s="56">
        <v>0.56000000000000005</v>
      </c>
      <c r="F26" s="56">
        <v>0.97</v>
      </c>
      <c r="G26" s="56">
        <v>4</v>
      </c>
      <c r="H26" s="56">
        <v>6</v>
      </c>
      <c r="I26" s="56">
        <v>55.94</v>
      </c>
      <c r="J26" s="56">
        <v>0.96</v>
      </c>
    </row>
    <row r="27" spans="1:10" s="28" customFormat="1" ht="10.5">
      <c r="A27" s="56" t="s">
        <v>1096</v>
      </c>
      <c r="B27" s="22" t="s">
        <v>734</v>
      </c>
      <c r="C27" s="56">
        <v>51.399999999999991</v>
      </c>
      <c r="D27" s="56">
        <v>100</v>
      </c>
      <c r="E27" s="56">
        <v>0.51</v>
      </c>
      <c r="F27" s="56">
        <v>0.88</v>
      </c>
      <c r="G27" s="56">
        <v>5</v>
      </c>
      <c r="H27" s="56">
        <v>6</v>
      </c>
      <c r="I27" s="56">
        <v>48</v>
      </c>
      <c r="J27" s="56">
        <v>0.83000000000000007</v>
      </c>
    </row>
    <row r="28" spans="1:10" s="28" customFormat="1" ht="10.5">
      <c r="A28" s="56" t="s">
        <v>1096</v>
      </c>
      <c r="B28" s="22" t="s">
        <v>683</v>
      </c>
      <c r="C28" s="56">
        <v>80.800000000000026</v>
      </c>
      <c r="D28" s="56">
        <v>86</v>
      </c>
      <c r="E28" s="56">
        <v>0.94000000000000006</v>
      </c>
      <c r="F28" s="56">
        <v>1.61</v>
      </c>
      <c r="G28" s="56">
        <v>1</v>
      </c>
      <c r="H28" s="56">
        <v>6</v>
      </c>
      <c r="I28" s="56">
        <v>97.67</v>
      </c>
      <c r="J28" s="56">
        <v>1.68</v>
      </c>
    </row>
    <row r="29" spans="1:10" s="28" customFormat="1" ht="10.5">
      <c r="A29" s="56" t="s">
        <v>1096</v>
      </c>
      <c r="B29" s="22" t="s">
        <v>689</v>
      </c>
      <c r="C29" s="56">
        <v>22.099999999999994</v>
      </c>
      <c r="D29" s="56">
        <v>47</v>
      </c>
      <c r="E29" s="56">
        <v>0.47000000000000003</v>
      </c>
      <c r="F29" s="56">
        <v>0.81</v>
      </c>
      <c r="G29" s="56">
        <v>6</v>
      </c>
      <c r="H29" s="56">
        <v>6</v>
      </c>
      <c r="I29" s="56">
        <v>42.550000000000004</v>
      </c>
      <c r="J29" s="56">
        <v>0.73</v>
      </c>
    </row>
    <row r="30" spans="1:10" s="28" customFormat="1" ht="10.5">
      <c r="A30" s="56" t="s">
        <v>1096</v>
      </c>
      <c r="B30" s="22" t="s">
        <v>731</v>
      </c>
      <c r="C30" s="56">
        <v>41</v>
      </c>
      <c r="D30" s="56">
        <v>56</v>
      </c>
      <c r="E30" s="56">
        <v>0.73</v>
      </c>
      <c r="F30" s="56">
        <v>1.26</v>
      </c>
      <c r="G30" s="56">
        <v>2</v>
      </c>
      <c r="H30" s="56">
        <v>6</v>
      </c>
      <c r="I30" s="56">
        <v>75</v>
      </c>
      <c r="J30" s="56">
        <v>1.29</v>
      </c>
    </row>
    <row r="31" spans="1:10" s="28" customFormat="1" ht="10.5">
      <c r="A31" s="56" t="s">
        <v>1096</v>
      </c>
      <c r="B31" s="22" t="s">
        <v>737</v>
      </c>
      <c r="C31" s="56">
        <v>77.10000000000008</v>
      </c>
      <c r="D31" s="56">
        <v>107</v>
      </c>
      <c r="E31" s="56">
        <v>0.72</v>
      </c>
      <c r="F31" s="56">
        <v>1.24</v>
      </c>
      <c r="G31" s="56">
        <v>3</v>
      </c>
      <c r="H31" s="56">
        <v>6</v>
      </c>
      <c r="I31" s="56">
        <v>74.77</v>
      </c>
      <c r="J31" s="56">
        <v>1.29</v>
      </c>
    </row>
    <row r="32" spans="1:10" s="28" customFormat="1" ht="10.5">
      <c r="A32" s="56" t="s">
        <v>1097</v>
      </c>
      <c r="B32" s="22" t="s">
        <v>123</v>
      </c>
      <c r="C32" s="56">
        <v>403.99999999999829</v>
      </c>
      <c r="D32" s="56">
        <v>762</v>
      </c>
      <c r="E32" s="56">
        <v>0.53</v>
      </c>
      <c r="F32" s="56">
        <v>1</v>
      </c>
      <c r="G32" s="56">
        <v>2</v>
      </c>
      <c r="H32" s="56">
        <v>3</v>
      </c>
      <c r="I32" s="56">
        <v>52.36</v>
      </c>
      <c r="J32" s="56">
        <v>1</v>
      </c>
    </row>
    <row r="33" spans="1:10" s="28" customFormat="1" ht="10.5">
      <c r="A33" s="56" t="s">
        <v>1097</v>
      </c>
      <c r="B33" s="22" t="s">
        <v>734</v>
      </c>
      <c r="C33" s="56">
        <v>5.3999999999999986</v>
      </c>
      <c r="D33" s="56">
        <v>12</v>
      </c>
      <c r="E33" s="56">
        <v>0.45</v>
      </c>
      <c r="F33" s="56">
        <v>0.85</v>
      </c>
      <c r="G33" s="56">
        <v>3</v>
      </c>
      <c r="H33" s="56">
        <v>3</v>
      </c>
      <c r="I33" s="56">
        <v>33.33</v>
      </c>
      <c r="J33" s="56">
        <v>0.64</v>
      </c>
    </row>
    <row r="34" spans="1:10" s="28" customFormat="1" ht="10.5">
      <c r="A34" s="56" t="s">
        <v>1097</v>
      </c>
      <c r="B34" s="22" t="s">
        <v>731</v>
      </c>
      <c r="C34" s="56">
        <v>44.300000000000011</v>
      </c>
      <c r="D34" s="56">
        <v>82</v>
      </c>
      <c r="E34" s="56">
        <v>0.54</v>
      </c>
      <c r="F34" s="56">
        <v>1.02</v>
      </c>
      <c r="G34" s="56">
        <v>1</v>
      </c>
      <c r="H34" s="56">
        <v>3</v>
      </c>
      <c r="I34" s="56">
        <v>52.44</v>
      </c>
      <c r="J34" s="56">
        <v>1.01</v>
      </c>
    </row>
    <row r="35" spans="1:10" s="28" customFormat="1" ht="10.5">
      <c r="A35" s="56" t="s">
        <v>1098</v>
      </c>
      <c r="B35" s="22" t="s">
        <v>123</v>
      </c>
      <c r="C35" s="56">
        <v>609.44999999999868</v>
      </c>
      <c r="D35" s="56">
        <v>1049</v>
      </c>
      <c r="E35" s="56">
        <v>0.57999999999999996</v>
      </c>
      <c r="F35" s="56">
        <v>1.1599999999999999</v>
      </c>
      <c r="G35" s="56">
        <v>1</v>
      </c>
      <c r="H35" s="56">
        <v>2</v>
      </c>
      <c r="I35" s="56">
        <v>59.01</v>
      </c>
      <c r="J35" s="56">
        <v>1.22</v>
      </c>
    </row>
    <row r="36" spans="1:10" s="28" customFormat="1" ht="10.5">
      <c r="A36" s="56" t="s">
        <v>1098</v>
      </c>
      <c r="B36" s="22" t="s">
        <v>734</v>
      </c>
      <c r="C36" s="56">
        <v>483.59999999999798</v>
      </c>
      <c r="D36" s="56">
        <v>1133</v>
      </c>
      <c r="E36" s="56">
        <v>0.43</v>
      </c>
      <c r="F36" s="56">
        <v>0.85</v>
      </c>
      <c r="G36" s="56">
        <v>2</v>
      </c>
      <c r="H36" s="56">
        <v>2</v>
      </c>
      <c r="I36" s="56">
        <v>38.75</v>
      </c>
      <c r="J36" s="56">
        <v>0.8</v>
      </c>
    </row>
    <row r="37" spans="1:10" s="28" customFormat="1" ht="10.5">
      <c r="A37" s="56" t="s">
        <v>1142</v>
      </c>
      <c r="B37" s="22" t="s">
        <v>123</v>
      </c>
      <c r="C37" s="56">
        <v>28.019999999999992</v>
      </c>
      <c r="D37" s="56">
        <v>111</v>
      </c>
      <c r="E37" s="56">
        <v>0.25</v>
      </c>
      <c r="F37" s="56">
        <v>1</v>
      </c>
      <c r="G37" s="56">
        <v>1</v>
      </c>
      <c r="H37" s="56">
        <v>1</v>
      </c>
      <c r="I37" s="56">
        <v>12.61</v>
      </c>
      <c r="J37" s="56">
        <v>1</v>
      </c>
    </row>
    <row r="38" spans="1:10" s="28" customFormat="1" ht="10.5">
      <c r="A38" s="56" t="s">
        <v>1143</v>
      </c>
      <c r="B38" s="22" t="s">
        <v>123</v>
      </c>
      <c r="C38" s="56">
        <v>82.40000000000002</v>
      </c>
      <c r="D38" s="56">
        <v>156</v>
      </c>
      <c r="E38" s="56">
        <v>0.53</v>
      </c>
      <c r="F38" s="56">
        <v>1</v>
      </c>
      <c r="G38" s="56">
        <v>1</v>
      </c>
      <c r="H38" s="56">
        <v>1</v>
      </c>
      <c r="I38" s="56">
        <v>52.56</v>
      </c>
      <c r="J38" s="56">
        <v>0.99</v>
      </c>
    </row>
    <row r="39" spans="1:10" s="28" customFormat="1" ht="10.5">
      <c r="A39" s="56" t="s">
        <v>1099</v>
      </c>
      <c r="B39" s="22" t="s">
        <v>679</v>
      </c>
      <c r="C39" s="56">
        <v>3.5</v>
      </c>
      <c r="D39" s="56">
        <v>9</v>
      </c>
      <c r="E39" s="56">
        <v>0.39</v>
      </c>
      <c r="F39" s="56">
        <v>0.66</v>
      </c>
      <c r="G39" s="56">
        <v>6</v>
      </c>
      <c r="H39" s="56">
        <v>6</v>
      </c>
      <c r="I39" s="56">
        <v>22.22</v>
      </c>
      <c r="J39" s="56">
        <v>0.38</v>
      </c>
    </row>
    <row r="40" spans="1:10" s="28" customFormat="1" ht="10.5">
      <c r="A40" s="56" t="s">
        <v>1099</v>
      </c>
      <c r="B40" s="22" t="s">
        <v>123</v>
      </c>
      <c r="C40" s="56">
        <v>1048.9100000000094</v>
      </c>
      <c r="D40" s="56">
        <v>1865</v>
      </c>
      <c r="E40" s="56">
        <v>0.56000000000000005</v>
      </c>
      <c r="F40" s="56">
        <v>0.95000000000000007</v>
      </c>
      <c r="G40" s="56">
        <v>4</v>
      </c>
      <c r="H40" s="56">
        <v>6</v>
      </c>
      <c r="I40" s="56">
        <v>54.75</v>
      </c>
      <c r="J40" s="56">
        <v>0.94000000000000006</v>
      </c>
    </row>
    <row r="41" spans="1:10" s="28" customFormat="1" ht="10.5">
      <c r="A41" s="56" t="s">
        <v>1099</v>
      </c>
      <c r="B41" s="22" t="s">
        <v>681</v>
      </c>
      <c r="C41" s="56">
        <v>6.1</v>
      </c>
      <c r="D41" s="56">
        <v>10</v>
      </c>
      <c r="E41" s="56">
        <v>0.61</v>
      </c>
      <c r="F41" s="56">
        <v>1.03</v>
      </c>
      <c r="G41" s="56">
        <v>3</v>
      </c>
      <c r="H41" s="56">
        <v>6</v>
      </c>
      <c r="I41" s="56">
        <v>60</v>
      </c>
      <c r="J41" s="56">
        <v>1.03</v>
      </c>
    </row>
    <row r="42" spans="1:10" s="28" customFormat="1" ht="10.5">
      <c r="A42" s="56" t="s">
        <v>1099</v>
      </c>
      <c r="B42" s="22" t="s">
        <v>745</v>
      </c>
      <c r="C42" s="56">
        <v>141.9</v>
      </c>
      <c r="D42" s="56">
        <v>178</v>
      </c>
      <c r="E42" s="56">
        <v>0.8</v>
      </c>
      <c r="F42" s="56">
        <v>1.35</v>
      </c>
      <c r="G42" s="56">
        <v>2</v>
      </c>
      <c r="H42" s="56">
        <v>6</v>
      </c>
      <c r="I42" s="56">
        <v>83.710000000000008</v>
      </c>
      <c r="J42" s="56">
        <v>1.44</v>
      </c>
    </row>
    <row r="43" spans="1:10" s="28" customFormat="1" ht="10.5">
      <c r="A43" s="56" t="s">
        <v>1099</v>
      </c>
      <c r="B43" s="22" t="s">
        <v>683</v>
      </c>
      <c r="C43" s="56">
        <v>81.099999999999994</v>
      </c>
      <c r="D43" s="56">
        <v>88</v>
      </c>
      <c r="E43" s="56">
        <v>0.92</v>
      </c>
      <c r="F43" s="56">
        <v>1.56</v>
      </c>
      <c r="G43" s="56">
        <v>1</v>
      </c>
      <c r="H43" s="56">
        <v>6</v>
      </c>
      <c r="I43" s="56">
        <v>94.320000000000007</v>
      </c>
      <c r="J43" s="56">
        <v>1.62</v>
      </c>
    </row>
    <row r="44" spans="1:10" s="28" customFormat="1" ht="10.5">
      <c r="A44" s="56" t="s">
        <v>1099</v>
      </c>
      <c r="B44" s="22" t="s">
        <v>736</v>
      </c>
      <c r="C44" s="56">
        <v>45.5</v>
      </c>
      <c r="D44" s="56">
        <v>92</v>
      </c>
      <c r="E44" s="56">
        <v>0.49</v>
      </c>
      <c r="F44" s="56">
        <v>0.84</v>
      </c>
      <c r="G44" s="56">
        <v>5</v>
      </c>
      <c r="H44" s="56">
        <v>6</v>
      </c>
      <c r="I44" s="56">
        <v>45.65</v>
      </c>
      <c r="J44" s="56">
        <v>0.79</v>
      </c>
    </row>
    <row r="45" spans="1:10" s="28" customFormat="1" ht="10.5">
      <c r="A45" s="56" t="s">
        <v>98</v>
      </c>
      <c r="B45" s="22" t="s">
        <v>123</v>
      </c>
      <c r="C45" s="56">
        <v>135.3000000000003</v>
      </c>
      <c r="D45" s="56">
        <v>246</v>
      </c>
      <c r="E45" s="56">
        <v>0.55000000000000004</v>
      </c>
      <c r="F45" s="56">
        <v>1.01</v>
      </c>
      <c r="G45" s="56">
        <v>1</v>
      </c>
      <c r="H45" s="56">
        <v>1</v>
      </c>
      <c r="I45" s="56">
        <v>56.5</v>
      </c>
      <c r="J45" s="56">
        <v>1.01</v>
      </c>
    </row>
    <row r="46" spans="1:10" s="28" customFormat="1" ht="10.5">
      <c r="A46" s="56" t="s">
        <v>1144</v>
      </c>
      <c r="B46" s="22" t="s">
        <v>123</v>
      </c>
      <c r="C46" s="56">
        <v>122.60000000000025</v>
      </c>
      <c r="D46" s="56">
        <v>250</v>
      </c>
      <c r="E46" s="56">
        <v>0.49</v>
      </c>
      <c r="F46" s="56">
        <v>0.96</v>
      </c>
      <c r="G46" s="56">
        <v>2</v>
      </c>
      <c r="H46" s="56">
        <v>2</v>
      </c>
      <c r="I46" s="56">
        <v>44.800000000000004</v>
      </c>
      <c r="J46" s="56">
        <v>0.94000000000000006</v>
      </c>
    </row>
    <row r="47" spans="1:10" s="28" customFormat="1" ht="10.5">
      <c r="A47" s="56" t="s">
        <v>1144</v>
      </c>
      <c r="B47" s="22" t="s">
        <v>745</v>
      </c>
      <c r="C47" s="56">
        <v>21.599999999999991</v>
      </c>
      <c r="D47" s="56">
        <v>33</v>
      </c>
      <c r="E47" s="56">
        <v>0.65</v>
      </c>
      <c r="F47" s="56">
        <v>1.29</v>
      </c>
      <c r="G47" s="56">
        <v>1</v>
      </c>
      <c r="H47" s="56">
        <v>2</v>
      </c>
      <c r="I47" s="56">
        <v>69.7</v>
      </c>
      <c r="J47" s="56">
        <v>1.47</v>
      </c>
    </row>
    <row r="48" spans="1:10" s="28" customFormat="1" ht="10.5">
      <c r="A48" s="56" t="s">
        <v>1145</v>
      </c>
      <c r="B48" s="22" t="s">
        <v>123</v>
      </c>
      <c r="C48" s="56">
        <v>42.63000000000001</v>
      </c>
      <c r="D48" s="56">
        <v>72</v>
      </c>
      <c r="E48" s="56">
        <v>0.59</v>
      </c>
      <c r="F48" s="56">
        <v>0.93</v>
      </c>
      <c r="G48" s="56">
        <v>3</v>
      </c>
      <c r="H48" s="56">
        <v>3</v>
      </c>
      <c r="I48" s="56">
        <v>62.5</v>
      </c>
      <c r="J48" s="56">
        <v>0.92</v>
      </c>
    </row>
    <row r="49" spans="1:10" s="28" customFormat="1" ht="10.5">
      <c r="A49" s="56" t="s">
        <v>1145</v>
      </c>
      <c r="B49" s="22" t="s">
        <v>683</v>
      </c>
      <c r="C49" s="56">
        <v>9.1999999999999993</v>
      </c>
      <c r="D49" s="56">
        <v>11</v>
      </c>
      <c r="E49" s="56">
        <v>0.84</v>
      </c>
      <c r="F49" s="56">
        <v>1.31</v>
      </c>
      <c r="G49" s="56">
        <v>1</v>
      </c>
      <c r="H49" s="56">
        <v>3</v>
      </c>
      <c r="I49" s="56">
        <v>90.91</v>
      </c>
      <c r="J49" s="56">
        <v>1.34</v>
      </c>
    </row>
    <row r="50" spans="1:10" s="28" customFormat="1" ht="10.5">
      <c r="A50" s="56" t="s">
        <v>1145</v>
      </c>
      <c r="B50" s="22" t="s">
        <v>731</v>
      </c>
      <c r="C50" s="56">
        <v>35.599999999999987</v>
      </c>
      <c r="D50" s="56">
        <v>54</v>
      </c>
      <c r="E50" s="56">
        <v>0.66</v>
      </c>
      <c r="F50" s="56">
        <v>1.03</v>
      </c>
      <c r="G50" s="56">
        <v>2</v>
      </c>
      <c r="H50" s="56">
        <v>3</v>
      </c>
      <c r="I50" s="56">
        <v>70.37</v>
      </c>
      <c r="J50" s="56">
        <v>1.04</v>
      </c>
    </row>
    <row r="51" spans="1:10" s="28" customFormat="1" ht="10.5">
      <c r="A51" s="56" t="s">
        <v>99</v>
      </c>
      <c r="B51" s="22" t="s">
        <v>123</v>
      </c>
      <c r="C51" s="56">
        <v>50.620000000000019</v>
      </c>
      <c r="D51" s="56">
        <v>137</v>
      </c>
      <c r="E51" s="56">
        <v>0.37</v>
      </c>
      <c r="F51" s="56">
        <v>1</v>
      </c>
      <c r="G51" s="56">
        <v>1</v>
      </c>
      <c r="H51" s="56">
        <v>1</v>
      </c>
      <c r="I51" s="56">
        <v>29.2</v>
      </c>
      <c r="J51" s="56">
        <v>1</v>
      </c>
    </row>
    <row r="52" spans="1:10" s="28" customFormat="1" ht="10.5">
      <c r="A52" s="56" t="s">
        <v>100</v>
      </c>
      <c r="B52" s="22" t="s">
        <v>123</v>
      </c>
      <c r="C52" s="56">
        <v>59.600000000000044</v>
      </c>
      <c r="D52" s="56">
        <v>159</v>
      </c>
      <c r="E52" s="56">
        <v>0.37</v>
      </c>
      <c r="F52" s="56">
        <v>0.95000000000000007</v>
      </c>
      <c r="G52" s="56">
        <v>3</v>
      </c>
      <c r="H52" s="56">
        <v>3</v>
      </c>
      <c r="I52" s="56">
        <v>33.96</v>
      </c>
      <c r="J52" s="56">
        <v>0.92</v>
      </c>
    </row>
    <row r="53" spans="1:10" s="28" customFormat="1" ht="10.5">
      <c r="A53" s="56" t="s">
        <v>100</v>
      </c>
      <c r="B53" s="22" t="s">
        <v>734</v>
      </c>
      <c r="C53" s="56">
        <v>5.6000000000000005</v>
      </c>
      <c r="D53" s="56">
        <v>8</v>
      </c>
      <c r="E53" s="56">
        <v>0.70000000000000007</v>
      </c>
      <c r="F53" s="56">
        <v>1.76</v>
      </c>
      <c r="G53" s="56">
        <v>1</v>
      </c>
      <c r="H53" s="56">
        <v>3</v>
      </c>
      <c r="I53" s="56">
        <v>75</v>
      </c>
      <c r="J53" s="56">
        <v>2.0300000000000002</v>
      </c>
    </row>
    <row r="54" spans="1:10" s="28" customFormat="1" ht="10.5">
      <c r="A54" s="56" t="s">
        <v>100</v>
      </c>
      <c r="B54" s="22" t="s">
        <v>745</v>
      </c>
      <c r="C54" s="56">
        <v>3.6</v>
      </c>
      <c r="D54" s="56">
        <v>9</v>
      </c>
      <c r="E54" s="56">
        <v>0.4</v>
      </c>
      <c r="F54" s="56">
        <v>1.01</v>
      </c>
      <c r="G54" s="56">
        <v>2</v>
      </c>
      <c r="H54" s="56">
        <v>3</v>
      </c>
      <c r="I54" s="56">
        <v>33.33</v>
      </c>
      <c r="J54" s="56">
        <v>0.9</v>
      </c>
    </row>
    <row r="55" spans="1:10" s="28" customFormat="1" ht="10.5">
      <c r="A55" s="56" t="s">
        <v>101</v>
      </c>
      <c r="B55" s="22" t="s">
        <v>123</v>
      </c>
      <c r="C55" s="56">
        <v>38.18</v>
      </c>
      <c r="D55" s="56">
        <v>138</v>
      </c>
      <c r="E55" s="56">
        <v>0.28000000000000003</v>
      </c>
      <c r="F55" s="56">
        <v>0.9</v>
      </c>
      <c r="G55" s="56">
        <v>3</v>
      </c>
      <c r="H55" s="56">
        <v>3</v>
      </c>
      <c r="I55" s="56">
        <v>16.670000000000002</v>
      </c>
      <c r="J55" s="56">
        <v>0.8</v>
      </c>
    </row>
    <row r="56" spans="1:10" s="28" customFormat="1" ht="10.5">
      <c r="A56" s="56" t="s">
        <v>101</v>
      </c>
      <c r="B56" s="22" t="s">
        <v>734</v>
      </c>
      <c r="C56" s="56">
        <v>3.4999999999999996</v>
      </c>
      <c r="D56" s="56">
        <v>12</v>
      </c>
      <c r="E56" s="56">
        <v>0.28999999999999998</v>
      </c>
      <c r="F56" s="56">
        <v>0.95000000000000007</v>
      </c>
      <c r="G56" s="56">
        <v>2</v>
      </c>
      <c r="H56" s="56">
        <v>3</v>
      </c>
      <c r="I56" s="56">
        <v>16.670000000000002</v>
      </c>
      <c r="J56" s="56">
        <v>0.8</v>
      </c>
    </row>
    <row r="57" spans="1:10" s="28" customFormat="1" ht="10.5">
      <c r="A57" s="56" t="s">
        <v>101</v>
      </c>
      <c r="B57" s="22" t="s">
        <v>745</v>
      </c>
      <c r="C57" s="56">
        <v>6.8000000000000007</v>
      </c>
      <c r="D57" s="56">
        <v>8</v>
      </c>
      <c r="E57" s="56">
        <v>0.85</v>
      </c>
      <c r="F57" s="56">
        <v>2.77</v>
      </c>
      <c r="G57" s="56">
        <v>1</v>
      </c>
      <c r="H57" s="56">
        <v>3</v>
      </c>
      <c r="I57" s="56">
        <v>100</v>
      </c>
      <c r="J57" s="56">
        <v>4.79</v>
      </c>
    </row>
  </sheetData>
  <mergeCells count="1">
    <mergeCell ref="A1:J1"/>
  </mergeCells>
  <printOptions horizontalCentered="1"/>
  <pageMargins left="0.70866141732283472" right="0.70866141732283472" top="0.74803149606299213" bottom="0.74803149606299213" header="0.31496062992125984" footer="0.31496062992125984"/>
  <pageSetup paperSize="9" scale="95" orientation="landscape"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tabColor rgb="FF92D050"/>
  </sheetPr>
  <dimension ref="A1:J23"/>
  <sheetViews>
    <sheetView workbookViewId="0">
      <selection sqref="A1:J1"/>
    </sheetView>
  </sheetViews>
  <sheetFormatPr defaultColWidth="9.44140625" defaultRowHeight="14.5"/>
  <cols>
    <col min="1" max="1" width="9.44140625" style="57"/>
    <col min="2" max="2" width="18.5546875" style="30" bestFit="1" customWidth="1"/>
    <col min="3" max="3" width="13.44140625" style="30" customWidth="1"/>
    <col min="4" max="4" width="12.5546875" style="30" customWidth="1"/>
    <col min="5" max="5" width="10.5546875" style="30" customWidth="1"/>
    <col min="6" max="7" width="9.44140625" style="30"/>
    <col min="8" max="8" width="13.44140625" style="30" customWidth="1"/>
    <col min="9" max="9" width="12.44140625" style="30" customWidth="1"/>
    <col min="10" max="16384" width="9.44140625" style="30"/>
  </cols>
  <sheetData>
    <row r="1" spans="1:10" s="26" customFormat="1" ht="96.75" customHeight="1">
      <c r="A1" s="294" t="s">
        <v>1537</v>
      </c>
      <c r="B1" s="294"/>
      <c r="C1" s="294"/>
      <c r="D1" s="294"/>
      <c r="E1" s="294"/>
      <c r="F1" s="294"/>
      <c r="G1" s="294"/>
      <c r="H1" s="294"/>
      <c r="I1" s="294"/>
      <c r="J1" s="294"/>
    </row>
    <row r="2" spans="1:10" s="28" customFormat="1" ht="10.5"/>
    <row r="3" spans="1:10" s="28" customFormat="1" ht="39">
      <c r="A3" s="25" t="s">
        <v>103</v>
      </c>
      <c r="B3" s="25" t="s">
        <v>690</v>
      </c>
      <c r="C3" s="25" t="s">
        <v>116</v>
      </c>
      <c r="D3" s="25" t="s">
        <v>1091</v>
      </c>
      <c r="E3" s="25" t="s">
        <v>118</v>
      </c>
      <c r="F3" s="50" t="s">
        <v>120</v>
      </c>
      <c r="G3" s="25" t="s">
        <v>693</v>
      </c>
      <c r="H3" s="25" t="s">
        <v>1161</v>
      </c>
      <c r="I3" s="25" t="s">
        <v>1168</v>
      </c>
      <c r="J3" s="50" t="s">
        <v>119</v>
      </c>
    </row>
    <row r="4" spans="1:10" s="28" customFormat="1" ht="10.5">
      <c r="A4" s="56" t="s">
        <v>1093</v>
      </c>
      <c r="B4" s="22" t="s">
        <v>753</v>
      </c>
      <c r="C4" s="56">
        <v>8</v>
      </c>
      <c r="D4" s="56">
        <v>8</v>
      </c>
      <c r="E4" s="56">
        <v>1</v>
      </c>
      <c r="F4" s="56">
        <v>1.21</v>
      </c>
      <c r="G4" s="56">
        <v>1</v>
      </c>
      <c r="H4" s="56">
        <v>1</v>
      </c>
      <c r="I4" s="56">
        <v>100</v>
      </c>
      <c r="J4" s="56">
        <v>1.2</v>
      </c>
    </row>
    <row r="5" spans="1:10" s="28" customFormat="1" ht="10.5">
      <c r="A5" s="56" t="s">
        <v>1094</v>
      </c>
      <c r="B5" s="22" t="s">
        <v>743</v>
      </c>
      <c r="C5" s="56">
        <v>20.099999999999998</v>
      </c>
      <c r="D5" s="56">
        <v>21</v>
      </c>
      <c r="E5" s="56">
        <v>0.96</v>
      </c>
      <c r="F5" s="56">
        <v>1.08</v>
      </c>
      <c r="G5" s="56">
        <v>1</v>
      </c>
      <c r="H5" s="56">
        <v>2</v>
      </c>
      <c r="I5" s="56">
        <v>100</v>
      </c>
      <c r="J5" s="56">
        <v>1.06</v>
      </c>
    </row>
    <row r="6" spans="1:10" s="28" customFormat="1" ht="10.5">
      <c r="A6" s="56" t="s">
        <v>1094</v>
      </c>
      <c r="B6" s="22" t="s">
        <v>738</v>
      </c>
      <c r="C6" s="56">
        <v>6.8000000000000007</v>
      </c>
      <c r="D6" s="56">
        <v>8</v>
      </c>
      <c r="E6" s="56">
        <v>0.85</v>
      </c>
      <c r="F6" s="56">
        <v>0.96</v>
      </c>
      <c r="G6" s="56">
        <v>2</v>
      </c>
      <c r="H6" s="56">
        <v>2</v>
      </c>
      <c r="I6" s="56">
        <v>87.5</v>
      </c>
      <c r="J6" s="56">
        <v>0.93</v>
      </c>
    </row>
    <row r="7" spans="1:10" s="28" customFormat="1" ht="10.5">
      <c r="A7" s="56" t="s">
        <v>1095</v>
      </c>
      <c r="B7" s="22" t="s">
        <v>740</v>
      </c>
      <c r="C7" s="56">
        <v>29.599999999999998</v>
      </c>
      <c r="D7" s="56">
        <v>35</v>
      </c>
      <c r="E7" s="56">
        <v>0.85</v>
      </c>
      <c r="F7" s="56">
        <v>1</v>
      </c>
      <c r="G7" s="56">
        <v>1</v>
      </c>
      <c r="H7" s="56">
        <v>1</v>
      </c>
      <c r="I7" s="56">
        <v>88.570000000000007</v>
      </c>
      <c r="J7" s="56">
        <v>1</v>
      </c>
    </row>
    <row r="8" spans="1:10" s="28" customFormat="1" ht="10.5">
      <c r="A8" s="56" t="s">
        <v>1096</v>
      </c>
      <c r="B8" s="22" t="s">
        <v>680</v>
      </c>
      <c r="C8" s="56">
        <v>34.099999999999987</v>
      </c>
      <c r="D8" s="56">
        <v>56</v>
      </c>
      <c r="E8" s="56">
        <v>0.61</v>
      </c>
      <c r="F8" s="56">
        <v>0.86</v>
      </c>
      <c r="G8" s="56">
        <v>4</v>
      </c>
      <c r="H8" s="56">
        <v>4</v>
      </c>
      <c r="I8" s="56">
        <v>62.5</v>
      </c>
      <c r="J8" s="56">
        <v>0.83000000000000007</v>
      </c>
    </row>
    <row r="9" spans="1:10" s="28" customFormat="1" ht="10.5">
      <c r="A9" s="56" t="s">
        <v>1096</v>
      </c>
      <c r="B9" s="22" t="s">
        <v>743</v>
      </c>
      <c r="C9" s="56">
        <v>60.40000000000002</v>
      </c>
      <c r="D9" s="56">
        <v>79</v>
      </c>
      <c r="E9" s="56">
        <v>0.76</v>
      </c>
      <c r="F9" s="56">
        <v>1.07</v>
      </c>
      <c r="G9" s="56">
        <v>2</v>
      </c>
      <c r="H9" s="56">
        <v>4</v>
      </c>
      <c r="I9" s="56">
        <v>81.010000000000005</v>
      </c>
      <c r="J9" s="56">
        <v>1.08</v>
      </c>
    </row>
    <row r="10" spans="1:10" s="28" customFormat="1" ht="10.5">
      <c r="A10" s="56" t="s">
        <v>1096</v>
      </c>
      <c r="B10" s="22" t="s">
        <v>753</v>
      </c>
      <c r="C10" s="56">
        <v>10</v>
      </c>
      <c r="D10" s="56">
        <v>10</v>
      </c>
      <c r="E10" s="56">
        <v>1</v>
      </c>
      <c r="F10" s="56">
        <v>1.41</v>
      </c>
      <c r="G10" s="56">
        <v>1</v>
      </c>
      <c r="H10" s="56">
        <v>4</v>
      </c>
      <c r="I10" s="56">
        <v>100</v>
      </c>
      <c r="J10" s="56">
        <v>1.33</v>
      </c>
    </row>
    <row r="11" spans="1:10" s="28" customFormat="1" ht="10.5">
      <c r="A11" s="56" t="s">
        <v>1096</v>
      </c>
      <c r="B11" s="22" t="s">
        <v>738</v>
      </c>
      <c r="C11" s="56">
        <v>43.1</v>
      </c>
      <c r="D11" s="56">
        <v>62</v>
      </c>
      <c r="E11" s="56">
        <v>0.70000000000000007</v>
      </c>
      <c r="F11" s="56">
        <v>0.98</v>
      </c>
      <c r="G11" s="56">
        <v>3</v>
      </c>
      <c r="H11" s="56">
        <v>4</v>
      </c>
      <c r="I11" s="56">
        <v>75.81</v>
      </c>
      <c r="J11" s="56">
        <v>1.01</v>
      </c>
    </row>
    <row r="12" spans="1:10" s="28" customFormat="1" ht="10.5">
      <c r="A12" s="56" t="s">
        <v>1097</v>
      </c>
      <c r="B12" s="22" t="s">
        <v>753</v>
      </c>
      <c r="C12" s="56">
        <v>24.799999999999997</v>
      </c>
      <c r="D12" s="56">
        <v>26</v>
      </c>
      <c r="E12" s="56">
        <v>0.95000000000000007</v>
      </c>
      <c r="F12" s="56">
        <v>1.1400000000000001</v>
      </c>
      <c r="G12" s="56">
        <v>1</v>
      </c>
      <c r="H12" s="56">
        <v>2</v>
      </c>
      <c r="I12" s="56">
        <v>100</v>
      </c>
      <c r="J12" s="56">
        <v>1.17</v>
      </c>
    </row>
    <row r="13" spans="1:10" s="28" customFormat="1" ht="10.5">
      <c r="A13" s="56" t="s">
        <v>1097</v>
      </c>
      <c r="B13" s="22" t="s">
        <v>738</v>
      </c>
      <c r="C13" s="56">
        <v>18.699999999999996</v>
      </c>
      <c r="D13" s="56">
        <v>25</v>
      </c>
      <c r="E13" s="56">
        <v>0.75</v>
      </c>
      <c r="F13" s="56">
        <v>0.9</v>
      </c>
      <c r="G13" s="56">
        <v>2</v>
      </c>
      <c r="H13" s="56">
        <v>2</v>
      </c>
      <c r="I13" s="56">
        <v>76</v>
      </c>
      <c r="J13" s="56">
        <v>0.89</v>
      </c>
    </row>
    <row r="14" spans="1:10" s="28" customFormat="1" ht="10.5">
      <c r="A14" s="56" t="s">
        <v>1098</v>
      </c>
      <c r="B14" s="22" t="s">
        <v>740</v>
      </c>
      <c r="C14" s="56">
        <v>11.599999999999998</v>
      </c>
      <c r="D14" s="56">
        <v>14</v>
      </c>
      <c r="E14" s="56">
        <v>0.83000000000000007</v>
      </c>
      <c r="F14" s="56">
        <v>1.06</v>
      </c>
      <c r="G14" s="56">
        <v>1</v>
      </c>
      <c r="H14" s="56">
        <v>2</v>
      </c>
      <c r="I14" s="56">
        <v>85.710000000000008</v>
      </c>
      <c r="J14" s="56">
        <v>1.05</v>
      </c>
    </row>
    <row r="15" spans="1:10" s="28" customFormat="1" ht="10.5">
      <c r="A15" s="56" t="s">
        <v>1098</v>
      </c>
      <c r="B15" s="22" t="s">
        <v>743</v>
      </c>
      <c r="C15" s="56">
        <v>77.400000000000006</v>
      </c>
      <c r="D15" s="56">
        <v>98</v>
      </c>
      <c r="E15" s="56">
        <v>0.79</v>
      </c>
      <c r="F15" s="56">
        <v>1.01</v>
      </c>
      <c r="G15" s="56">
        <v>2</v>
      </c>
      <c r="H15" s="56">
        <v>2</v>
      </c>
      <c r="I15" s="56">
        <v>82.65</v>
      </c>
      <c r="J15" s="56">
        <v>1.01</v>
      </c>
    </row>
    <row r="16" spans="1:10">
      <c r="A16" s="56" t="s">
        <v>1142</v>
      </c>
      <c r="B16" s="22" t="s">
        <v>754</v>
      </c>
      <c r="C16" s="56">
        <v>8.2999999999999989</v>
      </c>
      <c r="D16" s="56">
        <v>25</v>
      </c>
      <c r="E16" s="56">
        <v>0.33</v>
      </c>
      <c r="F16" s="56">
        <v>1</v>
      </c>
      <c r="G16" s="56">
        <v>1</v>
      </c>
      <c r="H16" s="56">
        <v>1</v>
      </c>
      <c r="I16" s="56">
        <v>20</v>
      </c>
      <c r="J16" s="56">
        <v>1</v>
      </c>
    </row>
    <row r="17" spans="1:10">
      <c r="A17" s="56" t="s">
        <v>1099</v>
      </c>
      <c r="B17" s="22" t="s">
        <v>740</v>
      </c>
      <c r="C17" s="56">
        <v>5.6</v>
      </c>
      <c r="D17" s="56">
        <v>8</v>
      </c>
      <c r="E17" s="56">
        <v>0.70000000000000007</v>
      </c>
      <c r="F17" s="56">
        <v>0.99</v>
      </c>
      <c r="G17" s="56">
        <v>2</v>
      </c>
      <c r="H17" s="56">
        <v>2</v>
      </c>
      <c r="I17" s="56">
        <v>75</v>
      </c>
      <c r="J17" s="56">
        <v>0.99</v>
      </c>
    </row>
    <row r="18" spans="1:10">
      <c r="A18" s="56" t="s">
        <v>1099</v>
      </c>
      <c r="B18" s="22" t="s">
        <v>735</v>
      </c>
      <c r="C18" s="56">
        <v>31.999999999999986</v>
      </c>
      <c r="D18" s="56">
        <v>45</v>
      </c>
      <c r="E18" s="56">
        <v>0.71</v>
      </c>
      <c r="F18" s="56">
        <v>1</v>
      </c>
      <c r="G18" s="56">
        <v>1</v>
      </c>
      <c r="H18" s="56">
        <v>2</v>
      </c>
      <c r="I18" s="56">
        <v>75.56</v>
      </c>
      <c r="J18" s="56">
        <v>1</v>
      </c>
    </row>
    <row r="19" spans="1:10">
      <c r="A19" s="56" t="s">
        <v>1144</v>
      </c>
      <c r="B19" s="22" t="s">
        <v>682</v>
      </c>
      <c r="C19" s="56">
        <v>13.299999999999999</v>
      </c>
      <c r="D19" s="56">
        <v>19</v>
      </c>
      <c r="E19" s="56">
        <v>0.70000000000000007</v>
      </c>
      <c r="F19" s="56">
        <v>1</v>
      </c>
      <c r="G19" s="56">
        <v>1</v>
      </c>
      <c r="H19" s="56">
        <v>1</v>
      </c>
      <c r="I19" s="56">
        <v>78.95</v>
      </c>
      <c r="J19" s="56">
        <v>1</v>
      </c>
    </row>
    <row r="20" spans="1:10">
      <c r="A20" s="56" t="s">
        <v>100</v>
      </c>
      <c r="B20" s="22" t="s">
        <v>740</v>
      </c>
      <c r="C20" s="56">
        <v>8.3000000000000007</v>
      </c>
      <c r="D20" s="56">
        <v>12</v>
      </c>
      <c r="E20" s="56">
        <v>0.69000000000000006</v>
      </c>
      <c r="F20" s="56">
        <v>1.24</v>
      </c>
      <c r="G20" s="56">
        <v>2</v>
      </c>
      <c r="H20" s="56">
        <v>3</v>
      </c>
      <c r="I20" s="56">
        <v>66.67</v>
      </c>
      <c r="J20" s="56">
        <v>1.31</v>
      </c>
    </row>
    <row r="21" spans="1:10">
      <c r="A21" s="56" t="s">
        <v>100</v>
      </c>
      <c r="B21" s="22" t="s">
        <v>733</v>
      </c>
      <c r="C21" s="56">
        <v>12.300000000000004</v>
      </c>
      <c r="D21" s="56">
        <v>56</v>
      </c>
      <c r="E21" s="56">
        <v>0.22</v>
      </c>
      <c r="F21" s="56">
        <v>0.39</v>
      </c>
      <c r="G21" s="56">
        <v>3</v>
      </c>
      <c r="H21" s="56">
        <v>3</v>
      </c>
      <c r="I21" s="56">
        <v>5.36</v>
      </c>
      <c r="J21" s="56">
        <v>0.11</v>
      </c>
    </row>
    <row r="22" spans="1:10">
      <c r="A22" s="56" t="s">
        <v>100</v>
      </c>
      <c r="B22" s="22" t="s">
        <v>701</v>
      </c>
      <c r="C22" s="56">
        <v>51.800000000000011</v>
      </c>
      <c r="D22" s="56">
        <v>62</v>
      </c>
      <c r="E22" s="56">
        <v>0.84</v>
      </c>
      <c r="F22" s="56">
        <v>1.5</v>
      </c>
      <c r="G22" s="56">
        <v>1</v>
      </c>
      <c r="H22" s="56">
        <v>3</v>
      </c>
      <c r="I22" s="56">
        <v>88.710000000000008</v>
      </c>
      <c r="J22" s="56">
        <v>1.75</v>
      </c>
    </row>
    <row r="23" spans="1:10">
      <c r="A23" s="56" t="s">
        <v>101</v>
      </c>
      <c r="B23" s="22" t="s">
        <v>701</v>
      </c>
      <c r="C23" s="56">
        <v>8.6999999999999993</v>
      </c>
      <c r="D23" s="56">
        <v>12</v>
      </c>
      <c r="E23" s="56">
        <v>0.73</v>
      </c>
      <c r="F23" s="56">
        <v>1</v>
      </c>
      <c r="G23" s="56">
        <v>1</v>
      </c>
      <c r="H23" s="56">
        <v>1</v>
      </c>
      <c r="I23" s="56">
        <v>83.33</v>
      </c>
      <c r="J23" s="56">
        <v>1</v>
      </c>
    </row>
  </sheetData>
  <mergeCells count="1">
    <mergeCell ref="A1:J1"/>
  </mergeCells>
  <printOptions horizontalCentered="1"/>
  <pageMargins left="0.70866141732283472" right="0.70866141732283472" top="0.74803149606299213" bottom="0.74803149606299213" header="0.31496062992125984" footer="0.31496062992125984"/>
  <pageSetup paperSize="9" scale="95" orientation="landscape"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sheetPr>
    <tabColor rgb="FF92D050"/>
  </sheetPr>
  <dimension ref="A1:M16"/>
  <sheetViews>
    <sheetView workbookViewId="0">
      <selection activeCell="O6" sqref="O6"/>
    </sheetView>
  </sheetViews>
  <sheetFormatPr defaultColWidth="9.44140625" defaultRowHeight="14.5"/>
  <cols>
    <col min="1" max="1" width="9.44140625" style="57"/>
    <col min="2" max="2" width="14.44140625" style="30" customWidth="1"/>
    <col min="3" max="3" width="13.5546875" style="30" customWidth="1"/>
    <col min="4" max="4" width="11.5546875" style="30" customWidth="1"/>
    <col min="5" max="8" width="9.44140625" style="30"/>
    <col min="9" max="9" width="11.5546875" style="30" customWidth="1"/>
    <col min="10" max="16384" width="9.44140625" style="30"/>
  </cols>
  <sheetData>
    <row r="1" spans="1:13" s="26" customFormat="1" ht="112.5" customHeight="1">
      <c r="A1" s="294" t="s">
        <v>1538</v>
      </c>
      <c r="B1" s="294"/>
      <c r="C1" s="294"/>
      <c r="D1" s="294"/>
      <c r="E1" s="294"/>
      <c r="F1" s="294"/>
      <c r="G1" s="294"/>
      <c r="H1" s="294"/>
      <c r="I1" s="294"/>
      <c r="J1" s="294"/>
      <c r="K1" s="294"/>
      <c r="L1" s="294"/>
      <c r="M1" s="294"/>
    </row>
    <row r="2" spans="1:13" s="28" customFormat="1" ht="10.5"/>
    <row r="3" spans="1:13" s="28" customFormat="1" ht="39">
      <c r="A3" s="25" t="s">
        <v>103</v>
      </c>
      <c r="B3" s="25" t="s">
        <v>690</v>
      </c>
      <c r="C3" s="25" t="s">
        <v>116</v>
      </c>
      <c r="D3" s="25" t="s">
        <v>1091</v>
      </c>
      <c r="E3" s="25" t="s">
        <v>118</v>
      </c>
      <c r="F3" s="50" t="s">
        <v>1571</v>
      </c>
      <c r="G3" s="25" t="s">
        <v>693</v>
      </c>
      <c r="H3" s="25" t="s">
        <v>1162</v>
      </c>
      <c r="I3" s="25" t="s">
        <v>1572</v>
      </c>
      <c r="J3" s="25" t="s">
        <v>693</v>
      </c>
      <c r="K3" s="25" t="s">
        <v>1162</v>
      </c>
      <c r="L3" s="25" t="s">
        <v>1168</v>
      </c>
      <c r="M3" s="50" t="s">
        <v>119</v>
      </c>
    </row>
    <row r="4" spans="1:13" s="28" customFormat="1" ht="13">
      <c r="A4" s="121" t="s">
        <v>1092</v>
      </c>
      <c r="B4" s="1" t="s">
        <v>744</v>
      </c>
      <c r="C4" s="121">
        <v>16.2</v>
      </c>
      <c r="D4" s="121">
        <v>23</v>
      </c>
      <c r="E4" s="121">
        <v>0.70000000000000007</v>
      </c>
      <c r="F4" s="121">
        <v>1</v>
      </c>
      <c r="G4" s="121">
        <v>1</v>
      </c>
      <c r="H4" s="121">
        <v>1</v>
      </c>
      <c r="I4" s="121">
        <v>1.17</v>
      </c>
      <c r="J4" s="121">
        <v>1</v>
      </c>
      <c r="K4" s="121">
        <v>1</v>
      </c>
      <c r="L4" s="121">
        <v>73.91</v>
      </c>
      <c r="M4" s="121">
        <v>1</v>
      </c>
    </row>
    <row r="5" spans="1:13" s="28" customFormat="1" ht="13">
      <c r="A5" s="121" t="s">
        <v>1094</v>
      </c>
      <c r="B5" s="1" t="s">
        <v>750</v>
      </c>
      <c r="C5" s="121">
        <v>19.099999999999998</v>
      </c>
      <c r="D5" s="121">
        <v>35</v>
      </c>
      <c r="E5" s="121">
        <v>0.55000000000000004</v>
      </c>
      <c r="F5" s="121">
        <v>0.62</v>
      </c>
      <c r="G5" s="121">
        <v>5</v>
      </c>
      <c r="H5" s="121">
        <v>5</v>
      </c>
      <c r="I5" s="121">
        <v>0.74</v>
      </c>
      <c r="J5" s="121">
        <v>5</v>
      </c>
      <c r="K5" s="121">
        <v>5</v>
      </c>
      <c r="L5" s="121">
        <v>51.43</v>
      </c>
      <c r="M5" s="121">
        <v>0.57000000000000006</v>
      </c>
    </row>
    <row r="6" spans="1:13" s="28" customFormat="1" ht="13">
      <c r="A6" s="121" t="s">
        <v>1094</v>
      </c>
      <c r="B6" s="1" t="s">
        <v>747</v>
      </c>
      <c r="C6" s="121">
        <v>24</v>
      </c>
      <c r="D6" s="121">
        <v>24</v>
      </c>
      <c r="E6" s="121">
        <v>1</v>
      </c>
      <c r="F6" s="121">
        <v>1.1400000000000001</v>
      </c>
      <c r="G6" s="121">
        <v>1</v>
      </c>
      <c r="H6" s="121">
        <v>5</v>
      </c>
      <c r="I6" s="121">
        <v>1.36</v>
      </c>
      <c r="J6" s="121">
        <v>1</v>
      </c>
      <c r="K6" s="121">
        <v>5</v>
      </c>
      <c r="L6" s="121">
        <v>100</v>
      </c>
      <c r="M6" s="121">
        <v>1.1100000000000001</v>
      </c>
    </row>
    <row r="7" spans="1:13" s="28" customFormat="1" ht="13">
      <c r="A7" s="121" t="s">
        <v>1094</v>
      </c>
      <c r="B7" s="1" t="s">
        <v>739</v>
      </c>
      <c r="C7" s="121">
        <v>85.300000000000026</v>
      </c>
      <c r="D7" s="121">
        <v>91</v>
      </c>
      <c r="E7" s="121">
        <v>0.94000000000000006</v>
      </c>
      <c r="F7" s="121">
        <v>1.07</v>
      </c>
      <c r="G7" s="121">
        <v>3</v>
      </c>
      <c r="H7" s="121">
        <v>5</v>
      </c>
      <c r="I7" s="121">
        <v>1.28</v>
      </c>
      <c r="J7" s="121">
        <v>3</v>
      </c>
      <c r="K7" s="121">
        <v>5</v>
      </c>
      <c r="L7" s="121">
        <v>96.7</v>
      </c>
      <c r="M7" s="121">
        <v>1.08</v>
      </c>
    </row>
    <row r="8" spans="1:13">
      <c r="A8" s="121" t="s">
        <v>1094</v>
      </c>
      <c r="B8" s="1" t="s">
        <v>746</v>
      </c>
      <c r="C8" s="121">
        <v>15.899999999999997</v>
      </c>
      <c r="D8" s="121">
        <v>18</v>
      </c>
      <c r="E8" s="121">
        <v>0.88</v>
      </c>
      <c r="F8" s="121">
        <v>1.01</v>
      </c>
      <c r="G8" s="121">
        <v>4</v>
      </c>
      <c r="H8" s="121">
        <v>5</v>
      </c>
      <c r="I8" s="121">
        <v>1.2</v>
      </c>
      <c r="J8" s="121">
        <v>4</v>
      </c>
      <c r="K8" s="121">
        <v>5</v>
      </c>
      <c r="L8" s="121">
        <v>94.44</v>
      </c>
      <c r="M8" s="121">
        <v>1.05</v>
      </c>
    </row>
    <row r="9" spans="1:13">
      <c r="A9" s="121" t="s">
        <v>1094</v>
      </c>
      <c r="B9" s="1" t="s">
        <v>748</v>
      </c>
      <c r="C9" s="121">
        <v>60.500000000000007</v>
      </c>
      <c r="D9" s="121">
        <v>64</v>
      </c>
      <c r="E9" s="121">
        <v>0.95000000000000007</v>
      </c>
      <c r="F9" s="121">
        <v>1.08</v>
      </c>
      <c r="G9" s="121">
        <v>2</v>
      </c>
      <c r="H9" s="121">
        <v>5</v>
      </c>
      <c r="I9" s="121">
        <v>1.29</v>
      </c>
      <c r="J9" s="121">
        <v>2</v>
      </c>
      <c r="K9" s="121">
        <v>5</v>
      </c>
      <c r="L9" s="121">
        <v>100</v>
      </c>
      <c r="M9" s="121">
        <v>1.1100000000000001</v>
      </c>
    </row>
    <row r="10" spans="1:13">
      <c r="A10" s="121" t="s">
        <v>1095</v>
      </c>
      <c r="B10" s="1" t="s">
        <v>732</v>
      </c>
      <c r="C10" s="121">
        <v>12.400000000000002</v>
      </c>
      <c r="D10" s="121">
        <v>19</v>
      </c>
      <c r="E10" s="121">
        <v>0.65</v>
      </c>
      <c r="F10" s="121">
        <v>1</v>
      </c>
      <c r="G10" s="121">
        <v>1</v>
      </c>
      <c r="H10" s="121">
        <v>1</v>
      </c>
      <c r="I10" s="121">
        <v>1.17</v>
      </c>
      <c r="J10" s="121">
        <v>1</v>
      </c>
      <c r="K10" s="121">
        <v>1</v>
      </c>
      <c r="L10" s="121">
        <v>63.160000000000004</v>
      </c>
      <c r="M10" s="121">
        <v>1</v>
      </c>
    </row>
    <row r="11" spans="1:13">
      <c r="A11" s="121" t="s">
        <v>1096</v>
      </c>
      <c r="B11" s="1" t="s">
        <v>749</v>
      </c>
      <c r="C11" s="121">
        <v>35.199999999999989</v>
      </c>
      <c r="D11" s="121">
        <v>55</v>
      </c>
      <c r="E11" s="121">
        <v>0.64</v>
      </c>
      <c r="F11" s="121">
        <v>1.01</v>
      </c>
      <c r="G11" s="121">
        <v>2</v>
      </c>
      <c r="H11" s="121">
        <v>3</v>
      </c>
      <c r="I11" s="121">
        <v>1.01</v>
      </c>
      <c r="J11" s="121">
        <v>2</v>
      </c>
      <c r="K11" s="121">
        <v>3</v>
      </c>
      <c r="L11" s="121">
        <v>61.82</v>
      </c>
      <c r="M11" s="121">
        <v>0.98</v>
      </c>
    </row>
    <row r="12" spans="1:13">
      <c r="A12" s="121" t="s">
        <v>1096</v>
      </c>
      <c r="B12" s="1" t="s">
        <v>732</v>
      </c>
      <c r="C12" s="121">
        <v>59.400000000000027</v>
      </c>
      <c r="D12" s="121">
        <v>81</v>
      </c>
      <c r="E12" s="121">
        <v>0.73</v>
      </c>
      <c r="F12" s="121">
        <v>1.1599999999999999</v>
      </c>
      <c r="G12" s="121">
        <v>1</v>
      </c>
      <c r="H12" s="121">
        <v>3</v>
      </c>
      <c r="I12" s="121">
        <v>1.1499999999999999</v>
      </c>
      <c r="J12" s="121">
        <v>1</v>
      </c>
      <c r="K12" s="121">
        <v>3</v>
      </c>
      <c r="L12" s="121">
        <v>76.540000000000006</v>
      </c>
      <c r="M12" s="121">
        <v>1.21</v>
      </c>
    </row>
    <row r="13" spans="1:13">
      <c r="A13" s="121" t="s">
        <v>1096</v>
      </c>
      <c r="B13" s="1" t="s">
        <v>746</v>
      </c>
      <c r="C13" s="121">
        <v>45.5</v>
      </c>
      <c r="D13" s="121">
        <v>86</v>
      </c>
      <c r="E13" s="121">
        <v>0.53</v>
      </c>
      <c r="F13" s="121">
        <v>0.84</v>
      </c>
      <c r="G13" s="121">
        <v>3</v>
      </c>
      <c r="H13" s="121">
        <v>3</v>
      </c>
      <c r="I13" s="121">
        <v>0.83</v>
      </c>
      <c r="J13" s="121">
        <v>3</v>
      </c>
      <c r="K13" s="121">
        <v>3</v>
      </c>
      <c r="L13" s="121">
        <v>51.160000000000004</v>
      </c>
      <c r="M13" s="121">
        <v>0.81</v>
      </c>
    </row>
    <row r="14" spans="1:13">
      <c r="A14" s="121" t="s">
        <v>1099</v>
      </c>
      <c r="B14" s="1" t="s">
        <v>744</v>
      </c>
      <c r="C14" s="121">
        <v>31.199999999999996</v>
      </c>
      <c r="D14" s="121">
        <v>63</v>
      </c>
      <c r="E14" s="121">
        <v>0.5</v>
      </c>
      <c r="F14" s="121">
        <v>0.81</v>
      </c>
      <c r="G14" s="121">
        <v>3</v>
      </c>
      <c r="H14" s="121">
        <v>3</v>
      </c>
      <c r="I14" s="121">
        <v>0.78</v>
      </c>
      <c r="J14" s="121">
        <v>3</v>
      </c>
      <c r="K14" s="121">
        <v>3</v>
      </c>
      <c r="L14" s="121">
        <v>44.44</v>
      </c>
      <c r="M14" s="121">
        <v>0.72</v>
      </c>
    </row>
    <row r="15" spans="1:13">
      <c r="A15" s="121" t="s">
        <v>1099</v>
      </c>
      <c r="B15" s="1" t="s">
        <v>741</v>
      </c>
      <c r="C15" s="121">
        <v>60.190000000000012</v>
      </c>
      <c r="D15" s="121">
        <v>100</v>
      </c>
      <c r="E15" s="121">
        <v>0.6</v>
      </c>
      <c r="F15" s="121">
        <v>0.99</v>
      </c>
      <c r="G15" s="121">
        <v>2</v>
      </c>
      <c r="H15" s="121">
        <v>3</v>
      </c>
      <c r="I15" s="121">
        <v>0.95</v>
      </c>
      <c r="J15" s="121">
        <v>2</v>
      </c>
      <c r="K15" s="121">
        <v>3</v>
      </c>
      <c r="L15" s="121">
        <v>63</v>
      </c>
      <c r="M15" s="121">
        <v>1.02</v>
      </c>
    </row>
    <row r="16" spans="1:13">
      <c r="A16" s="121" t="s">
        <v>1099</v>
      </c>
      <c r="B16" s="1" t="s">
        <v>748</v>
      </c>
      <c r="C16" s="121">
        <v>25.4</v>
      </c>
      <c r="D16" s="121">
        <v>29</v>
      </c>
      <c r="E16" s="121">
        <v>0.88</v>
      </c>
      <c r="F16" s="121">
        <v>1.44</v>
      </c>
      <c r="G16" s="121">
        <v>1</v>
      </c>
      <c r="H16" s="121">
        <v>3</v>
      </c>
      <c r="I16" s="121">
        <v>1.38</v>
      </c>
      <c r="J16" s="121">
        <v>1</v>
      </c>
      <c r="K16" s="121">
        <v>3</v>
      </c>
      <c r="L16" s="121">
        <v>96.55</v>
      </c>
      <c r="M16" s="121">
        <v>1.56</v>
      </c>
    </row>
  </sheetData>
  <mergeCells count="1">
    <mergeCell ref="A1:M1"/>
  </mergeCells>
  <printOptions horizontalCentered="1"/>
  <pageMargins left="0.70866141732283472" right="0.70866141732283472" top="0.74803149606299213" bottom="0.74803149606299213" header="0.31496062992125984" footer="0.31496062992125984"/>
  <pageSetup paperSize="9" scale="95" orientation="landscape"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sheetPr>
    <tabColor rgb="FF92D050"/>
  </sheetPr>
  <dimension ref="A1:AG99"/>
  <sheetViews>
    <sheetView workbookViewId="0">
      <selection sqref="A1:AG1"/>
    </sheetView>
  </sheetViews>
  <sheetFormatPr defaultColWidth="8.5546875" defaultRowHeight="14.5"/>
  <cols>
    <col min="1" max="1" width="39.5546875" style="23" customWidth="1"/>
    <col min="2" max="2" width="11.44140625" style="23" customWidth="1"/>
    <col min="3" max="3" width="8.5546875" style="23"/>
    <col min="4" max="4" width="11.44140625" style="23" customWidth="1"/>
    <col min="5" max="5" width="8.5546875" style="23"/>
    <col min="6" max="6" width="11" style="23" customWidth="1"/>
    <col min="7" max="7" width="8.5546875" style="23"/>
    <col min="8" max="8" width="10.44140625" style="23" customWidth="1"/>
    <col min="9" max="9" width="8.5546875" style="23"/>
    <col min="10" max="10" width="11.44140625" style="23" customWidth="1"/>
    <col min="11" max="11" width="8.5546875" style="23"/>
    <col min="12" max="12" width="8.44140625" style="23" bestFit="1" customWidth="1"/>
    <col min="13" max="13" width="8.5546875" style="23"/>
    <col min="14" max="14" width="10.44140625" style="23" customWidth="1"/>
    <col min="15" max="15" width="8.5546875" style="23"/>
    <col min="16" max="16" width="11.44140625" style="23" customWidth="1"/>
    <col min="17" max="33" width="10.5546875" style="23" customWidth="1"/>
    <col min="34" max="16384" width="8.5546875" style="23"/>
  </cols>
  <sheetData>
    <row r="1" spans="1:33" ht="31.5" customHeight="1">
      <c r="A1" s="308" t="s">
        <v>1542</v>
      </c>
      <c r="B1" s="308"/>
      <c r="C1" s="308"/>
      <c r="D1" s="308"/>
      <c r="E1" s="308"/>
      <c r="F1" s="308"/>
      <c r="G1" s="308"/>
      <c r="H1" s="308"/>
      <c r="I1" s="308"/>
      <c r="J1" s="308"/>
      <c r="K1" s="308"/>
      <c r="L1" s="308"/>
      <c r="M1" s="308"/>
      <c r="N1" s="308"/>
      <c r="O1" s="308"/>
      <c r="P1" s="308"/>
      <c r="Q1" s="308"/>
      <c r="R1" s="308"/>
      <c r="S1" s="308"/>
      <c r="T1" s="308"/>
      <c r="U1" s="308"/>
      <c r="V1" s="308"/>
      <c r="W1" s="308"/>
      <c r="X1" s="308"/>
      <c r="Y1" s="308"/>
      <c r="Z1" s="308"/>
      <c r="AA1" s="308"/>
      <c r="AB1" s="308"/>
      <c r="AC1" s="308"/>
      <c r="AD1" s="308"/>
      <c r="AE1" s="308"/>
      <c r="AF1" s="308"/>
      <c r="AG1" s="308"/>
    </row>
    <row r="3" spans="1:33" ht="26">
      <c r="A3" s="17" t="s">
        <v>115</v>
      </c>
      <c r="B3" s="17" t="s">
        <v>1171</v>
      </c>
      <c r="C3" s="17" t="s">
        <v>1172</v>
      </c>
      <c r="D3" s="17" t="s">
        <v>1173</v>
      </c>
      <c r="E3" s="17" t="s">
        <v>1174</v>
      </c>
      <c r="F3" s="17" t="s">
        <v>1175</v>
      </c>
      <c r="G3" s="17" t="s">
        <v>1176</v>
      </c>
      <c r="H3" s="17" t="s">
        <v>1177</v>
      </c>
      <c r="I3" s="17" t="s">
        <v>1178</v>
      </c>
      <c r="J3" s="17" t="s">
        <v>1179</v>
      </c>
      <c r="K3" s="17" t="s">
        <v>1180</v>
      </c>
      <c r="L3" s="17" t="s">
        <v>1181</v>
      </c>
      <c r="M3" s="17" t="s">
        <v>1182</v>
      </c>
      <c r="N3" s="17" t="s">
        <v>1183</v>
      </c>
      <c r="O3" s="17" t="s">
        <v>1184</v>
      </c>
      <c r="P3" s="17" t="s">
        <v>1185</v>
      </c>
      <c r="Q3" s="17" t="s">
        <v>1186</v>
      </c>
      <c r="R3" s="17" t="s">
        <v>1187</v>
      </c>
      <c r="S3" s="17" t="s">
        <v>1188</v>
      </c>
      <c r="T3" s="17" t="s">
        <v>1189</v>
      </c>
      <c r="U3" s="17" t="s">
        <v>1190</v>
      </c>
      <c r="V3" s="17" t="s">
        <v>1191</v>
      </c>
      <c r="W3" s="17" t="s">
        <v>1192</v>
      </c>
      <c r="X3" s="17" t="s">
        <v>1193</v>
      </c>
      <c r="Y3" s="17" t="s">
        <v>1194</v>
      </c>
      <c r="Z3" s="17" t="s">
        <v>1195</v>
      </c>
      <c r="AA3" s="17" t="s">
        <v>1196</v>
      </c>
      <c r="AB3" s="17" t="s">
        <v>1197</v>
      </c>
      <c r="AC3" s="17" t="s">
        <v>1198</v>
      </c>
      <c r="AD3" s="17" t="s">
        <v>1199</v>
      </c>
      <c r="AE3" s="17" t="s">
        <v>1200</v>
      </c>
      <c r="AF3" s="17" t="s">
        <v>1201</v>
      </c>
      <c r="AG3" s="17" t="s">
        <v>1202</v>
      </c>
    </row>
    <row r="4" spans="1:33">
      <c r="A4" s="116" t="s">
        <v>0</v>
      </c>
      <c r="B4" s="116" t="s">
        <v>112</v>
      </c>
      <c r="C4" s="116"/>
      <c r="D4" s="116" t="s">
        <v>112</v>
      </c>
      <c r="E4" s="116"/>
      <c r="F4" s="116" t="s">
        <v>112</v>
      </c>
      <c r="G4" s="116"/>
      <c r="H4" s="116" t="s">
        <v>112</v>
      </c>
      <c r="I4" s="116"/>
      <c r="J4" s="116" t="s">
        <v>112</v>
      </c>
      <c r="K4" s="116"/>
      <c r="L4" s="116" t="s">
        <v>112</v>
      </c>
      <c r="M4" s="116"/>
      <c r="N4" s="116" t="s">
        <v>112</v>
      </c>
      <c r="O4" s="116"/>
      <c r="P4" s="116" t="s">
        <v>112</v>
      </c>
      <c r="Q4" s="116"/>
      <c r="R4" s="116" t="s">
        <v>112</v>
      </c>
      <c r="S4" s="116"/>
      <c r="T4" s="116" t="s">
        <v>112</v>
      </c>
      <c r="U4" s="116"/>
      <c r="V4" s="116" t="s">
        <v>114</v>
      </c>
      <c r="W4" s="116">
        <v>1.1500000000000001</v>
      </c>
      <c r="X4" s="116" t="s">
        <v>114</v>
      </c>
      <c r="Y4" s="116">
        <v>1.1500000000000001</v>
      </c>
      <c r="Z4" s="116" t="s">
        <v>114</v>
      </c>
      <c r="AA4" s="116">
        <v>0.45</v>
      </c>
      <c r="AB4" s="116" t="s">
        <v>114</v>
      </c>
      <c r="AC4" s="116">
        <v>1.19</v>
      </c>
      <c r="AD4" s="116" t="s">
        <v>114</v>
      </c>
      <c r="AE4" s="116">
        <v>0.65</v>
      </c>
      <c r="AF4" s="116" t="s">
        <v>114</v>
      </c>
      <c r="AG4" s="116">
        <v>1.0900000000000001</v>
      </c>
    </row>
    <row r="5" spans="1:33">
      <c r="A5" s="116" t="s">
        <v>1</v>
      </c>
      <c r="B5" s="116" t="s">
        <v>113</v>
      </c>
      <c r="C5" s="116">
        <v>0.81</v>
      </c>
      <c r="D5" s="116" t="s">
        <v>113</v>
      </c>
      <c r="E5" s="116">
        <v>1.06</v>
      </c>
      <c r="F5" s="116" t="s">
        <v>113</v>
      </c>
      <c r="G5" s="116">
        <v>0.99</v>
      </c>
      <c r="H5" s="116" t="s">
        <v>121</v>
      </c>
      <c r="I5" s="116">
        <v>0.84</v>
      </c>
      <c r="J5" s="116" t="s">
        <v>121</v>
      </c>
      <c r="K5" s="116">
        <v>0.88</v>
      </c>
      <c r="L5" s="116" t="s">
        <v>121</v>
      </c>
      <c r="M5" s="116">
        <v>0.78</v>
      </c>
      <c r="N5" s="116" t="s">
        <v>121</v>
      </c>
      <c r="O5" s="116">
        <v>1.01</v>
      </c>
      <c r="P5" s="116" t="s">
        <v>112</v>
      </c>
      <c r="Q5" s="116"/>
      <c r="R5" s="116" t="s">
        <v>112</v>
      </c>
      <c r="S5" s="116"/>
      <c r="T5" s="116" t="s">
        <v>114</v>
      </c>
      <c r="U5" s="116">
        <v>0.89</v>
      </c>
      <c r="V5" s="116" t="s">
        <v>113</v>
      </c>
      <c r="W5" s="116">
        <v>0.92</v>
      </c>
      <c r="X5" s="116" t="s">
        <v>113</v>
      </c>
      <c r="Y5" s="116">
        <v>0.86</v>
      </c>
      <c r="Z5" s="116" t="s">
        <v>114</v>
      </c>
      <c r="AA5" s="116">
        <v>0.98</v>
      </c>
      <c r="AB5" s="116" t="s">
        <v>121</v>
      </c>
      <c r="AC5" s="116">
        <v>0.88</v>
      </c>
      <c r="AD5" s="116" t="s">
        <v>113</v>
      </c>
      <c r="AE5" s="116">
        <v>0.57999999999999996</v>
      </c>
      <c r="AF5" s="116" t="s">
        <v>113</v>
      </c>
      <c r="AG5" s="116">
        <v>0.85</v>
      </c>
    </row>
    <row r="6" spans="1:33">
      <c r="A6" s="116" t="s">
        <v>2</v>
      </c>
      <c r="B6" s="116" t="s">
        <v>114</v>
      </c>
      <c r="C6" s="116">
        <v>1.1400000000000001</v>
      </c>
      <c r="D6" s="116" t="s">
        <v>114</v>
      </c>
      <c r="E6" s="116">
        <v>1.22</v>
      </c>
      <c r="F6" s="116" t="s">
        <v>114</v>
      </c>
      <c r="G6" s="116">
        <v>1.1100000000000001</v>
      </c>
      <c r="H6" s="116" t="s">
        <v>114</v>
      </c>
      <c r="I6" s="116">
        <v>0.62</v>
      </c>
      <c r="J6" s="116" t="s">
        <v>112</v>
      </c>
      <c r="K6" s="116"/>
      <c r="L6" s="116" t="s">
        <v>112</v>
      </c>
      <c r="M6" s="116"/>
      <c r="N6" s="116" t="s">
        <v>112</v>
      </c>
      <c r="O6" s="116"/>
      <c r="P6" s="116" t="s">
        <v>113</v>
      </c>
      <c r="Q6" s="116">
        <v>1.08</v>
      </c>
      <c r="R6" s="116" t="s">
        <v>114</v>
      </c>
      <c r="S6" s="116">
        <v>1.03</v>
      </c>
      <c r="T6" s="116" t="s">
        <v>113</v>
      </c>
      <c r="U6" s="116">
        <v>0.98</v>
      </c>
      <c r="V6" s="116" t="s">
        <v>112</v>
      </c>
      <c r="W6" s="116"/>
      <c r="X6" s="116" t="s">
        <v>112</v>
      </c>
      <c r="Y6" s="116"/>
      <c r="Z6" s="116" t="s">
        <v>112</v>
      </c>
      <c r="AA6" s="116"/>
      <c r="AB6" s="116" t="s">
        <v>112</v>
      </c>
      <c r="AC6" s="116"/>
      <c r="AD6" s="116" t="s">
        <v>112</v>
      </c>
      <c r="AE6" s="116"/>
      <c r="AF6" s="116" t="s">
        <v>112</v>
      </c>
      <c r="AG6" s="116"/>
    </row>
    <row r="7" spans="1:33">
      <c r="A7" s="116" t="s">
        <v>3</v>
      </c>
      <c r="B7" s="116" t="s">
        <v>114</v>
      </c>
      <c r="C7" s="116">
        <v>0.84</v>
      </c>
      <c r="D7" s="116" t="s">
        <v>114</v>
      </c>
      <c r="E7" s="116">
        <v>1.04</v>
      </c>
      <c r="F7" s="116" t="s">
        <v>114</v>
      </c>
      <c r="G7" s="116">
        <v>0.62</v>
      </c>
      <c r="H7" s="116" t="s">
        <v>113</v>
      </c>
      <c r="I7" s="116">
        <v>0.84</v>
      </c>
      <c r="J7" s="116" t="s">
        <v>114</v>
      </c>
      <c r="K7" s="116">
        <v>0.88</v>
      </c>
      <c r="L7" s="116" t="s">
        <v>112</v>
      </c>
      <c r="M7" s="116"/>
      <c r="N7" s="116" t="s">
        <v>113</v>
      </c>
      <c r="O7" s="116">
        <v>0.96</v>
      </c>
      <c r="P7" s="116" t="s">
        <v>114</v>
      </c>
      <c r="Q7" s="116">
        <v>0.74</v>
      </c>
      <c r="R7" s="116" t="s">
        <v>114</v>
      </c>
      <c r="S7" s="116">
        <v>0.73</v>
      </c>
      <c r="T7" s="116" t="s">
        <v>114</v>
      </c>
      <c r="U7" s="116">
        <v>0.96</v>
      </c>
      <c r="V7" s="116" t="s">
        <v>114</v>
      </c>
      <c r="W7" s="116">
        <v>1</v>
      </c>
      <c r="X7" s="116" t="s">
        <v>114</v>
      </c>
      <c r="Y7" s="116">
        <v>0.74</v>
      </c>
      <c r="Z7" s="116" t="s">
        <v>112</v>
      </c>
      <c r="AA7" s="116"/>
      <c r="AB7" s="116" t="s">
        <v>114</v>
      </c>
      <c r="AC7" s="116">
        <v>0.87</v>
      </c>
      <c r="AD7" s="116" t="s">
        <v>114</v>
      </c>
      <c r="AE7" s="116">
        <v>1.32</v>
      </c>
      <c r="AF7" s="116" t="s">
        <v>112</v>
      </c>
      <c r="AG7" s="116"/>
    </row>
    <row r="8" spans="1:33">
      <c r="A8" s="116" t="s">
        <v>4</v>
      </c>
      <c r="B8" s="116" t="s">
        <v>112</v>
      </c>
      <c r="C8" s="116"/>
      <c r="D8" s="116" t="s">
        <v>112</v>
      </c>
      <c r="E8" s="116"/>
      <c r="F8" s="116" t="s">
        <v>112</v>
      </c>
      <c r="G8" s="116"/>
      <c r="H8" s="116" t="s">
        <v>112</v>
      </c>
      <c r="I8" s="116"/>
      <c r="J8" s="116" t="s">
        <v>112</v>
      </c>
      <c r="K8" s="116"/>
      <c r="L8" s="116" t="s">
        <v>112</v>
      </c>
      <c r="M8" s="116"/>
      <c r="N8" s="116" t="s">
        <v>112</v>
      </c>
      <c r="O8" s="116"/>
      <c r="P8" s="116" t="s">
        <v>112</v>
      </c>
      <c r="Q8" s="116"/>
      <c r="R8" s="116" t="s">
        <v>112</v>
      </c>
      <c r="S8" s="116"/>
      <c r="T8" s="116" t="s">
        <v>112</v>
      </c>
      <c r="U8" s="116"/>
      <c r="V8" s="116" t="s">
        <v>112</v>
      </c>
      <c r="W8" s="116"/>
      <c r="X8" s="116" t="s">
        <v>112</v>
      </c>
      <c r="Y8" s="116"/>
      <c r="Z8" s="116" t="s">
        <v>112</v>
      </c>
      <c r="AA8" s="116"/>
      <c r="AB8" s="116" t="s">
        <v>114</v>
      </c>
      <c r="AC8" s="116">
        <v>0.68</v>
      </c>
      <c r="AD8" s="116" t="s">
        <v>114</v>
      </c>
      <c r="AE8" s="116">
        <v>0.43</v>
      </c>
      <c r="AF8" s="116" t="s">
        <v>112</v>
      </c>
      <c r="AG8" s="116"/>
    </row>
    <row r="9" spans="1:33">
      <c r="A9" s="116" t="s">
        <v>5</v>
      </c>
      <c r="B9" s="116" t="s">
        <v>114</v>
      </c>
      <c r="C9" s="116">
        <v>1.23</v>
      </c>
      <c r="D9" s="116" t="s">
        <v>112</v>
      </c>
      <c r="E9" s="116"/>
      <c r="F9" s="116" t="s">
        <v>114</v>
      </c>
      <c r="G9" s="116">
        <v>1.2</v>
      </c>
      <c r="H9" s="116" t="s">
        <v>112</v>
      </c>
      <c r="I9" s="116"/>
      <c r="J9" s="116" t="s">
        <v>112</v>
      </c>
      <c r="K9" s="116"/>
      <c r="L9" s="116" t="s">
        <v>112</v>
      </c>
      <c r="M9" s="116"/>
      <c r="N9" s="116" t="s">
        <v>112</v>
      </c>
      <c r="O9" s="116"/>
      <c r="P9" s="116" t="s">
        <v>114</v>
      </c>
      <c r="Q9" s="116">
        <v>0.78</v>
      </c>
      <c r="R9" s="116" t="s">
        <v>114</v>
      </c>
      <c r="S9" s="116">
        <v>0.67</v>
      </c>
      <c r="T9" s="116" t="s">
        <v>114</v>
      </c>
      <c r="U9" s="116">
        <v>0.93</v>
      </c>
      <c r="V9" s="116" t="s">
        <v>114</v>
      </c>
      <c r="W9" s="116">
        <v>1.19</v>
      </c>
      <c r="X9" s="116" t="s">
        <v>114</v>
      </c>
      <c r="Y9" s="116">
        <v>1.1300000000000001</v>
      </c>
      <c r="Z9" s="116" t="s">
        <v>114</v>
      </c>
      <c r="AA9" s="116">
        <v>0.65</v>
      </c>
      <c r="AB9" s="116" t="s">
        <v>114</v>
      </c>
      <c r="AC9" s="116">
        <v>0.99</v>
      </c>
      <c r="AD9" s="116" t="s">
        <v>113</v>
      </c>
      <c r="AE9" s="116">
        <v>1.1400000000000001</v>
      </c>
      <c r="AF9" s="116" t="s">
        <v>114</v>
      </c>
      <c r="AG9" s="116">
        <v>1.18</v>
      </c>
    </row>
    <row r="10" spans="1:33">
      <c r="A10" s="116" t="s">
        <v>6</v>
      </c>
      <c r="B10" s="116" t="s">
        <v>121</v>
      </c>
      <c r="C10" s="116">
        <v>1.03</v>
      </c>
      <c r="D10" s="116" t="s">
        <v>121</v>
      </c>
      <c r="E10" s="116">
        <v>1.03</v>
      </c>
      <c r="F10" s="116" t="s">
        <v>121</v>
      </c>
      <c r="G10" s="116">
        <v>1.05</v>
      </c>
      <c r="H10" s="116" t="s">
        <v>121</v>
      </c>
      <c r="I10" s="116">
        <v>1.04</v>
      </c>
      <c r="J10" s="116" t="s">
        <v>121</v>
      </c>
      <c r="K10" s="116">
        <v>1.04</v>
      </c>
      <c r="L10" s="116" t="s">
        <v>121</v>
      </c>
      <c r="M10" s="116">
        <v>1.21</v>
      </c>
      <c r="N10" s="116" t="s">
        <v>121</v>
      </c>
      <c r="O10" s="116">
        <v>1.1400000000000001</v>
      </c>
      <c r="P10" s="116" t="s">
        <v>113</v>
      </c>
      <c r="Q10" s="170">
        <v>1.33</v>
      </c>
      <c r="R10" s="116" t="s">
        <v>113</v>
      </c>
      <c r="S10" s="170">
        <v>1.1400000000000001</v>
      </c>
      <c r="T10" s="116" t="s">
        <v>121</v>
      </c>
      <c r="U10" s="116">
        <v>1.0900000000000001</v>
      </c>
      <c r="V10" s="116" t="s">
        <v>121</v>
      </c>
      <c r="W10" s="116">
        <v>1.08</v>
      </c>
      <c r="X10" s="116" t="s">
        <v>121</v>
      </c>
      <c r="Y10" s="116">
        <v>1.1200000000000001</v>
      </c>
      <c r="Z10" s="116" t="s">
        <v>121</v>
      </c>
      <c r="AA10" s="116">
        <v>1.1200000000000001</v>
      </c>
      <c r="AB10" s="116" t="s">
        <v>121</v>
      </c>
      <c r="AC10" s="116">
        <v>1.07</v>
      </c>
      <c r="AD10" s="116" t="s">
        <v>121</v>
      </c>
      <c r="AE10" s="116">
        <v>1.25</v>
      </c>
      <c r="AF10" s="116" t="s">
        <v>121</v>
      </c>
      <c r="AG10" s="116">
        <v>1.25</v>
      </c>
    </row>
    <row r="11" spans="1:33">
      <c r="A11" s="116" t="s">
        <v>7</v>
      </c>
      <c r="B11" s="116" t="s">
        <v>114</v>
      </c>
      <c r="C11" s="116">
        <v>1.1500000000000001</v>
      </c>
      <c r="D11" s="116" t="s">
        <v>112</v>
      </c>
      <c r="E11" s="116"/>
      <c r="F11" s="116" t="s">
        <v>112</v>
      </c>
      <c r="G11" s="116"/>
      <c r="H11" s="116" t="s">
        <v>112</v>
      </c>
      <c r="I11" s="116"/>
      <c r="J11" s="116" t="s">
        <v>112</v>
      </c>
      <c r="K11" s="116"/>
      <c r="L11" s="116" t="s">
        <v>112</v>
      </c>
      <c r="M11" s="116"/>
      <c r="N11" s="116" t="s">
        <v>114</v>
      </c>
      <c r="O11" s="116">
        <v>1.31</v>
      </c>
      <c r="P11" s="116" t="s">
        <v>114</v>
      </c>
      <c r="Q11" s="116">
        <v>0.76</v>
      </c>
      <c r="R11" s="116" t="s">
        <v>112</v>
      </c>
      <c r="S11" s="116"/>
      <c r="T11" s="116" t="s">
        <v>114</v>
      </c>
      <c r="U11" s="116">
        <v>1.1500000000000001</v>
      </c>
      <c r="V11" s="116" t="s">
        <v>114</v>
      </c>
      <c r="W11" s="116">
        <v>0.99</v>
      </c>
      <c r="X11" s="116" t="s">
        <v>114</v>
      </c>
      <c r="Y11" s="116">
        <v>1.06</v>
      </c>
      <c r="Z11" s="116" t="s">
        <v>114</v>
      </c>
      <c r="AA11" s="116">
        <v>0.99</v>
      </c>
      <c r="AB11" s="116" t="s">
        <v>114</v>
      </c>
      <c r="AC11" s="116">
        <v>1.0900000000000001</v>
      </c>
      <c r="AD11" s="116" t="s">
        <v>114</v>
      </c>
      <c r="AE11" s="116">
        <v>1.47</v>
      </c>
      <c r="AF11" s="116" t="s">
        <v>114</v>
      </c>
      <c r="AG11" s="116">
        <v>1.1500000000000001</v>
      </c>
    </row>
    <row r="12" spans="1:33">
      <c r="A12" s="116" t="s">
        <v>8</v>
      </c>
      <c r="B12" s="116" t="s">
        <v>112</v>
      </c>
      <c r="C12" s="116"/>
      <c r="D12" s="116" t="s">
        <v>112</v>
      </c>
      <c r="E12" s="116"/>
      <c r="F12" s="116" t="s">
        <v>112</v>
      </c>
      <c r="G12" s="116"/>
      <c r="H12" s="116" t="s">
        <v>112</v>
      </c>
      <c r="I12" s="116"/>
      <c r="J12" s="116" t="s">
        <v>112</v>
      </c>
      <c r="K12" s="116"/>
      <c r="L12" s="116" t="s">
        <v>112</v>
      </c>
      <c r="M12" s="116"/>
      <c r="N12" s="116" t="s">
        <v>114</v>
      </c>
      <c r="O12" s="116">
        <v>1.1200000000000001</v>
      </c>
      <c r="P12" s="116" t="s">
        <v>112</v>
      </c>
      <c r="Q12" s="116"/>
      <c r="R12" s="116" t="s">
        <v>112</v>
      </c>
      <c r="S12" s="116"/>
      <c r="T12" s="116" t="s">
        <v>112</v>
      </c>
      <c r="U12" s="116"/>
      <c r="V12" s="116" t="s">
        <v>112</v>
      </c>
      <c r="W12" s="116"/>
      <c r="X12" s="116" t="s">
        <v>114</v>
      </c>
      <c r="Y12" s="116">
        <v>0.99</v>
      </c>
      <c r="Z12" s="116" t="s">
        <v>112</v>
      </c>
      <c r="AA12" s="116"/>
      <c r="AB12" s="116" t="s">
        <v>112</v>
      </c>
      <c r="AC12" s="116"/>
      <c r="AD12" s="116" t="s">
        <v>112</v>
      </c>
      <c r="AE12" s="116"/>
      <c r="AF12" s="116" t="s">
        <v>112</v>
      </c>
      <c r="AG12" s="116"/>
    </row>
    <row r="13" spans="1:33">
      <c r="A13" s="116" t="s">
        <v>9</v>
      </c>
      <c r="B13" s="116" t="s">
        <v>114</v>
      </c>
      <c r="C13" s="116">
        <v>1.26</v>
      </c>
      <c r="D13" s="116" t="s">
        <v>114</v>
      </c>
      <c r="E13" s="116">
        <v>1.1400000000000001</v>
      </c>
      <c r="F13" s="116" t="s">
        <v>114</v>
      </c>
      <c r="G13" s="116">
        <v>1.22</v>
      </c>
      <c r="H13" s="116" t="s">
        <v>112</v>
      </c>
      <c r="I13" s="116"/>
      <c r="J13" s="116" t="s">
        <v>114</v>
      </c>
      <c r="K13" s="116">
        <v>1.05</v>
      </c>
      <c r="L13" s="116" t="s">
        <v>113</v>
      </c>
      <c r="M13" s="116">
        <v>1.08</v>
      </c>
      <c r="N13" s="116" t="s">
        <v>114</v>
      </c>
      <c r="O13" s="116">
        <v>1.17</v>
      </c>
      <c r="P13" s="116" t="s">
        <v>114</v>
      </c>
      <c r="Q13" s="116">
        <v>0.71</v>
      </c>
      <c r="R13" s="116" t="s">
        <v>114</v>
      </c>
      <c r="S13" s="116">
        <v>1.1400000000000001</v>
      </c>
      <c r="T13" s="116" t="s">
        <v>113</v>
      </c>
      <c r="U13" s="116">
        <v>0.94000000000000006</v>
      </c>
      <c r="V13" s="116" t="s">
        <v>112</v>
      </c>
      <c r="W13" s="116"/>
      <c r="X13" s="116" t="s">
        <v>114</v>
      </c>
      <c r="Y13" s="116">
        <v>0.47000000000000003</v>
      </c>
      <c r="Z13" s="116" t="s">
        <v>114</v>
      </c>
      <c r="AA13" s="116">
        <v>0.19</v>
      </c>
      <c r="AB13" s="116" t="s">
        <v>113</v>
      </c>
      <c r="AC13" s="116">
        <v>0.97</v>
      </c>
      <c r="AD13" s="116" t="s">
        <v>113</v>
      </c>
      <c r="AE13" s="116">
        <v>0.91</v>
      </c>
      <c r="AF13" s="116" t="s">
        <v>114</v>
      </c>
      <c r="AG13" s="116">
        <v>1.08</v>
      </c>
    </row>
    <row r="14" spans="1:33">
      <c r="A14" s="116" t="s">
        <v>10</v>
      </c>
      <c r="B14" s="116" t="s">
        <v>114</v>
      </c>
      <c r="C14" s="116">
        <v>0.91</v>
      </c>
      <c r="D14" s="116" t="s">
        <v>113</v>
      </c>
      <c r="E14" s="116">
        <v>0.93</v>
      </c>
      <c r="F14" s="116" t="s">
        <v>113</v>
      </c>
      <c r="G14" s="116">
        <v>1.03</v>
      </c>
      <c r="H14" s="116" t="s">
        <v>113</v>
      </c>
      <c r="I14" s="116">
        <v>0.78</v>
      </c>
      <c r="J14" s="116" t="s">
        <v>113</v>
      </c>
      <c r="K14" s="116">
        <v>0.78</v>
      </c>
      <c r="L14" s="116" t="s">
        <v>113</v>
      </c>
      <c r="M14" s="116">
        <v>0.8</v>
      </c>
      <c r="N14" s="116" t="s">
        <v>112</v>
      </c>
      <c r="O14" s="116"/>
      <c r="P14" s="116" t="s">
        <v>114</v>
      </c>
      <c r="Q14" s="116">
        <v>1.24</v>
      </c>
      <c r="R14" s="116" t="s">
        <v>113</v>
      </c>
      <c r="S14" s="116">
        <v>0.6</v>
      </c>
      <c r="T14" s="116" t="s">
        <v>113</v>
      </c>
      <c r="U14" s="116">
        <v>0.92</v>
      </c>
      <c r="V14" s="116" t="s">
        <v>113</v>
      </c>
      <c r="W14" s="116">
        <v>0.96</v>
      </c>
      <c r="X14" s="116" t="s">
        <v>113</v>
      </c>
      <c r="Y14" s="116">
        <v>0.98</v>
      </c>
      <c r="Z14" s="116" t="s">
        <v>113</v>
      </c>
      <c r="AA14" s="116">
        <v>0.65</v>
      </c>
      <c r="AB14" s="116" t="s">
        <v>113</v>
      </c>
      <c r="AC14" s="116">
        <v>0.96</v>
      </c>
      <c r="AD14" s="116" t="s">
        <v>113</v>
      </c>
      <c r="AE14" s="116">
        <v>1.1200000000000001</v>
      </c>
      <c r="AF14" s="116" t="s">
        <v>114</v>
      </c>
      <c r="AG14" s="116">
        <v>0.97</v>
      </c>
    </row>
    <row r="15" spans="1:33">
      <c r="A15" s="116" t="s">
        <v>11</v>
      </c>
      <c r="B15" s="116" t="s">
        <v>113</v>
      </c>
      <c r="C15" s="116">
        <v>1.06</v>
      </c>
      <c r="D15" s="116" t="s">
        <v>113</v>
      </c>
      <c r="E15" s="116">
        <v>0.97</v>
      </c>
      <c r="F15" s="116" t="s">
        <v>113</v>
      </c>
      <c r="G15" s="116">
        <v>1.08</v>
      </c>
      <c r="H15" s="116" t="s">
        <v>113</v>
      </c>
      <c r="I15" s="116">
        <v>0.94000000000000006</v>
      </c>
      <c r="J15" s="116" t="s">
        <v>113</v>
      </c>
      <c r="K15" s="116">
        <v>0.95000000000000007</v>
      </c>
      <c r="L15" s="116" t="s">
        <v>114</v>
      </c>
      <c r="M15" s="116">
        <v>1.3900000000000001</v>
      </c>
      <c r="N15" s="116" t="s">
        <v>112</v>
      </c>
      <c r="O15" s="116"/>
      <c r="P15" s="116" t="s">
        <v>114</v>
      </c>
      <c r="Q15" s="116">
        <v>0.85</v>
      </c>
      <c r="R15" s="116" t="s">
        <v>113</v>
      </c>
      <c r="S15" s="116">
        <v>0.99</v>
      </c>
      <c r="T15" s="116" t="s">
        <v>113</v>
      </c>
      <c r="U15" s="116">
        <v>0.94000000000000006</v>
      </c>
      <c r="V15" s="116" t="s">
        <v>113</v>
      </c>
      <c r="W15" s="116">
        <v>0.89</v>
      </c>
      <c r="X15" s="116" t="s">
        <v>113</v>
      </c>
      <c r="Y15" s="116">
        <v>0.77</v>
      </c>
      <c r="Z15" s="116" t="s">
        <v>114</v>
      </c>
      <c r="AA15" s="116">
        <v>0.75</v>
      </c>
      <c r="AB15" s="116" t="s">
        <v>114</v>
      </c>
      <c r="AC15" s="116">
        <v>0.85</v>
      </c>
      <c r="AD15" s="116" t="s">
        <v>113</v>
      </c>
      <c r="AE15" s="116">
        <v>1.01</v>
      </c>
      <c r="AF15" s="116" t="s">
        <v>113</v>
      </c>
      <c r="AG15" s="116">
        <v>0.57999999999999996</v>
      </c>
    </row>
    <row r="16" spans="1:33">
      <c r="A16" s="116" t="s">
        <v>12</v>
      </c>
      <c r="B16" s="116" t="s">
        <v>114</v>
      </c>
      <c r="C16" s="116">
        <v>0.8</v>
      </c>
      <c r="D16" s="116" t="s">
        <v>114</v>
      </c>
      <c r="E16" s="116">
        <v>1.07</v>
      </c>
      <c r="F16" s="116" t="s">
        <v>114</v>
      </c>
      <c r="G16" s="116">
        <v>0.94000000000000006</v>
      </c>
      <c r="H16" s="116" t="s">
        <v>114</v>
      </c>
      <c r="I16" s="116">
        <v>0.9</v>
      </c>
      <c r="J16" s="116" t="s">
        <v>114</v>
      </c>
      <c r="K16" s="116">
        <v>0.91</v>
      </c>
      <c r="L16" s="116" t="s">
        <v>114</v>
      </c>
      <c r="M16" s="116">
        <v>0.84</v>
      </c>
      <c r="N16" s="116" t="s">
        <v>114</v>
      </c>
      <c r="O16" s="116">
        <v>0.67</v>
      </c>
      <c r="P16" s="116" t="s">
        <v>114</v>
      </c>
      <c r="Q16" s="116">
        <v>0.97</v>
      </c>
      <c r="R16" s="116" t="s">
        <v>114</v>
      </c>
      <c r="S16" s="116">
        <v>1.59</v>
      </c>
      <c r="T16" s="116" t="s">
        <v>114</v>
      </c>
      <c r="U16" s="116">
        <v>0.74</v>
      </c>
      <c r="V16" s="116" t="s">
        <v>112</v>
      </c>
      <c r="W16" s="116"/>
      <c r="X16" s="116" t="s">
        <v>112</v>
      </c>
      <c r="Y16" s="116"/>
      <c r="Z16" s="116" t="s">
        <v>112</v>
      </c>
      <c r="AA16" s="116"/>
      <c r="AB16" s="116" t="s">
        <v>114</v>
      </c>
      <c r="AC16" s="116">
        <v>0.9</v>
      </c>
      <c r="AD16" s="116" t="s">
        <v>114</v>
      </c>
      <c r="AE16" s="116">
        <v>0.92</v>
      </c>
      <c r="AF16" s="116" t="s">
        <v>114</v>
      </c>
      <c r="AG16" s="116">
        <v>0.82000000000000006</v>
      </c>
    </row>
    <row r="17" spans="1:33">
      <c r="A17" s="116" t="s">
        <v>694</v>
      </c>
      <c r="B17" s="116" t="s">
        <v>112</v>
      </c>
      <c r="C17" s="116"/>
      <c r="D17" s="116" t="s">
        <v>112</v>
      </c>
      <c r="E17" s="116"/>
      <c r="F17" s="116" t="s">
        <v>112</v>
      </c>
      <c r="G17" s="116"/>
      <c r="H17" s="116" t="s">
        <v>112</v>
      </c>
      <c r="I17" s="116"/>
      <c r="J17" s="116" t="s">
        <v>112</v>
      </c>
      <c r="K17" s="116"/>
      <c r="L17" s="116" t="s">
        <v>112</v>
      </c>
      <c r="M17" s="116"/>
      <c r="N17" s="116" t="s">
        <v>112</v>
      </c>
      <c r="O17" s="116"/>
      <c r="P17" s="116" t="s">
        <v>112</v>
      </c>
      <c r="Q17" s="116"/>
      <c r="R17" s="116" t="s">
        <v>112</v>
      </c>
      <c r="S17" s="116"/>
      <c r="T17" s="116" t="s">
        <v>112</v>
      </c>
      <c r="U17" s="116"/>
      <c r="V17" s="116" t="s">
        <v>112</v>
      </c>
      <c r="W17" s="116"/>
      <c r="X17" s="116" t="s">
        <v>112</v>
      </c>
      <c r="Y17" s="116"/>
      <c r="Z17" s="116" t="s">
        <v>112</v>
      </c>
      <c r="AA17" s="116"/>
      <c r="AB17" s="116" t="s">
        <v>114</v>
      </c>
      <c r="AC17" s="116">
        <v>1.05</v>
      </c>
      <c r="AD17" s="116" t="s">
        <v>114</v>
      </c>
      <c r="AE17" s="116">
        <v>0.6</v>
      </c>
      <c r="AF17" s="116" t="s">
        <v>112</v>
      </c>
      <c r="AG17" s="116"/>
    </row>
    <row r="18" spans="1:33">
      <c r="A18" s="116" t="s">
        <v>13</v>
      </c>
      <c r="B18" s="116" t="s">
        <v>114</v>
      </c>
      <c r="C18" s="116">
        <v>1.25</v>
      </c>
      <c r="D18" s="116" t="s">
        <v>112</v>
      </c>
      <c r="E18" s="116"/>
      <c r="F18" s="116" t="s">
        <v>112</v>
      </c>
      <c r="G18" s="116"/>
      <c r="H18" s="116" t="s">
        <v>112</v>
      </c>
      <c r="I18" s="116"/>
      <c r="J18" s="116" t="s">
        <v>114</v>
      </c>
      <c r="K18" s="116">
        <v>0.67</v>
      </c>
      <c r="L18" s="116" t="s">
        <v>114</v>
      </c>
      <c r="M18" s="116">
        <v>0.96</v>
      </c>
      <c r="N18" s="116" t="s">
        <v>114</v>
      </c>
      <c r="O18" s="116">
        <v>0.70000000000000007</v>
      </c>
      <c r="P18" s="116" t="s">
        <v>114</v>
      </c>
      <c r="Q18" s="116">
        <v>1.18</v>
      </c>
      <c r="R18" s="116" t="s">
        <v>114</v>
      </c>
      <c r="S18" s="116">
        <v>1.21</v>
      </c>
      <c r="T18" s="116" t="s">
        <v>114</v>
      </c>
      <c r="U18" s="116">
        <v>0.99</v>
      </c>
      <c r="V18" s="116" t="s">
        <v>114</v>
      </c>
      <c r="W18" s="116">
        <v>0.99</v>
      </c>
      <c r="X18" s="116" t="s">
        <v>114</v>
      </c>
      <c r="Y18" s="116">
        <v>0.87</v>
      </c>
      <c r="Z18" s="116" t="s">
        <v>114</v>
      </c>
      <c r="AA18" s="116">
        <v>0.69000000000000006</v>
      </c>
      <c r="AB18" s="116" t="s">
        <v>114</v>
      </c>
      <c r="AC18" s="116">
        <v>0.89</v>
      </c>
      <c r="AD18" s="116" t="s">
        <v>114</v>
      </c>
      <c r="AE18" s="116">
        <v>0.76</v>
      </c>
      <c r="AF18" s="116" t="s">
        <v>114</v>
      </c>
      <c r="AG18" s="116">
        <v>0.53</v>
      </c>
    </row>
    <row r="19" spans="1:33">
      <c r="A19" s="116" t="s">
        <v>14</v>
      </c>
      <c r="B19" s="116" t="s">
        <v>112</v>
      </c>
      <c r="C19" s="116"/>
      <c r="D19" s="116" t="s">
        <v>112</v>
      </c>
      <c r="E19" s="116"/>
      <c r="F19" s="116" t="s">
        <v>112</v>
      </c>
      <c r="G19" s="116"/>
      <c r="H19" s="116" t="s">
        <v>112</v>
      </c>
      <c r="I19" s="116"/>
      <c r="J19" s="116" t="s">
        <v>112</v>
      </c>
      <c r="K19" s="116"/>
      <c r="L19" s="116" t="s">
        <v>112</v>
      </c>
      <c r="M19" s="116"/>
      <c r="N19" s="116" t="s">
        <v>112</v>
      </c>
      <c r="O19" s="116"/>
      <c r="P19" s="116" t="s">
        <v>112</v>
      </c>
      <c r="Q19" s="116"/>
      <c r="R19" s="116" t="s">
        <v>112</v>
      </c>
      <c r="S19" s="116"/>
      <c r="T19" s="116" t="s">
        <v>114</v>
      </c>
      <c r="U19" s="116">
        <v>0.64</v>
      </c>
      <c r="V19" s="116" t="s">
        <v>112</v>
      </c>
      <c r="W19" s="116"/>
      <c r="X19" s="116" t="s">
        <v>112</v>
      </c>
      <c r="Y19" s="116"/>
      <c r="Z19" s="116" t="s">
        <v>112</v>
      </c>
      <c r="AA19" s="116"/>
      <c r="AB19" s="116" t="s">
        <v>114</v>
      </c>
      <c r="AC19" s="116">
        <v>1</v>
      </c>
      <c r="AD19" s="116" t="s">
        <v>114</v>
      </c>
      <c r="AE19" s="116">
        <v>0.35000000000000003</v>
      </c>
      <c r="AF19" s="116" t="s">
        <v>112</v>
      </c>
      <c r="AG19" s="116"/>
    </row>
    <row r="20" spans="1:33">
      <c r="A20" s="116" t="s">
        <v>15</v>
      </c>
      <c r="B20" s="116" t="s">
        <v>113</v>
      </c>
      <c r="C20" s="116">
        <v>0.81</v>
      </c>
      <c r="D20" s="116" t="s">
        <v>113</v>
      </c>
      <c r="E20" s="116">
        <v>0.76</v>
      </c>
      <c r="F20" s="116" t="s">
        <v>113</v>
      </c>
      <c r="G20" s="116">
        <v>0.75</v>
      </c>
      <c r="H20" s="116" t="s">
        <v>113</v>
      </c>
      <c r="I20" s="116">
        <v>1.03</v>
      </c>
      <c r="J20" s="116" t="s">
        <v>113</v>
      </c>
      <c r="K20" s="116">
        <v>0.86</v>
      </c>
      <c r="L20" s="116" t="s">
        <v>113</v>
      </c>
      <c r="M20" s="116">
        <v>0.71</v>
      </c>
      <c r="N20" s="116" t="s">
        <v>113</v>
      </c>
      <c r="O20" s="116">
        <v>0.87</v>
      </c>
      <c r="P20" s="116" t="s">
        <v>113</v>
      </c>
      <c r="Q20" s="116">
        <v>1</v>
      </c>
      <c r="R20" s="116" t="s">
        <v>114</v>
      </c>
      <c r="S20" s="116">
        <v>1</v>
      </c>
      <c r="T20" s="116" t="s">
        <v>113</v>
      </c>
      <c r="U20" s="116">
        <v>0.97</v>
      </c>
      <c r="V20" s="116" t="s">
        <v>113</v>
      </c>
      <c r="W20" s="116">
        <v>0.71</v>
      </c>
      <c r="X20" s="116" t="s">
        <v>113</v>
      </c>
      <c r="Y20" s="116">
        <v>0.76</v>
      </c>
      <c r="Z20" s="116" t="s">
        <v>114</v>
      </c>
      <c r="AA20" s="116">
        <v>0.62</v>
      </c>
      <c r="AB20" s="116" t="s">
        <v>113</v>
      </c>
      <c r="AC20" s="116">
        <v>1.08</v>
      </c>
      <c r="AD20" s="116" t="s">
        <v>113</v>
      </c>
      <c r="AE20" s="116">
        <v>1.08</v>
      </c>
      <c r="AF20" s="116" t="s">
        <v>113</v>
      </c>
      <c r="AG20" s="116">
        <v>0.94000000000000006</v>
      </c>
    </row>
    <row r="21" spans="1:33">
      <c r="A21" s="116" t="s">
        <v>16</v>
      </c>
      <c r="B21" s="116" t="s">
        <v>112</v>
      </c>
      <c r="C21" s="116"/>
      <c r="D21" s="116" t="s">
        <v>114</v>
      </c>
      <c r="E21" s="116">
        <v>1.22</v>
      </c>
      <c r="F21" s="116" t="s">
        <v>114</v>
      </c>
      <c r="G21" s="116">
        <v>1.21</v>
      </c>
      <c r="H21" s="116" t="s">
        <v>112</v>
      </c>
      <c r="I21" s="116"/>
      <c r="J21" s="116" t="s">
        <v>114</v>
      </c>
      <c r="K21" s="116">
        <v>0.98</v>
      </c>
      <c r="L21" s="116" t="s">
        <v>113</v>
      </c>
      <c r="M21" s="116">
        <v>1.05</v>
      </c>
      <c r="N21" s="116" t="s">
        <v>114</v>
      </c>
      <c r="O21" s="116">
        <v>1.02</v>
      </c>
      <c r="P21" s="116" t="s">
        <v>112</v>
      </c>
      <c r="Q21" s="116"/>
      <c r="R21" s="116" t="s">
        <v>112</v>
      </c>
      <c r="S21" s="116"/>
      <c r="T21" s="116" t="s">
        <v>114</v>
      </c>
      <c r="U21" s="116">
        <v>1.1100000000000001</v>
      </c>
      <c r="V21" s="116" t="s">
        <v>112</v>
      </c>
      <c r="W21" s="116"/>
      <c r="X21" s="116" t="s">
        <v>112</v>
      </c>
      <c r="Y21" s="116"/>
      <c r="Z21" s="116" t="s">
        <v>112</v>
      </c>
      <c r="AA21" s="116"/>
      <c r="AB21" s="116" t="s">
        <v>114</v>
      </c>
      <c r="AC21" s="116">
        <v>1.04</v>
      </c>
      <c r="AD21" s="116" t="s">
        <v>114</v>
      </c>
      <c r="AE21" s="116">
        <v>0.96</v>
      </c>
      <c r="AF21" s="116" t="s">
        <v>114</v>
      </c>
      <c r="AG21" s="116">
        <v>0.92</v>
      </c>
    </row>
    <row r="22" spans="1:33">
      <c r="A22" s="116" t="s">
        <v>17</v>
      </c>
      <c r="B22" s="116" t="s">
        <v>114</v>
      </c>
      <c r="C22" s="116">
        <v>0.9</v>
      </c>
      <c r="D22" s="116" t="s">
        <v>114</v>
      </c>
      <c r="E22" s="116">
        <v>1.22</v>
      </c>
      <c r="F22" s="116" t="s">
        <v>114</v>
      </c>
      <c r="G22" s="116">
        <v>0.99</v>
      </c>
      <c r="H22" s="116" t="s">
        <v>113</v>
      </c>
      <c r="I22" s="116">
        <v>0.96</v>
      </c>
      <c r="J22" s="116" t="s">
        <v>114</v>
      </c>
      <c r="K22" s="116">
        <v>0.96</v>
      </c>
      <c r="L22" s="116" t="s">
        <v>113</v>
      </c>
      <c r="M22" s="116">
        <v>1.02</v>
      </c>
      <c r="N22" s="116" t="s">
        <v>112</v>
      </c>
      <c r="O22" s="116"/>
      <c r="P22" s="116" t="s">
        <v>113</v>
      </c>
      <c r="Q22" s="116">
        <v>1.01</v>
      </c>
      <c r="R22" s="116" t="s">
        <v>114</v>
      </c>
      <c r="S22" s="116">
        <v>0.83000000000000007</v>
      </c>
      <c r="T22" s="116" t="s">
        <v>112</v>
      </c>
      <c r="U22" s="116"/>
      <c r="V22" s="116" t="s">
        <v>113</v>
      </c>
      <c r="W22" s="116">
        <v>0.94000000000000006</v>
      </c>
      <c r="X22" s="116" t="s">
        <v>113</v>
      </c>
      <c r="Y22" s="116">
        <v>1.07</v>
      </c>
      <c r="Z22" s="116" t="s">
        <v>113</v>
      </c>
      <c r="AA22" s="116">
        <v>1.23</v>
      </c>
      <c r="AB22" s="116" t="s">
        <v>114</v>
      </c>
      <c r="AC22" s="116">
        <v>0.96</v>
      </c>
      <c r="AD22" s="116" t="s">
        <v>113</v>
      </c>
      <c r="AE22" s="116">
        <v>1</v>
      </c>
      <c r="AF22" s="116" t="s">
        <v>114</v>
      </c>
      <c r="AG22" s="116">
        <v>0.61</v>
      </c>
    </row>
    <row r="23" spans="1:33">
      <c r="A23" s="116" t="s">
        <v>695</v>
      </c>
      <c r="B23" s="116" t="s">
        <v>114</v>
      </c>
      <c r="C23" s="116">
        <v>1.02</v>
      </c>
      <c r="D23" s="116" t="s">
        <v>114</v>
      </c>
      <c r="E23" s="116">
        <v>1.29</v>
      </c>
      <c r="F23" s="116" t="s">
        <v>112</v>
      </c>
      <c r="G23" s="116"/>
      <c r="H23" s="116" t="s">
        <v>112</v>
      </c>
      <c r="I23" s="116"/>
      <c r="J23" s="116" t="s">
        <v>114</v>
      </c>
      <c r="K23" s="116">
        <v>0.9</v>
      </c>
      <c r="L23" s="116" t="s">
        <v>112</v>
      </c>
      <c r="M23" s="116"/>
      <c r="N23" s="116" t="s">
        <v>112</v>
      </c>
      <c r="O23" s="116"/>
      <c r="P23" s="116" t="s">
        <v>114</v>
      </c>
      <c r="Q23" s="116">
        <v>0.68</v>
      </c>
      <c r="R23" s="116" t="s">
        <v>114</v>
      </c>
      <c r="S23" s="116">
        <v>0.9</v>
      </c>
      <c r="T23" s="116" t="s">
        <v>114</v>
      </c>
      <c r="U23" s="116">
        <v>1.03</v>
      </c>
      <c r="V23" s="116" t="s">
        <v>114</v>
      </c>
      <c r="W23" s="116">
        <v>0.86</v>
      </c>
      <c r="X23" s="116" t="s">
        <v>114</v>
      </c>
      <c r="Y23" s="116">
        <v>1.01</v>
      </c>
      <c r="Z23" s="116" t="s">
        <v>114</v>
      </c>
      <c r="AA23" s="116">
        <v>0.75</v>
      </c>
      <c r="AB23" s="116" t="s">
        <v>114</v>
      </c>
      <c r="AC23" s="116">
        <v>0.9</v>
      </c>
      <c r="AD23" s="116" t="s">
        <v>114</v>
      </c>
      <c r="AE23" s="116">
        <v>0.93</v>
      </c>
      <c r="AF23" s="116" t="s">
        <v>114</v>
      </c>
      <c r="AG23" s="116">
        <v>0.55000000000000004</v>
      </c>
    </row>
    <row r="24" spans="1:33">
      <c r="A24" s="116" t="s">
        <v>18</v>
      </c>
      <c r="B24" s="116" t="s">
        <v>114</v>
      </c>
      <c r="C24" s="116">
        <v>1.0900000000000001</v>
      </c>
      <c r="D24" s="116" t="s">
        <v>113</v>
      </c>
      <c r="E24" s="116">
        <v>1.0900000000000001</v>
      </c>
      <c r="F24" s="116" t="s">
        <v>114</v>
      </c>
      <c r="G24" s="116">
        <v>1.07</v>
      </c>
      <c r="H24" s="116" t="s">
        <v>113</v>
      </c>
      <c r="I24" s="116">
        <v>1.18</v>
      </c>
      <c r="J24" s="116" t="s">
        <v>113</v>
      </c>
      <c r="K24" s="116">
        <v>1.1100000000000001</v>
      </c>
      <c r="L24" s="116" t="s">
        <v>113</v>
      </c>
      <c r="M24" s="116">
        <v>1.08</v>
      </c>
      <c r="N24" s="116" t="s">
        <v>112</v>
      </c>
      <c r="O24" s="116"/>
      <c r="P24" s="116" t="s">
        <v>114</v>
      </c>
      <c r="Q24" s="116">
        <v>0.98</v>
      </c>
      <c r="R24" s="116" t="s">
        <v>114</v>
      </c>
      <c r="S24" s="116">
        <v>1.06</v>
      </c>
      <c r="T24" s="116" t="s">
        <v>114</v>
      </c>
      <c r="U24" s="116">
        <v>1.03</v>
      </c>
      <c r="V24" s="116" t="s">
        <v>114</v>
      </c>
      <c r="W24" s="116">
        <v>1.06</v>
      </c>
      <c r="X24" s="116" t="s">
        <v>114</v>
      </c>
      <c r="Y24" s="116">
        <v>0.97</v>
      </c>
      <c r="Z24" s="116" t="s">
        <v>114</v>
      </c>
      <c r="AA24" s="116">
        <v>0.70000000000000007</v>
      </c>
      <c r="AB24" s="116" t="s">
        <v>113</v>
      </c>
      <c r="AC24" s="209">
        <v>1.28</v>
      </c>
      <c r="AD24" s="116" t="s">
        <v>114</v>
      </c>
      <c r="AE24" s="116">
        <v>1.3</v>
      </c>
      <c r="AF24" s="116" t="s">
        <v>114</v>
      </c>
      <c r="AG24" s="116">
        <v>1.35</v>
      </c>
    </row>
    <row r="25" spans="1:33">
      <c r="A25" s="116" t="s">
        <v>19</v>
      </c>
      <c r="B25" s="116" t="s">
        <v>113</v>
      </c>
      <c r="C25" s="116">
        <v>0.96</v>
      </c>
      <c r="D25" s="116" t="s">
        <v>121</v>
      </c>
      <c r="E25" s="116">
        <v>1.04</v>
      </c>
      <c r="F25" s="116" t="s">
        <v>121</v>
      </c>
      <c r="G25" s="170">
        <v>1.1000000000000001</v>
      </c>
      <c r="H25" s="116" t="s">
        <v>121</v>
      </c>
      <c r="I25" s="170">
        <v>1.34</v>
      </c>
      <c r="J25" s="116" t="s">
        <v>121</v>
      </c>
      <c r="K25" s="116">
        <v>1.1000000000000001</v>
      </c>
      <c r="L25" s="116" t="s">
        <v>121</v>
      </c>
      <c r="M25" s="116">
        <v>1.06</v>
      </c>
      <c r="N25" s="116" t="s">
        <v>113</v>
      </c>
      <c r="O25" s="116">
        <v>0.91</v>
      </c>
      <c r="P25" s="116" t="s">
        <v>121</v>
      </c>
      <c r="Q25" s="116">
        <v>0.92</v>
      </c>
      <c r="R25" s="116" t="s">
        <v>113</v>
      </c>
      <c r="S25" s="116">
        <v>0.85</v>
      </c>
      <c r="T25" s="116" t="s">
        <v>113</v>
      </c>
      <c r="U25" s="116">
        <v>0.96</v>
      </c>
      <c r="V25" s="116" t="s">
        <v>113</v>
      </c>
      <c r="W25" s="170">
        <v>1.1500000000000001</v>
      </c>
      <c r="X25" s="116" t="s">
        <v>113</v>
      </c>
      <c r="Y25" s="116">
        <v>1.1400000000000001</v>
      </c>
      <c r="Z25" s="116" t="s">
        <v>113</v>
      </c>
      <c r="AA25" s="116">
        <v>1.07</v>
      </c>
      <c r="AB25" s="116" t="s">
        <v>113</v>
      </c>
      <c r="AC25" s="116">
        <v>1.17</v>
      </c>
      <c r="AD25" s="116" t="s">
        <v>113</v>
      </c>
      <c r="AE25" s="116">
        <v>1.19</v>
      </c>
      <c r="AF25" s="116" t="s">
        <v>113</v>
      </c>
      <c r="AG25" s="116">
        <v>1.19</v>
      </c>
    </row>
    <row r="26" spans="1:33">
      <c r="A26" s="116" t="s">
        <v>20</v>
      </c>
      <c r="B26" s="116" t="s">
        <v>112</v>
      </c>
      <c r="C26" s="116"/>
      <c r="D26" s="116" t="s">
        <v>112</v>
      </c>
      <c r="E26" s="116"/>
      <c r="F26" s="116" t="s">
        <v>114</v>
      </c>
      <c r="G26" s="116">
        <v>0.59</v>
      </c>
      <c r="H26" s="116" t="s">
        <v>112</v>
      </c>
      <c r="I26" s="116"/>
      <c r="J26" s="116" t="s">
        <v>114</v>
      </c>
      <c r="K26" s="116">
        <v>1.31</v>
      </c>
      <c r="L26" s="116" t="s">
        <v>114</v>
      </c>
      <c r="M26" s="116">
        <v>1.05</v>
      </c>
      <c r="N26" s="116" t="s">
        <v>113</v>
      </c>
      <c r="O26" s="116">
        <v>1.1100000000000001</v>
      </c>
      <c r="P26" s="116" t="s">
        <v>112</v>
      </c>
      <c r="Q26" s="116"/>
      <c r="R26" s="116" t="s">
        <v>112</v>
      </c>
      <c r="S26" s="116"/>
      <c r="T26" s="116" t="s">
        <v>112</v>
      </c>
      <c r="U26" s="116"/>
      <c r="V26" s="116" t="s">
        <v>114</v>
      </c>
      <c r="W26" s="116">
        <v>1.03</v>
      </c>
      <c r="X26" s="116" t="s">
        <v>114</v>
      </c>
      <c r="Y26" s="116">
        <v>0.93</v>
      </c>
      <c r="Z26" s="116" t="s">
        <v>114</v>
      </c>
      <c r="AA26" s="116">
        <v>0.62</v>
      </c>
      <c r="AB26" s="116" t="s">
        <v>113</v>
      </c>
      <c r="AC26" s="116">
        <v>0.96</v>
      </c>
      <c r="AD26" s="116" t="s">
        <v>113</v>
      </c>
      <c r="AE26" s="116">
        <v>0.75</v>
      </c>
      <c r="AF26" s="116" t="s">
        <v>112</v>
      </c>
      <c r="AG26" s="116"/>
    </row>
    <row r="27" spans="1:33">
      <c r="A27" s="116" t="s">
        <v>21</v>
      </c>
      <c r="B27" s="116" t="s">
        <v>113</v>
      </c>
      <c r="C27" s="116">
        <v>0.85</v>
      </c>
      <c r="D27" s="116" t="s">
        <v>113</v>
      </c>
      <c r="E27" s="116">
        <v>1.06</v>
      </c>
      <c r="F27" s="116" t="s">
        <v>113</v>
      </c>
      <c r="G27" s="116">
        <v>0.88</v>
      </c>
      <c r="H27" s="116" t="s">
        <v>113</v>
      </c>
      <c r="I27" s="116">
        <v>0.93</v>
      </c>
      <c r="J27" s="116" t="s">
        <v>113</v>
      </c>
      <c r="K27" s="116">
        <v>0.93</v>
      </c>
      <c r="L27" s="116" t="s">
        <v>113</v>
      </c>
      <c r="M27" s="116">
        <v>1.06</v>
      </c>
      <c r="N27" s="116" t="s">
        <v>112</v>
      </c>
      <c r="O27" s="116"/>
      <c r="P27" s="116" t="s">
        <v>113</v>
      </c>
      <c r="Q27" s="116">
        <v>1</v>
      </c>
      <c r="R27" s="116" t="s">
        <v>113</v>
      </c>
      <c r="S27" s="116">
        <v>0.98</v>
      </c>
      <c r="T27" s="116" t="s">
        <v>113</v>
      </c>
      <c r="U27" s="116">
        <v>0.81</v>
      </c>
      <c r="V27" s="116" t="s">
        <v>113</v>
      </c>
      <c r="W27" s="116">
        <v>0.87</v>
      </c>
      <c r="X27" s="116" t="s">
        <v>113</v>
      </c>
      <c r="Y27" s="116">
        <v>0.81</v>
      </c>
      <c r="Z27" s="116" t="s">
        <v>114</v>
      </c>
      <c r="AA27" s="116">
        <v>0.74</v>
      </c>
      <c r="AB27" s="116" t="s">
        <v>113</v>
      </c>
      <c r="AC27" s="116">
        <v>0.99</v>
      </c>
      <c r="AD27" s="116" t="s">
        <v>113</v>
      </c>
      <c r="AE27" s="116">
        <v>0.85</v>
      </c>
      <c r="AF27" s="116" t="s">
        <v>113</v>
      </c>
      <c r="AG27" s="116">
        <v>0.69000000000000006</v>
      </c>
    </row>
    <row r="28" spans="1:33">
      <c r="A28" s="116" t="s">
        <v>22</v>
      </c>
      <c r="B28" s="116" t="s">
        <v>114</v>
      </c>
      <c r="C28" s="116">
        <v>1.1599999999999999</v>
      </c>
      <c r="D28" s="116" t="s">
        <v>114</v>
      </c>
      <c r="E28" s="116">
        <v>0.99</v>
      </c>
      <c r="F28" s="116" t="s">
        <v>114</v>
      </c>
      <c r="G28" s="116">
        <v>0.98</v>
      </c>
      <c r="H28" s="116" t="s">
        <v>114</v>
      </c>
      <c r="I28" s="116">
        <v>1.1500000000000001</v>
      </c>
      <c r="J28" s="116" t="s">
        <v>113</v>
      </c>
      <c r="K28" s="116">
        <v>1.05</v>
      </c>
      <c r="L28" s="116" t="s">
        <v>114</v>
      </c>
      <c r="M28" s="116">
        <v>1.06</v>
      </c>
      <c r="N28" s="116" t="s">
        <v>112</v>
      </c>
      <c r="O28" s="116"/>
      <c r="P28" s="116" t="s">
        <v>112</v>
      </c>
      <c r="Q28" s="116"/>
      <c r="R28" s="116" t="s">
        <v>114</v>
      </c>
      <c r="S28" s="116">
        <v>0.46</v>
      </c>
      <c r="T28" s="116" t="s">
        <v>114</v>
      </c>
      <c r="U28" s="116">
        <v>1.1599999999999999</v>
      </c>
      <c r="V28" s="116" t="s">
        <v>114</v>
      </c>
      <c r="W28" s="116">
        <v>1.1599999999999999</v>
      </c>
      <c r="X28" s="116" t="s">
        <v>114</v>
      </c>
      <c r="Y28" s="116">
        <v>0.82000000000000006</v>
      </c>
      <c r="Z28" s="116" t="s">
        <v>112</v>
      </c>
      <c r="AA28" s="116"/>
      <c r="AB28" s="116" t="s">
        <v>114</v>
      </c>
      <c r="AC28" s="116">
        <v>0.99</v>
      </c>
      <c r="AD28" s="116" t="s">
        <v>114</v>
      </c>
      <c r="AE28" s="116">
        <v>0.79</v>
      </c>
      <c r="AF28" s="116" t="s">
        <v>114</v>
      </c>
      <c r="AG28" s="116">
        <v>0.46</v>
      </c>
    </row>
    <row r="29" spans="1:33">
      <c r="A29" s="116" t="s">
        <v>23</v>
      </c>
      <c r="B29" s="116" t="s">
        <v>113</v>
      </c>
      <c r="C29" s="116">
        <v>0.89</v>
      </c>
      <c r="D29" s="116" t="s">
        <v>113</v>
      </c>
      <c r="E29" s="116">
        <v>0.88</v>
      </c>
      <c r="F29" s="116" t="s">
        <v>114</v>
      </c>
      <c r="G29" s="116">
        <v>1.01</v>
      </c>
      <c r="H29" s="116" t="s">
        <v>114</v>
      </c>
      <c r="I29" s="116">
        <v>0.84</v>
      </c>
      <c r="J29" s="116" t="s">
        <v>113</v>
      </c>
      <c r="K29" s="116">
        <v>0.84</v>
      </c>
      <c r="L29" s="116" t="s">
        <v>113</v>
      </c>
      <c r="M29" s="116">
        <v>0.82000000000000006</v>
      </c>
      <c r="N29" s="116" t="s">
        <v>112</v>
      </c>
      <c r="O29" s="116"/>
      <c r="P29" s="116" t="s">
        <v>114</v>
      </c>
      <c r="Q29" s="116">
        <v>1.07</v>
      </c>
      <c r="R29" s="116" t="s">
        <v>114</v>
      </c>
      <c r="S29" s="116">
        <v>0.94000000000000006</v>
      </c>
      <c r="T29" s="116" t="s">
        <v>113</v>
      </c>
      <c r="U29" s="116">
        <v>0.89</v>
      </c>
      <c r="V29" s="116" t="s">
        <v>114</v>
      </c>
      <c r="W29" s="116">
        <v>1.04</v>
      </c>
      <c r="X29" s="116" t="s">
        <v>114</v>
      </c>
      <c r="Y29" s="116">
        <v>0.97</v>
      </c>
      <c r="Z29" s="116" t="s">
        <v>114</v>
      </c>
      <c r="AA29" s="116">
        <v>1.04</v>
      </c>
      <c r="AB29" s="116" t="s">
        <v>114</v>
      </c>
      <c r="AC29" s="116">
        <v>0.99</v>
      </c>
      <c r="AD29" s="116" t="s">
        <v>114</v>
      </c>
      <c r="AE29" s="116">
        <v>0.71</v>
      </c>
      <c r="AF29" s="116" t="s">
        <v>114</v>
      </c>
      <c r="AG29" s="116">
        <v>0.72</v>
      </c>
    </row>
    <row r="30" spans="1:33">
      <c r="A30" s="116" t="s">
        <v>24</v>
      </c>
      <c r="B30" s="116" t="s">
        <v>112</v>
      </c>
      <c r="C30" s="116"/>
      <c r="D30" s="116" t="s">
        <v>112</v>
      </c>
      <c r="E30" s="116"/>
      <c r="F30" s="116" t="s">
        <v>112</v>
      </c>
      <c r="G30" s="116"/>
      <c r="H30" s="116" t="s">
        <v>112</v>
      </c>
      <c r="I30" s="116"/>
      <c r="J30" s="116" t="s">
        <v>112</v>
      </c>
      <c r="K30" s="116"/>
      <c r="L30" s="116" t="s">
        <v>112</v>
      </c>
      <c r="M30" s="116"/>
      <c r="N30" s="116" t="s">
        <v>112</v>
      </c>
      <c r="O30" s="116"/>
      <c r="P30" s="116" t="s">
        <v>112</v>
      </c>
      <c r="Q30" s="116"/>
      <c r="R30" s="116" t="s">
        <v>112</v>
      </c>
      <c r="S30" s="116"/>
      <c r="T30" s="116" t="s">
        <v>112</v>
      </c>
      <c r="U30" s="116"/>
      <c r="V30" s="116" t="s">
        <v>112</v>
      </c>
      <c r="W30" s="116"/>
      <c r="X30" s="116" t="s">
        <v>112</v>
      </c>
      <c r="Y30" s="116"/>
      <c r="Z30" s="116" t="s">
        <v>112</v>
      </c>
      <c r="AA30" s="116"/>
      <c r="AB30" s="116" t="s">
        <v>112</v>
      </c>
      <c r="AC30" s="116"/>
      <c r="AD30" s="116" t="s">
        <v>114</v>
      </c>
      <c r="AE30" s="116">
        <v>1.97</v>
      </c>
      <c r="AF30" s="116" t="s">
        <v>112</v>
      </c>
      <c r="AG30" s="116"/>
    </row>
    <row r="31" spans="1:33">
      <c r="A31" s="116" t="s">
        <v>25</v>
      </c>
      <c r="B31" s="116" t="s">
        <v>112</v>
      </c>
      <c r="C31" s="116"/>
      <c r="D31" s="116" t="s">
        <v>112</v>
      </c>
      <c r="E31" s="116"/>
      <c r="F31" s="116" t="s">
        <v>112</v>
      </c>
      <c r="G31" s="116"/>
      <c r="H31" s="116" t="s">
        <v>112</v>
      </c>
      <c r="I31" s="116"/>
      <c r="J31" s="116" t="s">
        <v>112</v>
      </c>
      <c r="K31" s="116"/>
      <c r="L31" s="116" t="s">
        <v>114</v>
      </c>
      <c r="M31" s="116">
        <v>0.62</v>
      </c>
      <c r="N31" s="116" t="s">
        <v>112</v>
      </c>
      <c r="O31" s="116"/>
      <c r="P31" s="116" t="s">
        <v>112</v>
      </c>
      <c r="Q31" s="116"/>
      <c r="R31" s="116" t="s">
        <v>112</v>
      </c>
      <c r="S31" s="116"/>
      <c r="T31" s="116" t="s">
        <v>112</v>
      </c>
      <c r="U31" s="116"/>
      <c r="V31" s="116" t="s">
        <v>114</v>
      </c>
      <c r="W31" s="116">
        <v>0.99</v>
      </c>
      <c r="X31" s="116" t="s">
        <v>113</v>
      </c>
      <c r="Y31" s="116">
        <v>1.25</v>
      </c>
      <c r="Z31" s="116" t="s">
        <v>114</v>
      </c>
      <c r="AA31" s="116">
        <v>0.66</v>
      </c>
      <c r="AB31" s="116" t="s">
        <v>113</v>
      </c>
      <c r="AC31" s="116">
        <v>1.05</v>
      </c>
      <c r="AD31" s="116" t="s">
        <v>114</v>
      </c>
      <c r="AE31" s="116">
        <v>0.88</v>
      </c>
      <c r="AF31" s="116" t="s">
        <v>114</v>
      </c>
      <c r="AG31" s="116">
        <v>1.04</v>
      </c>
    </row>
    <row r="32" spans="1:33">
      <c r="A32" s="116" t="s">
        <v>122</v>
      </c>
      <c r="B32" s="116" t="s">
        <v>114</v>
      </c>
      <c r="C32" s="116">
        <v>1.0900000000000001</v>
      </c>
      <c r="D32" s="116" t="s">
        <v>114</v>
      </c>
      <c r="E32" s="116">
        <v>0.78</v>
      </c>
      <c r="F32" s="116" t="s">
        <v>114</v>
      </c>
      <c r="G32" s="116">
        <v>0.64</v>
      </c>
      <c r="H32" s="116" t="s">
        <v>114</v>
      </c>
      <c r="I32" s="116">
        <v>0.77</v>
      </c>
      <c r="J32" s="116" t="s">
        <v>113</v>
      </c>
      <c r="K32" s="116">
        <v>1.1000000000000001</v>
      </c>
      <c r="L32" s="116" t="s">
        <v>113</v>
      </c>
      <c r="M32" s="116">
        <v>1.1400000000000001</v>
      </c>
      <c r="N32" s="116" t="s">
        <v>114</v>
      </c>
      <c r="O32" s="116">
        <v>1.02</v>
      </c>
      <c r="P32" s="116" t="s">
        <v>114</v>
      </c>
      <c r="Q32" s="116">
        <v>1.35</v>
      </c>
      <c r="R32" s="116" t="s">
        <v>114</v>
      </c>
      <c r="S32" s="116">
        <v>1.05</v>
      </c>
      <c r="T32" s="116" t="s">
        <v>113</v>
      </c>
      <c r="U32" s="116">
        <v>0.93</v>
      </c>
      <c r="V32" s="116" t="s">
        <v>112</v>
      </c>
      <c r="W32" s="116"/>
      <c r="X32" s="116" t="s">
        <v>112</v>
      </c>
      <c r="Y32" s="116"/>
      <c r="Z32" s="116" t="s">
        <v>112</v>
      </c>
      <c r="AA32" s="116"/>
      <c r="AB32" s="116" t="s">
        <v>114</v>
      </c>
      <c r="AC32" s="116">
        <v>1.03</v>
      </c>
      <c r="AD32" s="116" t="s">
        <v>113</v>
      </c>
      <c r="AE32" s="116">
        <v>1.18</v>
      </c>
      <c r="AF32" s="116" t="s">
        <v>114</v>
      </c>
      <c r="AG32" s="116">
        <v>0.89</v>
      </c>
    </row>
    <row r="33" spans="1:33">
      <c r="A33" s="116" t="s">
        <v>26</v>
      </c>
      <c r="B33" s="116" t="s">
        <v>113</v>
      </c>
      <c r="C33" s="116">
        <v>0.81</v>
      </c>
      <c r="D33" s="116" t="s">
        <v>113</v>
      </c>
      <c r="E33" s="116">
        <v>0.65</v>
      </c>
      <c r="F33" s="116" t="s">
        <v>113</v>
      </c>
      <c r="G33" s="116">
        <v>0.86</v>
      </c>
      <c r="H33" s="116" t="s">
        <v>114</v>
      </c>
      <c r="I33" s="116">
        <v>0.62</v>
      </c>
      <c r="J33" s="116" t="s">
        <v>113</v>
      </c>
      <c r="K33" s="116">
        <v>0.88</v>
      </c>
      <c r="L33" s="116" t="s">
        <v>121</v>
      </c>
      <c r="M33" s="116">
        <v>0.70000000000000007</v>
      </c>
      <c r="N33" s="116" t="s">
        <v>113</v>
      </c>
      <c r="O33" s="116">
        <v>0.52</v>
      </c>
      <c r="P33" s="116" t="s">
        <v>114</v>
      </c>
      <c r="Q33" s="116">
        <v>0.88</v>
      </c>
      <c r="R33" s="116" t="s">
        <v>114</v>
      </c>
      <c r="S33" s="116">
        <v>1.1300000000000001</v>
      </c>
      <c r="T33" s="116" t="s">
        <v>114</v>
      </c>
      <c r="U33" s="116">
        <v>1.1000000000000001</v>
      </c>
      <c r="V33" s="116" t="s">
        <v>113</v>
      </c>
      <c r="W33" s="116">
        <v>0.93</v>
      </c>
      <c r="X33" s="116" t="s">
        <v>113</v>
      </c>
      <c r="Y33" s="116">
        <v>0.79</v>
      </c>
      <c r="Z33" s="116" t="s">
        <v>114</v>
      </c>
      <c r="AA33" s="116">
        <v>0.67</v>
      </c>
      <c r="AB33" s="116" t="s">
        <v>113</v>
      </c>
      <c r="AC33" s="116">
        <v>0.85</v>
      </c>
      <c r="AD33" s="116" t="s">
        <v>113</v>
      </c>
      <c r="AE33" s="116">
        <v>0.83000000000000007</v>
      </c>
      <c r="AF33" s="116" t="s">
        <v>113</v>
      </c>
      <c r="AG33" s="116">
        <v>0.94000000000000006</v>
      </c>
    </row>
    <row r="34" spans="1:33">
      <c r="A34" s="116" t="s">
        <v>27</v>
      </c>
      <c r="B34" s="116" t="s">
        <v>121</v>
      </c>
      <c r="C34" s="116">
        <v>1.02</v>
      </c>
      <c r="D34" s="116" t="s">
        <v>121</v>
      </c>
      <c r="E34" s="116">
        <v>1.01</v>
      </c>
      <c r="F34" s="116" t="s">
        <v>121</v>
      </c>
      <c r="G34" s="116">
        <v>0.98</v>
      </c>
      <c r="H34" s="116" t="s">
        <v>121</v>
      </c>
      <c r="I34" s="116">
        <v>1.18</v>
      </c>
      <c r="J34" s="116" t="s">
        <v>121</v>
      </c>
      <c r="K34" s="116">
        <v>1.03</v>
      </c>
      <c r="L34" s="116" t="s">
        <v>121</v>
      </c>
      <c r="M34" s="116">
        <v>1.1200000000000001</v>
      </c>
      <c r="N34" s="116" t="s">
        <v>121</v>
      </c>
      <c r="O34" s="116">
        <v>1.01</v>
      </c>
      <c r="P34" s="116" t="s">
        <v>112</v>
      </c>
      <c r="Q34" s="116"/>
      <c r="R34" s="116" t="s">
        <v>112</v>
      </c>
      <c r="S34" s="116"/>
      <c r="T34" s="116" t="s">
        <v>114</v>
      </c>
      <c r="U34" s="116">
        <v>1.2</v>
      </c>
      <c r="V34" s="116" t="s">
        <v>121</v>
      </c>
      <c r="W34" s="116">
        <v>1.06</v>
      </c>
      <c r="X34" s="116" t="s">
        <v>113</v>
      </c>
      <c r="Y34" s="116">
        <v>1.03</v>
      </c>
      <c r="Z34" s="116" t="s">
        <v>114</v>
      </c>
      <c r="AA34" s="116">
        <v>1.01</v>
      </c>
      <c r="AB34" s="116" t="s">
        <v>121</v>
      </c>
      <c r="AC34" s="170">
        <v>1.1200000000000001</v>
      </c>
      <c r="AD34" s="116" t="s">
        <v>113</v>
      </c>
      <c r="AE34" s="219">
        <v>1.31</v>
      </c>
      <c r="AF34" s="116" t="s">
        <v>121</v>
      </c>
      <c r="AG34" s="170">
        <v>1.36</v>
      </c>
    </row>
    <row r="35" spans="1:33">
      <c r="A35" s="116" t="s">
        <v>28</v>
      </c>
      <c r="B35" s="116" t="s">
        <v>113</v>
      </c>
      <c r="C35" s="116">
        <v>1.02</v>
      </c>
      <c r="D35" s="116" t="s">
        <v>113</v>
      </c>
      <c r="E35" s="116">
        <v>1.1599999999999999</v>
      </c>
      <c r="F35" s="116" t="s">
        <v>114</v>
      </c>
      <c r="G35" s="116">
        <v>1.17</v>
      </c>
      <c r="H35" s="116" t="s">
        <v>113</v>
      </c>
      <c r="I35" s="170">
        <v>1.33</v>
      </c>
      <c r="J35" s="116" t="s">
        <v>113</v>
      </c>
      <c r="K35" s="170">
        <v>1.18</v>
      </c>
      <c r="L35" s="116" t="s">
        <v>113</v>
      </c>
      <c r="M35" s="170">
        <v>1.2</v>
      </c>
      <c r="N35" s="116" t="s">
        <v>112</v>
      </c>
      <c r="O35" s="116"/>
      <c r="P35" s="116" t="s">
        <v>112</v>
      </c>
      <c r="Q35" s="116"/>
      <c r="R35" s="116" t="s">
        <v>112</v>
      </c>
      <c r="S35" s="116"/>
      <c r="T35" s="116" t="s">
        <v>114</v>
      </c>
      <c r="U35" s="116">
        <v>0.74</v>
      </c>
      <c r="V35" s="116" t="s">
        <v>114</v>
      </c>
      <c r="W35" s="116">
        <v>0.97</v>
      </c>
      <c r="X35" s="116" t="s">
        <v>113</v>
      </c>
      <c r="Y35" s="170">
        <v>1.27</v>
      </c>
      <c r="Z35" s="116" t="s">
        <v>121</v>
      </c>
      <c r="AA35" s="116">
        <v>1.18</v>
      </c>
      <c r="AB35" s="116" t="s">
        <v>113</v>
      </c>
      <c r="AC35" s="116">
        <v>1.05</v>
      </c>
      <c r="AD35" s="116" t="s">
        <v>121</v>
      </c>
      <c r="AE35" s="116">
        <v>1.02</v>
      </c>
      <c r="AF35" s="116" t="s">
        <v>113</v>
      </c>
      <c r="AG35" s="116">
        <v>1.2</v>
      </c>
    </row>
    <row r="36" spans="1:33">
      <c r="A36" s="116" t="s">
        <v>29</v>
      </c>
      <c r="B36" s="116" t="s">
        <v>112</v>
      </c>
      <c r="C36" s="116"/>
      <c r="D36" s="116" t="s">
        <v>112</v>
      </c>
      <c r="E36" s="116"/>
      <c r="F36" s="116" t="s">
        <v>112</v>
      </c>
      <c r="G36" s="116"/>
      <c r="H36" s="116" t="s">
        <v>112</v>
      </c>
      <c r="I36" s="116"/>
      <c r="J36" s="116" t="s">
        <v>112</v>
      </c>
      <c r="K36" s="116"/>
      <c r="L36" s="116" t="s">
        <v>112</v>
      </c>
      <c r="M36" s="116"/>
      <c r="N36" s="116" t="s">
        <v>112</v>
      </c>
      <c r="O36" s="116"/>
      <c r="P36" s="116" t="s">
        <v>112</v>
      </c>
      <c r="Q36" s="116"/>
      <c r="R36" s="116" t="s">
        <v>112</v>
      </c>
      <c r="S36" s="116"/>
      <c r="T36" s="116" t="s">
        <v>112</v>
      </c>
      <c r="U36" s="116"/>
      <c r="V36" s="116" t="s">
        <v>112</v>
      </c>
      <c r="W36" s="116"/>
      <c r="X36" s="116" t="s">
        <v>112</v>
      </c>
      <c r="Y36" s="116"/>
      <c r="Z36" s="116" t="s">
        <v>112</v>
      </c>
      <c r="AA36" s="116"/>
      <c r="AB36" s="116" t="s">
        <v>114</v>
      </c>
      <c r="AC36" s="116">
        <v>1.34</v>
      </c>
      <c r="AD36" s="116" t="s">
        <v>121</v>
      </c>
      <c r="AE36" s="170">
        <v>1.3900000000000001</v>
      </c>
      <c r="AF36" s="116" t="s">
        <v>112</v>
      </c>
      <c r="AG36" s="116"/>
    </row>
    <row r="37" spans="1:33">
      <c r="A37" s="116" t="s">
        <v>30</v>
      </c>
      <c r="B37" s="116" t="s">
        <v>114</v>
      </c>
      <c r="C37" s="116">
        <v>0.79</v>
      </c>
      <c r="D37" s="116" t="s">
        <v>114</v>
      </c>
      <c r="E37" s="116">
        <v>1.05</v>
      </c>
      <c r="F37" s="116" t="s">
        <v>112</v>
      </c>
      <c r="G37" s="116"/>
      <c r="H37" s="116" t="s">
        <v>112</v>
      </c>
      <c r="I37" s="116"/>
      <c r="J37" s="116" t="s">
        <v>113</v>
      </c>
      <c r="K37" s="116">
        <v>0.91</v>
      </c>
      <c r="L37" s="116" t="s">
        <v>121</v>
      </c>
      <c r="M37" s="116">
        <v>0.92</v>
      </c>
      <c r="N37" s="116" t="s">
        <v>113</v>
      </c>
      <c r="O37" s="116">
        <v>1.04</v>
      </c>
      <c r="P37" s="116" t="s">
        <v>112</v>
      </c>
      <c r="Q37" s="116"/>
      <c r="R37" s="116" t="s">
        <v>112</v>
      </c>
      <c r="S37" s="116"/>
      <c r="T37" s="116" t="s">
        <v>114</v>
      </c>
      <c r="U37" s="116">
        <v>0.85</v>
      </c>
      <c r="V37" s="116" t="s">
        <v>113</v>
      </c>
      <c r="W37" s="116">
        <v>1.07</v>
      </c>
      <c r="X37" s="116" t="s">
        <v>121</v>
      </c>
      <c r="Y37" s="116">
        <v>1.0900000000000001</v>
      </c>
      <c r="Z37" s="116" t="s">
        <v>121</v>
      </c>
      <c r="AA37" s="116">
        <v>1.02</v>
      </c>
      <c r="AB37" s="116" t="s">
        <v>113</v>
      </c>
      <c r="AC37" s="116">
        <v>1.17</v>
      </c>
      <c r="AD37" s="116" t="s">
        <v>121</v>
      </c>
      <c r="AE37" s="116">
        <v>0.96</v>
      </c>
      <c r="AF37" s="116" t="s">
        <v>121</v>
      </c>
      <c r="AG37" s="116">
        <v>1.04</v>
      </c>
    </row>
    <row r="38" spans="1:33">
      <c r="A38" s="116" t="s">
        <v>696</v>
      </c>
      <c r="B38" s="116" t="s">
        <v>112</v>
      </c>
      <c r="C38" s="116"/>
      <c r="D38" s="116" t="s">
        <v>112</v>
      </c>
      <c r="E38" s="116"/>
      <c r="F38" s="116" t="s">
        <v>112</v>
      </c>
      <c r="G38" s="116"/>
      <c r="H38" s="116" t="s">
        <v>112</v>
      </c>
      <c r="I38" s="116"/>
      <c r="J38" s="116" t="s">
        <v>114</v>
      </c>
      <c r="K38" s="116">
        <v>1.35</v>
      </c>
      <c r="L38" s="116" t="s">
        <v>114</v>
      </c>
      <c r="M38" s="116">
        <v>1.49</v>
      </c>
      <c r="N38" s="116" t="s">
        <v>112</v>
      </c>
      <c r="O38" s="116"/>
      <c r="P38" s="116" t="s">
        <v>112</v>
      </c>
      <c r="Q38" s="116"/>
      <c r="R38" s="116" t="s">
        <v>112</v>
      </c>
      <c r="S38" s="116"/>
      <c r="T38" s="116" t="s">
        <v>112</v>
      </c>
      <c r="U38" s="116"/>
      <c r="V38" s="116" t="s">
        <v>112</v>
      </c>
      <c r="W38" s="116"/>
      <c r="X38" s="116" t="s">
        <v>112</v>
      </c>
      <c r="Y38" s="116"/>
      <c r="Z38" s="116" t="s">
        <v>112</v>
      </c>
      <c r="AA38" s="116"/>
      <c r="AB38" s="116" t="s">
        <v>112</v>
      </c>
      <c r="AC38" s="116"/>
      <c r="AD38" s="116" t="s">
        <v>112</v>
      </c>
      <c r="AE38" s="116"/>
      <c r="AF38" s="116" t="s">
        <v>112</v>
      </c>
      <c r="AG38" s="116"/>
    </row>
    <row r="39" spans="1:33">
      <c r="A39" s="116" t="s">
        <v>31</v>
      </c>
      <c r="B39" s="116" t="s">
        <v>112</v>
      </c>
      <c r="C39" s="116"/>
      <c r="D39" s="116" t="s">
        <v>112</v>
      </c>
      <c r="E39" s="116"/>
      <c r="F39" s="116" t="s">
        <v>112</v>
      </c>
      <c r="G39" s="116"/>
      <c r="H39" s="116" t="s">
        <v>112</v>
      </c>
      <c r="I39" s="116"/>
      <c r="J39" s="116" t="s">
        <v>112</v>
      </c>
      <c r="K39" s="116"/>
      <c r="L39" s="116" t="s">
        <v>112</v>
      </c>
      <c r="M39" s="116"/>
      <c r="N39" s="116" t="s">
        <v>112</v>
      </c>
      <c r="O39" s="116"/>
      <c r="P39" s="116" t="s">
        <v>112</v>
      </c>
      <c r="Q39" s="116"/>
      <c r="R39" s="116" t="s">
        <v>112</v>
      </c>
      <c r="S39" s="116"/>
      <c r="T39" s="116" t="s">
        <v>112</v>
      </c>
      <c r="U39" s="116"/>
      <c r="V39" s="116" t="s">
        <v>114</v>
      </c>
      <c r="W39" s="116">
        <v>0.92</v>
      </c>
      <c r="X39" s="116" t="s">
        <v>114</v>
      </c>
      <c r="Y39" s="116">
        <v>1.1300000000000001</v>
      </c>
      <c r="Z39" s="116" t="s">
        <v>114</v>
      </c>
      <c r="AA39" s="116">
        <v>0.53</v>
      </c>
      <c r="AB39" s="116" t="s">
        <v>114</v>
      </c>
      <c r="AC39" s="116">
        <v>1.21</v>
      </c>
      <c r="AD39" s="116" t="s">
        <v>114</v>
      </c>
      <c r="AE39" s="116">
        <v>1.08</v>
      </c>
      <c r="AF39" s="116" t="s">
        <v>114</v>
      </c>
      <c r="AG39" s="116">
        <v>0.81</v>
      </c>
    </row>
    <row r="40" spans="1:33">
      <c r="A40" s="116" t="s">
        <v>32</v>
      </c>
      <c r="B40" s="116" t="s">
        <v>113</v>
      </c>
      <c r="C40" s="116">
        <v>1.01</v>
      </c>
      <c r="D40" s="116" t="s">
        <v>113</v>
      </c>
      <c r="E40" s="116">
        <v>1.0900000000000001</v>
      </c>
      <c r="F40" s="116" t="s">
        <v>114</v>
      </c>
      <c r="G40" s="116">
        <v>0.89</v>
      </c>
      <c r="H40" s="116" t="s">
        <v>114</v>
      </c>
      <c r="I40" s="116">
        <v>0.45</v>
      </c>
      <c r="J40" s="116" t="s">
        <v>114</v>
      </c>
      <c r="K40" s="116">
        <v>1.23</v>
      </c>
      <c r="L40" s="116" t="s">
        <v>112</v>
      </c>
      <c r="M40" s="116"/>
      <c r="N40" s="116" t="s">
        <v>112</v>
      </c>
      <c r="O40" s="116"/>
      <c r="P40" s="116" t="s">
        <v>121</v>
      </c>
      <c r="Q40" s="116">
        <v>1.07</v>
      </c>
      <c r="R40" s="116" t="s">
        <v>121</v>
      </c>
      <c r="S40" s="116">
        <v>0.9</v>
      </c>
      <c r="T40" s="116" t="s">
        <v>121</v>
      </c>
      <c r="U40" s="116">
        <v>1.04</v>
      </c>
      <c r="V40" s="116" t="s">
        <v>112</v>
      </c>
      <c r="W40" s="116"/>
      <c r="X40" s="116" t="s">
        <v>114</v>
      </c>
      <c r="Y40" s="116">
        <v>1.17</v>
      </c>
      <c r="Z40" s="116" t="s">
        <v>112</v>
      </c>
      <c r="AA40" s="116"/>
      <c r="AB40" s="116" t="s">
        <v>114</v>
      </c>
      <c r="AC40" s="116">
        <v>0.35000000000000003</v>
      </c>
      <c r="AD40" s="116" t="s">
        <v>114</v>
      </c>
      <c r="AE40" s="116">
        <v>1.51</v>
      </c>
      <c r="AF40" s="116" t="s">
        <v>114</v>
      </c>
      <c r="AG40" s="116">
        <v>1.55</v>
      </c>
    </row>
    <row r="41" spans="1:33">
      <c r="A41" s="116" t="s">
        <v>33</v>
      </c>
      <c r="B41" s="116" t="s">
        <v>112</v>
      </c>
      <c r="C41" s="116"/>
      <c r="D41" s="116" t="s">
        <v>112</v>
      </c>
      <c r="E41" s="116"/>
      <c r="F41" s="116" t="s">
        <v>112</v>
      </c>
      <c r="G41" s="116"/>
      <c r="H41" s="116" t="s">
        <v>112</v>
      </c>
      <c r="I41" s="116"/>
      <c r="J41" s="116" t="s">
        <v>114</v>
      </c>
      <c r="K41" s="116">
        <v>1.29</v>
      </c>
      <c r="L41" s="116" t="s">
        <v>114</v>
      </c>
      <c r="M41" s="116">
        <v>1.29</v>
      </c>
      <c r="N41" s="116" t="s">
        <v>112</v>
      </c>
      <c r="O41" s="116"/>
      <c r="P41" s="116" t="s">
        <v>112</v>
      </c>
      <c r="Q41" s="116"/>
      <c r="R41" s="116" t="s">
        <v>112</v>
      </c>
      <c r="S41" s="116"/>
      <c r="T41" s="116" t="s">
        <v>112</v>
      </c>
      <c r="U41" s="116"/>
      <c r="V41" s="116" t="s">
        <v>112</v>
      </c>
      <c r="W41" s="116"/>
      <c r="X41" s="116" t="s">
        <v>114</v>
      </c>
      <c r="Y41" s="116">
        <v>1.2</v>
      </c>
      <c r="Z41" s="116" t="s">
        <v>114</v>
      </c>
      <c r="AA41" s="116">
        <v>1.28</v>
      </c>
      <c r="AB41" s="116" t="s">
        <v>112</v>
      </c>
      <c r="AC41" s="116"/>
      <c r="AD41" s="116" t="s">
        <v>112</v>
      </c>
      <c r="AE41" s="116"/>
      <c r="AF41" s="116" t="s">
        <v>112</v>
      </c>
      <c r="AG41" s="116"/>
    </row>
    <row r="42" spans="1:33">
      <c r="A42" s="116" t="s">
        <v>34</v>
      </c>
      <c r="B42" s="116" t="s">
        <v>113</v>
      </c>
      <c r="C42" s="116">
        <v>0.88</v>
      </c>
      <c r="D42" s="116" t="s">
        <v>113</v>
      </c>
      <c r="E42" s="116">
        <v>0.88</v>
      </c>
      <c r="F42" s="116" t="s">
        <v>113</v>
      </c>
      <c r="G42" s="116">
        <v>1</v>
      </c>
      <c r="H42" s="116" t="s">
        <v>113</v>
      </c>
      <c r="I42" s="116">
        <v>1.0900000000000001</v>
      </c>
      <c r="J42" s="116" t="s">
        <v>113</v>
      </c>
      <c r="K42" s="116">
        <v>1.05</v>
      </c>
      <c r="L42" s="116" t="s">
        <v>113</v>
      </c>
      <c r="M42" s="116">
        <v>1.1000000000000001</v>
      </c>
      <c r="N42" s="116" t="s">
        <v>114</v>
      </c>
      <c r="O42" s="116">
        <v>1</v>
      </c>
      <c r="P42" s="116" t="s">
        <v>112</v>
      </c>
      <c r="Q42" s="116"/>
      <c r="R42" s="116" t="s">
        <v>114</v>
      </c>
      <c r="S42" s="116">
        <v>1.0900000000000001</v>
      </c>
      <c r="T42" s="116" t="s">
        <v>113</v>
      </c>
      <c r="U42" s="116">
        <v>0.97</v>
      </c>
      <c r="V42" s="116" t="s">
        <v>114</v>
      </c>
      <c r="W42" s="116">
        <v>1.06</v>
      </c>
      <c r="X42" s="116" t="s">
        <v>114</v>
      </c>
      <c r="Y42" s="116">
        <v>1.23</v>
      </c>
      <c r="Z42" s="116" t="s">
        <v>114</v>
      </c>
      <c r="AA42" s="116">
        <v>0.99</v>
      </c>
      <c r="AB42" s="116" t="s">
        <v>113</v>
      </c>
      <c r="AC42" s="116">
        <v>1.02</v>
      </c>
      <c r="AD42" s="116" t="s">
        <v>113</v>
      </c>
      <c r="AE42" s="116">
        <v>0.87</v>
      </c>
      <c r="AF42" s="116" t="s">
        <v>114</v>
      </c>
      <c r="AG42" s="116">
        <v>1.1500000000000001</v>
      </c>
    </row>
    <row r="43" spans="1:33">
      <c r="A43" s="116" t="s">
        <v>35</v>
      </c>
      <c r="B43" s="116" t="s">
        <v>114</v>
      </c>
      <c r="C43" s="116">
        <v>0.28999999999999998</v>
      </c>
      <c r="D43" s="116" t="s">
        <v>112</v>
      </c>
      <c r="E43" s="116"/>
      <c r="F43" s="116" t="s">
        <v>114</v>
      </c>
      <c r="G43" s="116">
        <v>0.85</v>
      </c>
      <c r="H43" s="116" t="s">
        <v>114</v>
      </c>
      <c r="I43" s="116">
        <v>0.19</v>
      </c>
      <c r="J43" s="116" t="s">
        <v>114</v>
      </c>
      <c r="K43" s="116">
        <v>0.95000000000000007</v>
      </c>
      <c r="L43" s="116" t="s">
        <v>114</v>
      </c>
      <c r="M43" s="116">
        <v>0.86</v>
      </c>
      <c r="N43" s="116" t="s">
        <v>114</v>
      </c>
      <c r="O43" s="116">
        <v>0.95000000000000007</v>
      </c>
      <c r="P43" s="116" t="s">
        <v>114</v>
      </c>
      <c r="Q43" s="116">
        <v>0.57999999999999996</v>
      </c>
      <c r="R43" s="116" t="s">
        <v>114</v>
      </c>
      <c r="S43" s="116">
        <v>1.05</v>
      </c>
      <c r="T43" s="116" t="s">
        <v>114</v>
      </c>
      <c r="U43" s="116">
        <v>0.53</v>
      </c>
      <c r="V43" s="116" t="s">
        <v>114</v>
      </c>
      <c r="W43" s="116">
        <v>0.81</v>
      </c>
      <c r="X43" s="116" t="s">
        <v>114</v>
      </c>
      <c r="Y43" s="116">
        <v>0.84</v>
      </c>
      <c r="Z43" s="116" t="s">
        <v>112</v>
      </c>
      <c r="AA43" s="116"/>
      <c r="AB43" s="116" t="s">
        <v>114</v>
      </c>
      <c r="AC43" s="116">
        <v>1.01</v>
      </c>
      <c r="AD43" s="116" t="s">
        <v>114</v>
      </c>
      <c r="AE43" s="116">
        <v>0.72</v>
      </c>
      <c r="AF43" s="116" t="s">
        <v>114</v>
      </c>
      <c r="AG43" s="116">
        <v>0.89</v>
      </c>
    </row>
    <row r="44" spans="1:33">
      <c r="A44" s="116" t="s">
        <v>36</v>
      </c>
      <c r="B44" s="116" t="s">
        <v>112</v>
      </c>
      <c r="C44" s="116"/>
      <c r="D44" s="116" t="s">
        <v>112</v>
      </c>
      <c r="E44" s="116"/>
      <c r="F44" s="116" t="s">
        <v>112</v>
      </c>
      <c r="G44" s="116"/>
      <c r="H44" s="116" t="s">
        <v>112</v>
      </c>
      <c r="I44" s="116"/>
      <c r="J44" s="116" t="s">
        <v>112</v>
      </c>
      <c r="K44" s="116"/>
      <c r="L44" s="116" t="s">
        <v>112</v>
      </c>
      <c r="M44" s="116"/>
      <c r="N44" s="116" t="s">
        <v>112</v>
      </c>
      <c r="O44" s="116"/>
      <c r="P44" s="116" t="s">
        <v>114</v>
      </c>
      <c r="Q44" s="116">
        <v>0.67</v>
      </c>
      <c r="R44" s="116" t="s">
        <v>112</v>
      </c>
      <c r="S44" s="116"/>
      <c r="T44" s="116" t="s">
        <v>112</v>
      </c>
      <c r="U44" s="116"/>
      <c r="V44" s="116" t="s">
        <v>114</v>
      </c>
      <c r="W44" s="116">
        <v>1.02</v>
      </c>
      <c r="X44" s="116" t="s">
        <v>114</v>
      </c>
      <c r="Y44" s="116">
        <v>0.98</v>
      </c>
      <c r="Z44" s="116" t="s">
        <v>114</v>
      </c>
      <c r="AA44" s="116">
        <v>1.07</v>
      </c>
      <c r="AB44" s="116" t="s">
        <v>114</v>
      </c>
      <c r="AC44" s="116">
        <v>0.97</v>
      </c>
      <c r="AD44" s="116" t="s">
        <v>112</v>
      </c>
      <c r="AE44" s="116"/>
      <c r="AF44" s="116" t="s">
        <v>114</v>
      </c>
      <c r="AG44" s="116">
        <v>0.91</v>
      </c>
    </row>
    <row r="45" spans="1:33">
      <c r="A45" s="116" t="s">
        <v>37</v>
      </c>
      <c r="B45" s="116" t="s">
        <v>121</v>
      </c>
      <c r="C45" s="116">
        <v>0.97</v>
      </c>
      <c r="D45" s="116" t="s">
        <v>121</v>
      </c>
      <c r="E45" s="116">
        <v>0.97</v>
      </c>
      <c r="F45" s="116" t="s">
        <v>121</v>
      </c>
      <c r="G45" s="116">
        <v>0.97</v>
      </c>
      <c r="H45" s="116" t="s">
        <v>121</v>
      </c>
      <c r="I45" s="116">
        <v>0.91</v>
      </c>
      <c r="J45" s="116" t="s">
        <v>121</v>
      </c>
      <c r="K45" s="116">
        <v>0.93</v>
      </c>
      <c r="L45" s="116" t="s">
        <v>121</v>
      </c>
      <c r="M45" s="116">
        <v>1.1000000000000001</v>
      </c>
      <c r="N45" s="116" t="s">
        <v>121</v>
      </c>
      <c r="O45" s="116">
        <v>1.01</v>
      </c>
      <c r="P45" s="116" t="s">
        <v>121</v>
      </c>
      <c r="Q45" s="116">
        <v>1</v>
      </c>
      <c r="R45" s="116" t="s">
        <v>121</v>
      </c>
      <c r="S45" s="170">
        <v>1.1400000000000001</v>
      </c>
      <c r="T45" s="116" t="s">
        <v>121</v>
      </c>
      <c r="U45" s="116">
        <v>1.05</v>
      </c>
      <c r="V45" s="116" t="s">
        <v>113</v>
      </c>
      <c r="W45" s="116">
        <v>1.05</v>
      </c>
      <c r="X45" s="116" t="s">
        <v>113</v>
      </c>
      <c r="Y45" s="116">
        <v>0.95000000000000007</v>
      </c>
      <c r="Z45" s="116" t="s">
        <v>113</v>
      </c>
      <c r="AA45" s="116">
        <v>0.52</v>
      </c>
      <c r="AB45" s="116" t="s">
        <v>121</v>
      </c>
      <c r="AC45" s="116">
        <v>0.95000000000000007</v>
      </c>
      <c r="AD45" s="116" t="s">
        <v>113</v>
      </c>
      <c r="AE45" s="116">
        <v>0.95000000000000007</v>
      </c>
      <c r="AF45" s="116" t="s">
        <v>121</v>
      </c>
      <c r="AG45" s="116">
        <v>0.99</v>
      </c>
    </row>
    <row r="46" spans="1:33">
      <c r="A46" s="116" t="s">
        <v>38</v>
      </c>
      <c r="B46" s="116" t="s">
        <v>114</v>
      </c>
      <c r="C46" s="116">
        <v>1.0900000000000001</v>
      </c>
      <c r="D46" s="116" t="s">
        <v>114</v>
      </c>
      <c r="E46" s="116">
        <v>0.96</v>
      </c>
      <c r="F46" s="116" t="s">
        <v>114</v>
      </c>
      <c r="G46" s="116">
        <v>1.1100000000000001</v>
      </c>
      <c r="H46" s="116" t="s">
        <v>114</v>
      </c>
      <c r="I46" s="116">
        <v>1.1000000000000001</v>
      </c>
      <c r="J46" s="116" t="s">
        <v>113</v>
      </c>
      <c r="K46" s="116">
        <v>0.94000000000000006</v>
      </c>
      <c r="L46" s="116" t="s">
        <v>121</v>
      </c>
      <c r="M46" s="116">
        <v>0.89</v>
      </c>
      <c r="N46" s="116" t="s">
        <v>114</v>
      </c>
      <c r="O46" s="116">
        <v>0.81</v>
      </c>
      <c r="P46" s="116" t="s">
        <v>113</v>
      </c>
      <c r="Q46" s="116">
        <v>0.85</v>
      </c>
      <c r="R46" s="116" t="s">
        <v>114</v>
      </c>
      <c r="S46" s="116">
        <v>0.97</v>
      </c>
      <c r="T46" s="116" t="s">
        <v>114</v>
      </c>
      <c r="U46" s="116">
        <v>1.05</v>
      </c>
      <c r="V46" s="116" t="s">
        <v>114</v>
      </c>
      <c r="W46" s="116">
        <v>1.02</v>
      </c>
      <c r="X46" s="116" t="s">
        <v>114</v>
      </c>
      <c r="Y46" s="116">
        <v>1.1500000000000001</v>
      </c>
      <c r="Z46" s="116" t="s">
        <v>113</v>
      </c>
      <c r="AA46" s="116">
        <v>1</v>
      </c>
      <c r="AB46" s="116" t="s">
        <v>121</v>
      </c>
      <c r="AC46" s="116">
        <v>0.88</v>
      </c>
      <c r="AD46" s="116" t="s">
        <v>113</v>
      </c>
      <c r="AE46" s="116">
        <v>0.94000000000000006</v>
      </c>
      <c r="AF46" s="116" t="s">
        <v>114</v>
      </c>
      <c r="AG46" s="116">
        <v>0.76</v>
      </c>
    </row>
    <row r="47" spans="1:33">
      <c r="A47" s="116" t="s">
        <v>39</v>
      </c>
      <c r="B47" s="116" t="s">
        <v>112</v>
      </c>
      <c r="C47" s="116"/>
      <c r="D47" s="116" t="s">
        <v>112</v>
      </c>
      <c r="E47" s="116"/>
      <c r="F47" s="116" t="s">
        <v>112</v>
      </c>
      <c r="G47" s="116"/>
      <c r="H47" s="116" t="s">
        <v>112</v>
      </c>
      <c r="I47" s="116"/>
      <c r="J47" s="116" t="s">
        <v>112</v>
      </c>
      <c r="K47" s="116"/>
      <c r="L47" s="116" t="s">
        <v>112</v>
      </c>
      <c r="M47" s="116"/>
      <c r="N47" s="116" t="s">
        <v>112</v>
      </c>
      <c r="O47" s="116"/>
      <c r="P47" s="116" t="s">
        <v>112</v>
      </c>
      <c r="Q47" s="116"/>
      <c r="R47" s="116" t="s">
        <v>112</v>
      </c>
      <c r="S47" s="116"/>
      <c r="T47" s="116" t="s">
        <v>112</v>
      </c>
      <c r="U47" s="116"/>
      <c r="V47" s="116" t="s">
        <v>113</v>
      </c>
      <c r="W47" s="116">
        <v>1.04</v>
      </c>
      <c r="X47" s="116" t="s">
        <v>114</v>
      </c>
      <c r="Y47" s="116">
        <v>1.1400000000000001</v>
      </c>
      <c r="Z47" s="116" t="s">
        <v>112</v>
      </c>
      <c r="AA47" s="116"/>
      <c r="AB47" s="116" t="s">
        <v>114</v>
      </c>
      <c r="AC47" s="116">
        <v>1.18</v>
      </c>
      <c r="AD47" s="116" t="s">
        <v>114</v>
      </c>
      <c r="AE47" s="116">
        <v>0.53</v>
      </c>
      <c r="AF47" s="116" t="s">
        <v>114</v>
      </c>
      <c r="AG47" s="116">
        <v>0.75</v>
      </c>
    </row>
    <row r="48" spans="1:33">
      <c r="A48" s="116" t="s">
        <v>40</v>
      </c>
      <c r="B48" s="116" t="s">
        <v>114</v>
      </c>
      <c r="C48" s="116">
        <v>0.77</v>
      </c>
      <c r="D48" s="116" t="s">
        <v>114</v>
      </c>
      <c r="E48" s="116">
        <v>1.07</v>
      </c>
      <c r="F48" s="116" t="s">
        <v>114</v>
      </c>
      <c r="G48" s="116">
        <v>0.91</v>
      </c>
      <c r="H48" s="116" t="s">
        <v>114</v>
      </c>
      <c r="I48" s="116">
        <v>0.99</v>
      </c>
      <c r="J48" s="116" t="s">
        <v>114</v>
      </c>
      <c r="K48" s="116">
        <v>0.79</v>
      </c>
      <c r="L48" s="116" t="s">
        <v>114</v>
      </c>
      <c r="M48" s="116">
        <v>1.34</v>
      </c>
      <c r="N48" s="116" t="s">
        <v>114</v>
      </c>
      <c r="O48" s="116">
        <v>0.54</v>
      </c>
      <c r="P48" s="116" t="s">
        <v>112</v>
      </c>
      <c r="Q48" s="116"/>
      <c r="R48" s="116" t="s">
        <v>114</v>
      </c>
      <c r="S48" s="116">
        <v>0.82000000000000006</v>
      </c>
      <c r="T48" s="116" t="s">
        <v>114</v>
      </c>
      <c r="U48" s="116">
        <v>1.1599999999999999</v>
      </c>
      <c r="V48" s="116" t="s">
        <v>114</v>
      </c>
      <c r="W48" s="116">
        <v>0.61</v>
      </c>
      <c r="X48" s="116" t="s">
        <v>114</v>
      </c>
      <c r="Y48" s="116">
        <v>0.85</v>
      </c>
      <c r="Z48" s="116" t="s">
        <v>114</v>
      </c>
      <c r="AA48" s="116">
        <v>0.41000000000000003</v>
      </c>
      <c r="AB48" s="116" t="s">
        <v>114</v>
      </c>
      <c r="AC48" s="116">
        <v>0.99</v>
      </c>
      <c r="AD48" s="116" t="s">
        <v>113</v>
      </c>
      <c r="AE48" s="116">
        <v>0.87</v>
      </c>
      <c r="AF48" s="116" t="s">
        <v>114</v>
      </c>
      <c r="AG48" s="116">
        <v>1.22</v>
      </c>
    </row>
    <row r="49" spans="1:33">
      <c r="A49" s="116" t="s">
        <v>41</v>
      </c>
      <c r="B49" s="116" t="s">
        <v>112</v>
      </c>
      <c r="C49" s="116"/>
      <c r="D49" s="116" t="s">
        <v>112</v>
      </c>
      <c r="E49" s="116"/>
      <c r="F49" s="116" t="s">
        <v>112</v>
      </c>
      <c r="G49" s="116"/>
      <c r="H49" s="116" t="s">
        <v>112</v>
      </c>
      <c r="I49" s="116"/>
      <c r="J49" s="116" t="s">
        <v>112</v>
      </c>
      <c r="K49" s="116"/>
      <c r="L49" s="116" t="s">
        <v>112</v>
      </c>
      <c r="M49" s="116"/>
      <c r="N49" s="116" t="s">
        <v>112</v>
      </c>
      <c r="O49" s="116"/>
      <c r="P49" s="116" t="s">
        <v>112</v>
      </c>
      <c r="Q49" s="116"/>
      <c r="R49" s="116" t="s">
        <v>114</v>
      </c>
      <c r="S49" s="116">
        <v>0.93</v>
      </c>
      <c r="T49" s="116" t="s">
        <v>112</v>
      </c>
      <c r="U49" s="116"/>
      <c r="V49" s="116" t="s">
        <v>112</v>
      </c>
      <c r="W49" s="116"/>
      <c r="X49" s="116" t="s">
        <v>114</v>
      </c>
      <c r="Y49" s="116">
        <v>0.75</v>
      </c>
      <c r="Z49" s="116" t="s">
        <v>112</v>
      </c>
      <c r="AA49" s="116"/>
      <c r="AB49" s="116" t="s">
        <v>114</v>
      </c>
      <c r="AC49" s="116">
        <v>0.57999999999999996</v>
      </c>
      <c r="AD49" s="116" t="s">
        <v>114</v>
      </c>
      <c r="AE49" s="116">
        <v>0.46</v>
      </c>
      <c r="AF49" s="116" t="s">
        <v>112</v>
      </c>
      <c r="AG49" s="116"/>
    </row>
    <row r="50" spans="1:33">
      <c r="A50" s="116" t="s">
        <v>42</v>
      </c>
      <c r="B50" s="116" t="s">
        <v>112</v>
      </c>
      <c r="C50" s="116"/>
      <c r="D50" s="116" t="s">
        <v>112</v>
      </c>
      <c r="E50" s="116"/>
      <c r="F50" s="116" t="s">
        <v>112</v>
      </c>
      <c r="G50" s="116"/>
      <c r="H50" s="116" t="s">
        <v>112</v>
      </c>
      <c r="I50" s="116"/>
      <c r="J50" s="116" t="s">
        <v>112</v>
      </c>
      <c r="K50" s="116"/>
      <c r="L50" s="116" t="s">
        <v>112</v>
      </c>
      <c r="M50" s="116"/>
      <c r="N50" s="116" t="s">
        <v>112</v>
      </c>
      <c r="O50" s="116"/>
      <c r="P50" s="116" t="s">
        <v>114</v>
      </c>
      <c r="Q50" s="116">
        <v>0.21</v>
      </c>
      <c r="R50" s="116" t="s">
        <v>114</v>
      </c>
      <c r="S50" s="116">
        <v>1.03</v>
      </c>
      <c r="T50" s="116" t="s">
        <v>114</v>
      </c>
      <c r="U50" s="116">
        <v>1</v>
      </c>
      <c r="V50" s="116" t="s">
        <v>114</v>
      </c>
      <c r="W50" s="116">
        <v>0.68</v>
      </c>
      <c r="X50" s="116" t="s">
        <v>114</v>
      </c>
      <c r="Y50" s="116">
        <v>0.39</v>
      </c>
      <c r="Z50" s="116" t="s">
        <v>114</v>
      </c>
      <c r="AA50" s="116">
        <v>0.44</v>
      </c>
      <c r="AB50" s="116" t="s">
        <v>114</v>
      </c>
      <c r="AC50" s="116">
        <v>0.44</v>
      </c>
      <c r="AD50" s="116" t="s">
        <v>114</v>
      </c>
      <c r="AE50" s="116">
        <v>0.17</v>
      </c>
      <c r="AF50" s="116" t="s">
        <v>114</v>
      </c>
      <c r="AG50" s="116">
        <v>0.92</v>
      </c>
    </row>
    <row r="51" spans="1:33">
      <c r="A51" s="116" t="s">
        <v>43</v>
      </c>
      <c r="B51" s="116" t="s">
        <v>121</v>
      </c>
      <c r="C51" s="116">
        <v>1.06</v>
      </c>
      <c r="D51" s="116" t="s">
        <v>121</v>
      </c>
      <c r="E51" s="170">
        <v>1.1000000000000001</v>
      </c>
      <c r="F51" s="116" t="s">
        <v>121</v>
      </c>
      <c r="G51" s="116">
        <v>1.0900000000000001</v>
      </c>
      <c r="H51" s="116" t="s">
        <v>121</v>
      </c>
      <c r="I51" s="116">
        <v>1.25</v>
      </c>
      <c r="J51" s="116" t="s">
        <v>121</v>
      </c>
      <c r="K51" s="116">
        <v>1.17</v>
      </c>
      <c r="L51" s="116" t="s">
        <v>121</v>
      </c>
      <c r="M51" s="170">
        <v>1.32</v>
      </c>
      <c r="N51" s="116" t="s">
        <v>121</v>
      </c>
      <c r="O51" s="170">
        <v>1.23</v>
      </c>
      <c r="P51" s="116" t="s">
        <v>114</v>
      </c>
      <c r="Q51" s="116">
        <v>1.1500000000000001</v>
      </c>
      <c r="R51" s="116" t="s">
        <v>113</v>
      </c>
      <c r="S51" s="116">
        <v>1.1300000000000001</v>
      </c>
      <c r="T51" s="116" t="s">
        <v>121</v>
      </c>
      <c r="U51" s="170">
        <v>1.1300000000000001</v>
      </c>
      <c r="V51" s="116" t="s">
        <v>113</v>
      </c>
      <c r="W51" s="116">
        <v>1.04</v>
      </c>
      <c r="X51" s="116" t="s">
        <v>121</v>
      </c>
      <c r="Y51" s="116">
        <v>1.0900000000000001</v>
      </c>
      <c r="Z51" s="116" t="s">
        <v>121</v>
      </c>
      <c r="AA51" s="170">
        <v>1.25</v>
      </c>
      <c r="AB51" s="116" t="s">
        <v>113</v>
      </c>
      <c r="AC51" s="116">
        <v>1.04</v>
      </c>
      <c r="AD51" s="116" t="s">
        <v>113</v>
      </c>
      <c r="AE51" s="218">
        <v>1.5</v>
      </c>
      <c r="AF51" s="116" t="s">
        <v>121</v>
      </c>
      <c r="AG51" s="116">
        <v>1.07</v>
      </c>
    </row>
    <row r="52" spans="1:33">
      <c r="A52" s="116" t="s">
        <v>44</v>
      </c>
      <c r="B52" s="116" t="s">
        <v>113</v>
      </c>
      <c r="C52" s="116">
        <v>0.83000000000000007</v>
      </c>
      <c r="D52" s="116" t="s">
        <v>113</v>
      </c>
      <c r="E52" s="116">
        <v>0.86</v>
      </c>
      <c r="F52" s="116" t="s">
        <v>113</v>
      </c>
      <c r="G52" s="116">
        <v>0.92</v>
      </c>
      <c r="H52" s="116" t="s">
        <v>113</v>
      </c>
      <c r="I52" s="116">
        <v>1.03</v>
      </c>
      <c r="J52" s="116" t="s">
        <v>121</v>
      </c>
      <c r="K52" s="116">
        <v>0.79</v>
      </c>
      <c r="L52" s="116" t="s">
        <v>121</v>
      </c>
      <c r="M52" s="116">
        <v>0.79</v>
      </c>
      <c r="N52" s="116" t="s">
        <v>113</v>
      </c>
      <c r="O52" s="116">
        <v>0.9</v>
      </c>
      <c r="P52" s="116" t="s">
        <v>113</v>
      </c>
      <c r="Q52" s="116">
        <v>0.97</v>
      </c>
      <c r="R52" s="116" t="s">
        <v>113</v>
      </c>
      <c r="S52" s="116">
        <v>1.02</v>
      </c>
      <c r="T52" s="116" t="s">
        <v>113</v>
      </c>
      <c r="U52" s="116">
        <v>0.93</v>
      </c>
      <c r="V52" s="116" t="s">
        <v>113</v>
      </c>
      <c r="W52" s="116">
        <v>0.97</v>
      </c>
      <c r="X52" s="116" t="s">
        <v>113</v>
      </c>
      <c r="Y52" s="116">
        <v>0.97</v>
      </c>
      <c r="Z52" s="116" t="s">
        <v>113</v>
      </c>
      <c r="AA52" s="116">
        <v>0.56000000000000005</v>
      </c>
      <c r="AB52" s="116" t="s">
        <v>121</v>
      </c>
      <c r="AC52" s="116">
        <v>1.04</v>
      </c>
      <c r="AD52" s="116" t="s">
        <v>113</v>
      </c>
      <c r="AE52" s="116">
        <v>0.91</v>
      </c>
      <c r="AF52" s="116" t="s">
        <v>113</v>
      </c>
      <c r="AG52" s="116">
        <v>0.79</v>
      </c>
    </row>
    <row r="53" spans="1:33">
      <c r="A53" s="116" t="s">
        <v>45</v>
      </c>
      <c r="B53" s="116" t="s">
        <v>114</v>
      </c>
      <c r="C53" s="116">
        <v>0.92</v>
      </c>
      <c r="D53" s="116" t="s">
        <v>113</v>
      </c>
      <c r="E53" s="116">
        <v>0.9</v>
      </c>
      <c r="F53" s="116" t="s">
        <v>113</v>
      </c>
      <c r="G53" s="116">
        <v>1.1200000000000001</v>
      </c>
      <c r="H53" s="116" t="s">
        <v>113</v>
      </c>
      <c r="I53" s="116">
        <v>0.98</v>
      </c>
      <c r="J53" s="116" t="s">
        <v>113</v>
      </c>
      <c r="K53" s="116">
        <v>1.01</v>
      </c>
      <c r="L53" s="116" t="s">
        <v>113</v>
      </c>
      <c r="M53" s="116">
        <v>1</v>
      </c>
      <c r="N53" s="116" t="s">
        <v>113</v>
      </c>
      <c r="O53" s="116">
        <v>0.86</v>
      </c>
      <c r="P53" s="116" t="s">
        <v>114</v>
      </c>
      <c r="Q53" s="116">
        <v>0.88</v>
      </c>
      <c r="R53" s="116" t="s">
        <v>114</v>
      </c>
      <c r="S53" s="116">
        <v>1.1599999999999999</v>
      </c>
      <c r="T53" s="116" t="s">
        <v>114</v>
      </c>
      <c r="U53" s="116">
        <v>0.95000000000000007</v>
      </c>
      <c r="V53" s="116" t="s">
        <v>114</v>
      </c>
      <c r="W53" s="116">
        <v>0.98</v>
      </c>
      <c r="X53" s="116" t="s">
        <v>114</v>
      </c>
      <c r="Y53" s="116">
        <v>1.1100000000000001</v>
      </c>
      <c r="Z53" s="116" t="s">
        <v>114</v>
      </c>
      <c r="AA53" s="116">
        <v>0.74</v>
      </c>
      <c r="AB53" s="116" t="s">
        <v>114</v>
      </c>
      <c r="AC53" s="116">
        <v>1.05</v>
      </c>
      <c r="AD53" s="116" t="s">
        <v>113</v>
      </c>
      <c r="AE53" s="116">
        <v>0.74</v>
      </c>
      <c r="AF53" s="116" t="s">
        <v>114</v>
      </c>
      <c r="AG53" s="116">
        <v>0.9</v>
      </c>
    </row>
    <row r="54" spans="1:33">
      <c r="A54" s="116" t="s">
        <v>46</v>
      </c>
      <c r="B54" s="116" t="s">
        <v>113</v>
      </c>
      <c r="C54" s="170">
        <v>1.36</v>
      </c>
      <c r="D54" s="116" t="s">
        <v>113</v>
      </c>
      <c r="E54" s="116">
        <v>1.05</v>
      </c>
      <c r="F54" s="116" t="s">
        <v>113</v>
      </c>
      <c r="G54" s="116">
        <v>1</v>
      </c>
      <c r="H54" s="116" t="s">
        <v>113</v>
      </c>
      <c r="I54" s="116">
        <v>0.93</v>
      </c>
      <c r="J54" s="116" t="s">
        <v>113</v>
      </c>
      <c r="K54" s="116">
        <v>1.07</v>
      </c>
      <c r="L54" s="116" t="s">
        <v>113</v>
      </c>
      <c r="M54" s="116">
        <v>0.99</v>
      </c>
      <c r="N54" s="116" t="s">
        <v>112</v>
      </c>
      <c r="O54" s="116"/>
      <c r="P54" s="116" t="s">
        <v>114</v>
      </c>
      <c r="Q54" s="116">
        <v>0.84</v>
      </c>
      <c r="R54" s="116" t="s">
        <v>114</v>
      </c>
      <c r="S54" s="116">
        <v>0.92</v>
      </c>
      <c r="T54" s="116" t="s">
        <v>114</v>
      </c>
      <c r="U54" s="170">
        <v>0.89</v>
      </c>
      <c r="V54" s="116" t="s">
        <v>113</v>
      </c>
      <c r="W54" s="170">
        <v>1.1400000000000001</v>
      </c>
      <c r="X54" s="116" t="s">
        <v>114</v>
      </c>
      <c r="Y54" s="116">
        <v>1.07</v>
      </c>
      <c r="Z54" s="116" t="s">
        <v>114</v>
      </c>
      <c r="AA54" s="170">
        <v>1.41</v>
      </c>
      <c r="AB54" s="116" t="s">
        <v>113</v>
      </c>
      <c r="AC54" s="116">
        <v>1.03</v>
      </c>
      <c r="AD54" s="116" t="s">
        <v>113</v>
      </c>
      <c r="AE54" s="116">
        <v>1.08</v>
      </c>
      <c r="AF54" s="116" t="s">
        <v>114</v>
      </c>
      <c r="AG54" s="170">
        <v>1.34</v>
      </c>
    </row>
    <row r="55" spans="1:33">
      <c r="A55" s="116" t="s">
        <v>47</v>
      </c>
      <c r="B55" s="116" t="s">
        <v>112</v>
      </c>
      <c r="C55" s="116"/>
      <c r="D55" s="116" t="s">
        <v>112</v>
      </c>
      <c r="E55" s="116"/>
      <c r="F55" s="116" t="s">
        <v>112</v>
      </c>
      <c r="G55" s="116"/>
      <c r="H55" s="116" t="s">
        <v>112</v>
      </c>
      <c r="I55" s="116"/>
      <c r="J55" s="116" t="s">
        <v>112</v>
      </c>
      <c r="K55" s="116"/>
      <c r="L55" s="116" t="s">
        <v>112</v>
      </c>
      <c r="M55" s="116"/>
      <c r="N55" s="116" t="s">
        <v>112</v>
      </c>
      <c r="O55" s="116"/>
      <c r="P55" s="116" t="s">
        <v>112</v>
      </c>
      <c r="Q55" s="116"/>
      <c r="R55" s="116" t="s">
        <v>114</v>
      </c>
      <c r="S55" s="116">
        <v>1.1500000000000001</v>
      </c>
      <c r="T55" s="116" t="s">
        <v>112</v>
      </c>
      <c r="U55" s="116"/>
      <c r="V55" s="116" t="s">
        <v>114</v>
      </c>
      <c r="W55" s="116">
        <v>1.3900000000000001</v>
      </c>
      <c r="X55" s="116" t="s">
        <v>112</v>
      </c>
      <c r="Y55" s="116"/>
      <c r="Z55" s="116" t="s">
        <v>112</v>
      </c>
      <c r="AA55" s="116"/>
      <c r="AB55" s="116" t="s">
        <v>112</v>
      </c>
      <c r="AC55" s="116"/>
      <c r="AD55" s="116" t="s">
        <v>112</v>
      </c>
      <c r="AE55" s="116"/>
      <c r="AF55" s="116" t="s">
        <v>112</v>
      </c>
      <c r="AG55" s="116"/>
    </row>
    <row r="56" spans="1:33">
      <c r="A56" s="116" t="s">
        <v>48</v>
      </c>
      <c r="B56" s="116" t="s">
        <v>113</v>
      </c>
      <c r="C56" s="116">
        <v>0.89</v>
      </c>
      <c r="D56" s="116" t="s">
        <v>113</v>
      </c>
      <c r="E56" s="116">
        <v>1.07</v>
      </c>
      <c r="F56" s="116" t="s">
        <v>113</v>
      </c>
      <c r="G56" s="170">
        <v>1.18</v>
      </c>
      <c r="H56" s="116" t="s">
        <v>113</v>
      </c>
      <c r="I56" s="116">
        <v>1.1100000000000001</v>
      </c>
      <c r="J56" s="116" t="s">
        <v>113</v>
      </c>
      <c r="K56" s="116">
        <v>0.93</v>
      </c>
      <c r="L56" s="116" t="s">
        <v>113</v>
      </c>
      <c r="M56" s="116">
        <v>1.0900000000000001</v>
      </c>
      <c r="N56" s="116" t="s">
        <v>113</v>
      </c>
      <c r="O56" s="116">
        <v>1.02</v>
      </c>
      <c r="P56" s="116" t="s">
        <v>114</v>
      </c>
      <c r="Q56" s="116">
        <v>0.86</v>
      </c>
      <c r="R56" s="116" t="s">
        <v>114</v>
      </c>
      <c r="S56" s="116">
        <v>1.21</v>
      </c>
      <c r="T56" s="116" t="s">
        <v>114</v>
      </c>
      <c r="U56" s="116">
        <v>1.0900000000000001</v>
      </c>
      <c r="V56" s="116" t="s">
        <v>113</v>
      </c>
      <c r="W56" s="116">
        <v>0.95000000000000007</v>
      </c>
      <c r="X56" s="116" t="s">
        <v>113</v>
      </c>
      <c r="Y56" s="116">
        <v>0.89</v>
      </c>
      <c r="Z56" s="116" t="s">
        <v>114</v>
      </c>
      <c r="AA56" s="116">
        <v>1.1200000000000001</v>
      </c>
      <c r="AB56" s="116" t="s">
        <v>113</v>
      </c>
      <c r="AC56" s="116">
        <v>1.03</v>
      </c>
      <c r="AD56" s="116" t="s">
        <v>113</v>
      </c>
      <c r="AE56" s="116">
        <v>1.01</v>
      </c>
      <c r="AF56" s="116" t="s">
        <v>113</v>
      </c>
      <c r="AG56" s="116">
        <v>0.99</v>
      </c>
    </row>
    <row r="57" spans="1:33">
      <c r="A57" s="116" t="s">
        <v>49</v>
      </c>
      <c r="B57" s="116" t="s">
        <v>112</v>
      </c>
      <c r="C57" s="116"/>
      <c r="D57" s="116" t="s">
        <v>112</v>
      </c>
      <c r="E57" s="116"/>
      <c r="F57" s="116" t="s">
        <v>112</v>
      </c>
      <c r="G57" s="116"/>
      <c r="H57" s="116" t="s">
        <v>112</v>
      </c>
      <c r="I57" s="116"/>
      <c r="J57" s="116" t="s">
        <v>112</v>
      </c>
      <c r="K57" s="116"/>
      <c r="L57" s="116" t="s">
        <v>112</v>
      </c>
      <c r="M57" s="116"/>
      <c r="N57" s="116" t="s">
        <v>112</v>
      </c>
      <c r="O57" s="116"/>
      <c r="P57" s="116" t="s">
        <v>112</v>
      </c>
      <c r="Q57" s="116"/>
      <c r="R57" s="116" t="s">
        <v>112</v>
      </c>
      <c r="S57" s="116"/>
      <c r="T57" s="116" t="s">
        <v>112</v>
      </c>
      <c r="U57" s="116"/>
      <c r="V57" s="116" t="s">
        <v>114</v>
      </c>
      <c r="W57" s="116">
        <v>0.81</v>
      </c>
      <c r="X57" s="116" t="s">
        <v>114</v>
      </c>
      <c r="Y57" s="116">
        <v>0.88</v>
      </c>
      <c r="Z57" s="116" t="s">
        <v>112</v>
      </c>
      <c r="AA57" s="116"/>
      <c r="AB57" s="116" t="s">
        <v>114</v>
      </c>
      <c r="AC57" s="116">
        <v>1.34</v>
      </c>
      <c r="AD57" s="116" t="s">
        <v>114</v>
      </c>
      <c r="AE57" s="116">
        <v>0.38</v>
      </c>
      <c r="AF57" s="116" t="s">
        <v>114</v>
      </c>
      <c r="AG57" s="116">
        <v>1.17</v>
      </c>
    </row>
    <row r="58" spans="1:33">
      <c r="A58" s="116" t="s">
        <v>50</v>
      </c>
      <c r="B58" s="116" t="s">
        <v>114</v>
      </c>
      <c r="C58" s="116">
        <v>1.1400000000000001</v>
      </c>
      <c r="D58" s="116" t="s">
        <v>114</v>
      </c>
      <c r="E58" s="116">
        <v>0.95000000000000007</v>
      </c>
      <c r="F58" s="116" t="s">
        <v>114</v>
      </c>
      <c r="G58" s="116">
        <v>1.03</v>
      </c>
      <c r="H58" s="116" t="s">
        <v>112</v>
      </c>
      <c r="I58" s="116"/>
      <c r="J58" s="116" t="s">
        <v>114</v>
      </c>
      <c r="K58" s="116">
        <v>1.03</v>
      </c>
      <c r="L58" s="116" t="s">
        <v>114</v>
      </c>
      <c r="M58" s="116">
        <v>1.29</v>
      </c>
      <c r="N58" s="116" t="s">
        <v>112</v>
      </c>
      <c r="O58" s="116"/>
      <c r="P58" s="116" t="s">
        <v>112</v>
      </c>
      <c r="Q58" s="116"/>
      <c r="R58" s="116" t="s">
        <v>112</v>
      </c>
      <c r="S58" s="116"/>
      <c r="T58" s="116" t="s">
        <v>112</v>
      </c>
      <c r="U58" s="116"/>
      <c r="V58" s="116" t="s">
        <v>114</v>
      </c>
      <c r="W58" s="116">
        <v>1.1300000000000001</v>
      </c>
      <c r="X58" s="116" t="s">
        <v>114</v>
      </c>
      <c r="Y58" s="116">
        <v>1.1100000000000001</v>
      </c>
      <c r="Z58" s="116" t="s">
        <v>112</v>
      </c>
      <c r="AA58" s="116"/>
      <c r="AB58" s="116" t="s">
        <v>114</v>
      </c>
      <c r="AC58" s="116">
        <v>0.98</v>
      </c>
      <c r="AD58" s="116" t="s">
        <v>113</v>
      </c>
      <c r="AE58" s="116">
        <v>0.96</v>
      </c>
      <c r="AF58" s="116" t="s">
        <v>114</v>
      </c>
      <c r="AG58" s="116">
        <v>1.27</v>
      </c>
    </row>
    <row r="59" spans="1:33">
      <c r="A59" s="116" t="s">
        <v>51</v>
      </c>
      <c r="B59" s="116" t="s">
        <v>121</v>
      </c>
      <c r="C59" s="170">
        <v>1.08</v>
      </c>
      <c r="D59" s="116" t="s">
        <v>121</v>
      </c>
      <c r="E59" s="116">
        <v>1.01</v>
      </c>
      <c r="F59" s="116" t="s">
        <v>113</v>
      </c>
      <c r="G59" s="116">
        <v>0.94000000000000006</v>
      </c>
      <c r="H59" s="116" t="s">
        <v>121</v>
      </c>
      <c r="I59" s="116">
        <v>0.96</v>
      </c>
      <c r="J59" s="116" t="s">
        <v>113</v>
      </c>
      <c r="K59" s="116">
        <v>1.03</v>
      </c>
      <c r="L59" s="116" t="s">
        <v>113</v>
      </c>
      <c r="M59" s="116">
        <v>1.01</v>
      </c>
      <c r="N59" s="116" t="s">
        <v>113</v>
      </c>
      <c r="O59" s="116">
        <v>0.88</v>
      </c>
      <c r="P59" s="116" t="s">
        <v>114</v>
      </c>
      <c r="Q59" s="116">
        <v>0.92</v>
      </c>
      <c r="R59" s="116" t="s">
        <v>114</v>
      </c>
      <c r="S59" s="116">
        <v>0.75</v>
      </c>
      <c r="T59" s="116" t="s">
        <v>113</v>
      </c>
      <c r="U59" s="116">
        <v>1.02</v>
      </c>
      <c r="V59" s="116" t="s">
        <v>113</v>
      </c>
      <c r="W59" s="116">
        <v>1.1000000000000001</v>
      </c>
      <c r="X59" s="116" t="s">
        <v>113</v>
      </c>
      <c r="Y59" s="116">
        <v>1.05</v>
      </c>
      <c r="Z59" s="116" t="s">
        <v>114</v>
      </c>
      <c r="AA59" s="116">
        <v>1.31</v>
      </c>
      <c r="AB59" s="116" t="s">
        <v>113</v>
      </c>
      <c r="AC59" s="116">
        <v>1.06</v>
      </c>
      <c r="AD59" s="116" t="s">
        <v>113</v>
      </c>
      <c r="AE59" s="116">
        <v>0.84</v>
      </c>
      <c r="AF59" s="116" t="s">
        <v>113</v>
      </c>
      <c r="AG59" s="116">
        <v>1.05</v>
      </c>
    </row>
    <row r="60" spans="1:33">
      <c r="A60" s="116" t="s">
        <v>52</v>
      </c>
      <c r="B60" s="116" t="s">
        <v>114</v>
      </c>
      <c r="C60" s="116">
        <v>1.47</v>
      </c>
      <c r="D60" s="116" t="s">
        <v>114</v>
      </c>
      <c r="E60" s="116">
        <v>1.1599999999999999</v>
      </c>
      <c r="F60" s="116" t="s">
        <v>114</v>
      </c>
      <c r="G60" s="116">
        <v>1.33</v>
      </c>
      <c r="H60" s="116" t="s">
        <v>112</v>
      </c>
      <c r="I60" s="116"/>
      <c r="J60" s="116" t="s">
        <v>114</v>
      </c>
      <c r="K60" s="116">
        <v>1.17</v>
      </c>
      <c r="L60" s="116" t="s">
        <v>112</v>
      </c>
      <c r="M60" s="116"/>
      <c r="N60" s="116" t="s">
        <v>112</v>
      </c>
      <c r="O60" s="116"/>
      <c r="P60" s="116" t="s">
        <v>112</v>
      </c>
      <c r="Q60" s="116"/>
      <c r="R60" s="116" t="s">
        <v>112</v>
      </c>
      <c r="S60" s="116"/>
      <c r="T60" s="116" t="s">
        <v>112</v>
      </c>
      <c r="U60" s="116"/>
      <c r="V60" s="116" t="s">
        <v>114</v>
      </c>
      <c r="W60" s="116">
        <v>1.43</v>
      </c>
      <c r="X60" s="116" t="s">
        <v>114</v>
      </c>
      <c r="Y60" s="116">
        <v>1.47</v>
      </c>
      <c r="Z60" s="116" t="s">
        <v>112</v>
      </c>
      <c r="AA60" s="116"/>
      <c r="AB60" s="116" t="s">
        <v>112</v>
      </c>
      <c r="AC60" s="116"/>
      <c r="AD60" s="116" t="s">
        <v>112</v>
      </c>
      <c r="AE60" s="116"/>
      <c r="AF60" s="116" t="s">
        <v>114</v>
      </c>
      <c r="AG60" s="116">
        <v>1.52</v>
      </c>
    </row>
    <row r="61" spans="1:33">
      <c r="A61" s="116" t="s">
        <v>53</v>
      </c>
      <c r="B61" s="116" t="s">
        <v>112</v>
      </c>
      <c r="C61" s="116"/>
      <c r="D61" s="116" t="s">
        <v>112</v>
      </c>
      <c r="E61" s="116"/>
      <c r="F61" s="116" t="s">
        <v>112</v>
      </c>
      <c r="G61" s="116"/>
      <c r="H61" s="116" t="s">
        <v>112</v>
      </c>
      <c r="I61" s="116"/>
      <c r="J61" s="116" t="s">
        <v>114</v>
      </c>
      <c r="K61" s="116">
        <v>1.51</v>
      </c>
      <c r="L61" s="116" t="s">
        <v>114</v>
      </c>
      <c r="M61" s="116">
        <v>1.4000000000000001</v>
      </c>
      <c r="N61" s="116" t="s">
        <v>114</v>
      </c>
      <c r="O61" s="116">
        <v>1.42</v>
      </c>
      <c r="P61" s="116" t="s">
        <v>112</v>
      </c>
      <c r="Q61" s="116"/>
      <c r="R61" s="116" t="s">
        <v>112</v>
      </c>
      <c r="S61" s="116"/>
      <c r="T61" s="116" t="s">
        <v>114</v>
      </c>
      <c r="U61" s="116">
        <v>1.3800000000000001</v>
      </c>
      <c r="V61" s="116" t="s">
        <v>112</v>
      </c>
      <c r="W61" s="116"/>
      <c r="X61" s="116" t="s">
        <v>112</v>
      </c>
      <c r="Y61" s="116"/>
      <c r="Z61" s="116" t="s">
        <v>112</v>
      </c>
      <c r="AA61" s="116"/>
      <c r="AB61" s="116" t="s">
        <v>114</v>
      </c>
      <c r="AC61" s="116">
        <v>1.2</v>
      </c>
      <c r="AD61" s="116" t="s">
        <v>114</v>
      </c>
      <c r="AE61" s="116">
        <v>1.81</v>
      </c>
      <c r="AF61" s="116" t="s">
        <v>114</v>
      </c>
      <c r="AG61" s="116">
        <v>1.41</v>
      </c>
    </row>
    <row r="62" spans="1:33">
      <c r="A62" s="116" t="s">
        <v>54</v>
      </c>
      <c r="B62" s="116" t="s">
        <v>114</v>
      </c>
      <c r="C62" s="116">
        <v>0.78</v>
      </c>
      <c r="D62" s="116" t="s">
        <v>114</v>
      </c>
      <c r="E62" s="116">
        <v>1.1300000000000001</v>
      </c>
      <c r="F62" s="116" t="s">
        <v>114</v>
      </c>
      <c r="G62" s="116">
        <v>1.08</v>
      </c>
      <c r="H62" s="116" t="s">
        <v>112</v>
      </c>
      <c r="I62" s="116"/>
      <c r="J62" s="116" t="s">
        <v>112</v>
      </c>
      <c r="K62" s="116"/>
      <c r="L62" s="116" t="s">
        <v>112</v>
      </c>
      <c r="M62" s="116"/>
      <c r="N62" s="116" t="s">
        <v>113</v>
      </c>
      <c r="O62" s="116">
        <v>0.75</v>
      </c>
      <c r="P62" s="116" t="s">
        <v>113</v>
      </c>
      <c r="Q62" s="116">
        <v>0.69000000000000006</v>
      </c>
      <c r="R62" s="116" t="s">
        <v>114</v>
      </c>
      <c r="S62" s="116">
        <v>1.08</v>
      </c>
      <c r="T62" s="116" t="s">
        <v>114</v>
      </c>
      <c r="U62" s="116">
        <v>1.01</v>
      </c>
      <c r="V62" s="116" t="s">
        <v>112</v>
      </c>
      <c r="W62" s="116"/>
      <c r="X62" s="116" t="s">
        <v>112</v>
      </c>
      <c r="Y62" s="116"/>
      <c r="Z62" s="116" t="s">
        <v>112</v>
      </c>
      <c r="AA62" s="116"/>
      <c r="AB62" s="116" t="s">
        <v>114</v>
      </c>
      <c r="AC62" s="116">
        <v>1.0900000000000001</v>
      </c>
      <c r="AD62" s="116" t="s">
        <v>114</v>
      </c>
      <c r="AE62" s="116">
        <v>0.82000000000000006</v>
      </c>
      <c r="AF62" s="116" t="s">
        <v>112</v>
      </c>
      <c r="AG62" s="116"/>
    </row>
    <row r="63" spans="1:33">
      <c r="A63" s="116" t="s">
        <v>56</v>
      </c>
      <c r="B63" s="116" t="s">
        <v>112</v>
      </c>
      <c r="C63" s="116"/>
      <c r="D63" s="116" t="s">
        <v>112</v>
      </c>
      <c r="E63" s="116"/>
      <c r="F63" s="116" t="s">
        <v>112</v>
      </c>
      <c r="G63" s="116"/>
      <c r="H63" s="116" t="s">
        <v>112</v>
      </c>
      <c r="I63" s="116"/>
      <c r="J63" s="116" t="s">
        <v>112</v>
      </c>
      <c r="K63" s="116"/>
      <c r="L63" s="116" t="s">
        <v>112</v>
      </c>
      <c r="M63" s="116"/>
      <c r="N63" s="116" t="s">
        <v>112</v>
      </c>
      <c r="O63" s="116"/>
      <c r="P63" s="116" t="s">
        <v>112</v>
      </c>
      <c r="Q63" s="116"/>
      <c r="R63" s="116" t="s">
        <v>112</v>
      </c>
      <c r="S63" s="116"/>
      <c r="T63" s="116" t="s">
        <v>112</v>
      </c>
      <c r="U63" s="116"/>
      <c r="V63" s="116" t="s">
        <v>112</v>
      </c>
      <c r="W63" s="116"/>
      <c r="X63" s="116" t="s">
        <v>112</v>
      </c>
      <c r="Y63" s="116"/>
      <c r="Z63" s="116" t="s">
        <v>112</v>
      </c>
      <c r="AA63" s="116"/>
      <c r="AB63" s="116" t="s">
        <v>114</v>
      </c>
      <c r="AC63" s="116">
        <v>1.1500000000000001</v>
      </c>
      <c r="AD63" s="116" t="s">
        <v>114</v>
      </c>
      <c r="AE63" s="116">
        <v>0.81</v>
      </c>
      <c r="AF63" s="116" t="s">
        <v>112</v>
      </c>
      <c r="AG63" s="116"/>
    </row>
    <row r="64" spans="1:33">
      <c r="A64" s="116" t="s">
        <v>57</v>
      </c>
      <c r="B64" s="116" t="s">
        <v>112</v>
      </c>
      <c r="C64" s="116"/>
      <c r="D64" s="116" t="s">
        <v>112</v>
      </c>
      <c r="E64" s="116"/>
      <c r="F64" s="116" t="s">
        <v>114</v>
      </c>
      <c r="G64" s="116">
        <v>1.2</v>
      </c>
      <c r="H64" s="116" t="s">
        <v>112</v>
      </c>
      <c r="I64" s="116"/>
      <c r="J64" s="116" t="s">
        <v>114</v>
      </c>
      <c r="K64" s="116">
        <v>1.41</v>
      </c>
      <c r="L64" s="116" t="s">
        <v>114</v>
      </c>
      <c r="M64" s="116">
        <v>1.23</v>
      </c>
      <c r="N64" s="116" t="s">
        <v>112</v>
      </c>
      <c r="O64" s="116"/>
      <c r="P64" s="116" t="s">
        <v>112</v>
      </c>
      <c r="Q64" s="116"/>
      <c r="R64" s="116" t="s">
        <v>112</v>
      </c>
      <c r="S64" s="116"/>
      <c r="T64" s="116" t="s">
        <v>114</v>
      </c>
      <c r="U64" s="116">
        <v>1.23</v>
      </c>
      <c r="V64" s="116" t="s">
        <v>112</v>
      </c>
      <c r="W64" s="116"/>
      <c r="X64" s="116" t="s">
        <v>112</v>
      </c>
      <c r="Y64" s="116"/>
      <c r="Z64" s="116" t="s">
        <v>112</v>
      </c>
      <c r="AA64" s="116"/>
      <c r="AB64" s="116" t="s">
        <v>112</v>
      </c>
      <c r="AC64" s="116"/>
      <c r="AD64" s="116" t="s">
        <v>112</v>
      </c>
      <c r="AE64" s="116"/>
      <c r="AF64" s="116" t="s">
        <v>112</v>
      </c>
      <c r="AG64" s="116"/>
    </row>
    <row r="65" spans="1:33">
      <c r="A65" s="116" t="s">
        <v>58</v>
      </c>
      <c r="B65" s="116" t="s">
        <v>112</v>
      </c>
      <c r="C65" s="116"/>
      <c r="D65" s="116" t="s">
        <v>112</v>
      </c>
      <c r="E65" s="116"/>
      <c r="F65" s="116" t="s">
        <v>112</v>
      </c>
      <c r="G65" s="116"/>
      <c r="H65" s="116" t="s">
        <v>112</v>
      </c>
      <c r="I65" s="116"/>
      <c r="J65" s="116" t="s">
        <v>112</v>
      </c>
      <c r="K65" s="116"/>
      <c r="L65" s="116" t="s">
        <v>112</v>
      </c>
      <c r="M65" s="116"/>
      <c r="N65" s="116" t="s">
        <v>112</v>
      </c>
      <c r="O65" s="116"/>
      <c r="P65" s="116" t="s">
        <v>112</v>
      </c>
      <c r="Q65" s="116"/>
      <c r="R65" s="116" t="s">
        <v>112</v>
      </c>
      <c r="S65" s="116"/>
      <c r="T65" s="116" t="s">
        <v>112</v>
      </c>
      <c r="U65" s="116"/>
      <c r="V65" s="116" t="s">
        <v>114</v>
      </c>
      <c r="W65" s="116">
        <v>1.53</v>
      </c>
      <c r="X65" s="116" t="s">
        <v>114</v>
      </c>
      <c r="Y65" s="116">
        <v>0.77</v>
      </c>
      <c r="Z65" s="116" t="s">
        <v>114</v>
      </c>
      <c r="AA65" s="116">
        <v>0.93</v>
      </c>
      <c r="AB65" s="116" t="s">
        <v>114</v>
      </c>
      <c r="AC65" s="116">
        <v>0.89</v>
      </c>
      <c r="AD65" s="116" t="s">
        <v>114</v>
      </c>
      <c r="AE65" s="116">
        <v>0.74</v>
      </c>
      <c r="AF65" s="116" t="s">
        <v>112</v>
      </c>
      <c r="AG65" s="116"/>
    </row>
    <row r="66" spans="1:33">
      <c r="A66" s="116" t="s">
        <v>59</v>
      </c>
      <c r="B66" s="116" t="s">
        <v>112</v>
      </c>
      <c r="C66" s="116"/>
      <c r="D66" s="116" t="s">
        <v>112</v>
      </c>
      <c r="E66" s="116"/>
      <c r="F66" s="116" t="s">
        <v>112</v>
      </c>
      <c r="G66" s="116"/>
      <c r="H66" s="116" t="s">
        <v>112</v>
      </c>
      <c r="I66" s="116"/>
      <c r="J66" s="116" t="s">
        <v>114</v>
      </c>
      <c r="K66" s="116">
        <v>1.1400000000000001</v>
      </c>
      <c r="L66" s="116" t="s">
        <v>114</v>
      </c>
      <c r="M66" s="116">
        <v>1</v>
      </c>
      <c r="N66" s="116" t="s">
        <v>112</v>
      </c>
      <c r="O66" s="116"/>
      <c r="P66" s="116" t="s">
        <v>112</v>
      </c>
      <c r="Q66" s="116"/>
      <c r="R66" s="116" t="s">
        <v>112</v>
      </c>
      <c r="S66" s="116"/>
      <c r="T66" s="116" t="s">
        <v>114</v>
      </c>
      <c r="U66" s="116">
        <v>1.1400000000000001</v>
      </c>
      <c r="V66" s="116" t="s">
        <v>112</v>
      </c>
      <c r="W66" s="116"/>
      <c r="X66" s="116" t="s">
        <v>114</v>
      </c>
      <c r="Y66" s="116">
        <v>0.97</v>
      </c>
      <c r="Z66" s="116" t="s">
        <v>114</v>
      </c>
      <c r="AA66" s="116">
        <v>1.52</v>
      </c>
      <c r="AB66" s="116" t="s">
        <v>114</v>
      </c>
      <c r="AC66" s="116">
        <v>0.4</v>
      </c>
      <c r="AD66" s="116" t="s">
        <v>112</v>
      </c>
      <c r="AE66" s="116"/>
      <c r="AF66" s="116" t="s">
        <v>112</v>
      </c>
      <c r="AG66" s="116"/>
    </row>
    <row r="67" spans="1:33">
      <c r="A67" s="116" t="s">
        <v>61</v>
      </c>
      <c r="B67" s="116" t="s">
        <v>112</v>
      </c>
      <c r="C67" s="116"/>
      <c r="D67" s="116" t="s">
        <v>112</v>
      </c>
      <c r="E67" s="116"/>
      <c r="F67" s="116" t="s">
        <v>112</v>
      </c>
      <c r="G67" s="116"/>
      <c r="H67" s="116" t="s">
        <v>112</v>
      </c>
      <c r="I67" s="116"/>
      <c r="J67" s="116" t="s">
        <v>112</v>
      </c>
      <c r="K67" s="116"/>
      <c r="L67" s="116" t="s">
        <v>112</v>
      </c>
      <c r="M67" s="116"/>
      <c r="N67" s="116" t="s">
        <v>112</v>
      </c>
      <c r="O67" s="116"/>
      <c r="P67" s="116" t="s">
        <v>112</v>
      </c>
      <c r="Q67" s="116"/>
      <c r="R67" s="116" t="s">
        <v>112</v>
      </c>
      <c r="S67" s="116"/>
      <c r="T67" s="116" t="s">
        <v>112</v>
      </c>
      <c r="U67" s="116"/>
      <c r="V67" s="116" t="s">
        <v>112</v>
      </c>
      <c r="W67" s="116"/>
      <c r="X67" s="116" t="s">
        <v>114</v>
      </c>
      <c r="Y67" s="116">
        <v>1.1400000000000001</v>
      </c>
      <c r="Z67" s="116" t="s">
        <v>112</v>
      </c>
      <c r="AA67" s="116"/>
      <c r="AB67" s="116" t="s">
        <v>114</v>
      </c>
      <c r="AC67" s="116">
        <v>1.06</v>
      </c>
      <c r="AD67" s="116" t="s">
        <v>114</v>
      </c>
      <c r="AE67" s="116">
        <v>1.3900000000000001</v>
      </c>
      <c r="AF67" s="116" t="s">
        <v>114</v>
      </c>
      <c r="AG67" s="116">
        <v>1.61</v>
      </c>
    </row>
    <row r="68" spans="1:33">
      <c r="A68" s="116" t="s">
        <v>62</v>
      </c>
      <c r="B68" s="116" t="s">
        <v>112</v>
      </c>
      <c r="C68" s="116"/>
      <c r="D68" s="116" t="s">
        <v>112</v>
      </c>
      <c r="E68" s="116"/>
      <c r="F68" s="116" t="s">
        <v>112</v>
      </c>
      <c r="G68" s="116"/>
      <c r="H68" s="116" t="s">
        <v>112</v>
      </c>
      <c r="I68" s="116"/>
      <c r="J68" s="116" t="s">
        <v>112</v>
      </c>
      <c r="K68" s="116"/>
      <c r="L68" s="116" t="s">
        <v>112</v>
      </c>
      <c r="M68" s="116"/>
      <c r="N68" s="116" t="s">
        <v>112</v>
      </c>
      <c r="O68" s="116"/>
      <c r="P68" s="116" t="s">
        <v>112</v>
      </c>
      <c r="Q68" s="116"/>
      <c r="R68" s="116" t="s">
        <v>112</v>
      </c>
      <c r="S68" s="116"/>
      <c r="T68" s="116" t="s">
        <v>112</v>
      </c>
      <c r="U68" s="116"/>
      <c r="V68" s="116" t="s">
        <v>114</v>
      </c>
      <c r="W68" s="116">
        <v>0.89</v>
      </c>
      <c r="X68" s="116" t="s">
        <v>114</v>
      </c>
      <c r="Y68" s="116">
        <v>0.91</v>
      </c>
      <c r="Z68" s="116" t="s">
        <v>114</v>
      </c>
      <c r="AA68" s="116">
        <v>0.99</v>
      </c>
      <c r="AB68" s="116" t="s">
        <v>114</v>
      </c>
      <c r="AC68" s="116">
        <v>1.26</v>
      </c>
      <c r="AD68" s="116" t="s">
        <v>114</v>
      </c>
      <c r="AE68" s="116">
        <v>1.0900000000000001</v>
      </c>
      <c r="AF68" s="116" t="s">
        <v>114</v>
      </c>
      <c r="AG68" s="116">
        <v>1.02</v>
      </c>
    </row>
    <row r="69" spans="1:33">
      <c r="A69" s="116" t="s">
        <v>60</v>
      </c>
      <c r="B69" s="116" t="s">
        <v>121</v>
      </c>
      <c r="C69" s="116">
        <v>1.04</v>
      </c>
      <c r="D69" s="116" t="s">
        <v>121</v>
      </c>
      <c r="E69" s="116">
        <v>1.04</v>
      </c>
      <c r="F69" s="116" t="s">
        <v>121</v>
      </c>
      <c r="G69" s="116">
        <v>0.97</v>
      </c>
      <c r="H69" s="116" t="s">
        <v>121</v>
      </c>
      <c r="I69" s="116">
        <v>1.08</v>
      </c>
      <c r="J69" s="116" t="s">
        <v>121</v>
      </c>
      <c r="K69" s="116">
        <v>0.93</v>
      </c>
      <c r="L69" s="116" t="s">
        <v>121</v>
      </c>
      <c r="M69" s="116">
        <v>0.89</v>
      </c>
      <c r="N69" s="116" t="s">
        <v>114</v>
      </c>
      <c r="O69" s="116">
        <v>1.23</v>
      </c>
      <c r="P69" s="116" t="s">
        <v>121</v>
      </c>
      <c r="Q69" s="116">
        <v>0.99</v>
      </c>
      <c r="R69" s="116" t="s">
        <v>121</v>
      </c>
      <c r="S69" s="116">
        <v>0.87</v>
      </c>
      <c r="T69" s="116" t="s">
        <v>121</v>
      </c>
      <c r="U69" s="116">
        <v>0.95000000000000007</v>
      </c>
      <c r="V69" s="116" t="s">
        <v>121</v>
      </c>
      <c r="W69" s="116">
        <v>0.86</v>
      </c>
      <c r="X69" s="116" t="s">
        <v>121</v>
      </c>
      <c r="Y69" s="116">
        <v>0.93</v>
      </c>
      <c r="Z69" s="116" t="s">
        <v>121</v>
      </c>
      <c r="AA69" s="116">
        <v>1.0900000000000001</v>
      </c>
      <c r="AB69" s="116" t="s">
        <v>121</v>
      </c>
      <c r="AC69" s="116">
        <v>0.94000000000000006</v>
      </c>
      <c r="AD69" s="116" t="s">
        <v>121</v>
      </c>
      <c r="AE69" s="116">
        <v>0.74</v>
      </c>
      <c r="AF69" s="116" t="s">
        <v>121</v>
      </c>
      <c r="AG69" s="116">
        <v>0.8</v>
      </c>
    </row>
    <row r="70" spans="1:33">
      <c r="A70" s="116" t="s">
        <v>697</v>
      </c>
      <c r="B70" s="116" t="s">
        <v>112</v>
      </c>
      <c r="C70" s="116"/>
      <c r="D70" s="116" t="s">
        <v>112</v>
      </c>
      <c r="E70" s="116"/>
      <c r="F70" s="116" t="s">
        <v>112</v>
      </c>
      <c r="G70" s="116"/>
      <c r="H70" s="116" t="s">
        <v>112</v>
      </c>
      <c r="I70" s="116"/>
      <c r="J70" s="116" t="s">
        <v>112</v>
      </c>
      <c r="K70" s="116"/>
      <c r="L70" s="116" t="s">
        <v>112</v>
      </c>
      <c r="M70" s="116"/>
      <c r="N70" s="116" t="s">
        <v>112</v>
      </c>
      <c r="O70" s="116"/>
      <c r="P70" s="116" t="s">
        <v>112</v>
      </c>
      <c r="Q70" s="116"/>
      <c r="R70" s="116" t="s">
        <v>112</v>
      </c>
      <c r="S70" s="116"/>
      <c r="T70" s="116" t="s">
        <v>112</v>
      </c>
      <c r="U70" s="116"/>
      <c r="V70" s="116" t="s">
        <v>114</v>
      </c>
      <c r="W70" s="116">
        <v>0.5</v>
      </c>
      <c r="X70" s="116" t="s">
        <v>112</v>
      </c>
      <c r="Y70" s="116"/>
      <c r="Z70" s="116" t="s">
        <v>112</v>
      </c>
      <c r="AA70" s="116"/>
      <c r="AB70" s="116" t="s">
        <v>114</v>
      </c>
      <c r="AC70" s="116">
        <v>0.56000000000000005</v>
      </c>
      <c r="AD70" s="116" t="s">
        <v>114</v>
      </c>
      <c r="AE70" s="116">
        <v>0.36</v>
      </c>
      <c r="AF70" s="116" t="s">
        <v>114</v>
      </c>
      <c r="AG70" s="116">
        <v>0.2</v>
      </c>
    </row>
    <row r="71" spans="1:33">
      <c r="A71" s="116" t="s">
        <v>63</v>
      </c>
      <c r="B71" s="116" t="s">
        <v>114</v>
      </c>
      <c r="C71" s="116">
        <v>0.63</v>
      </c>
      <c r="D71" s="116" t="s">
        <v>114</v>
      </c>
      <c r="E71" s="116">
        <v>0.83000000000000007</v>
      </c>
      <c r="F71" s="116" t="s">
        <v>112</v>
      </c>
      <c r="G71" s="116"/>
      <c r="H71" s="116" t="s">
        <v>112</v>
      </c>
      <c r="I71" s="116"/>
      <c r="J71" s="116" t="s">
        <v>114</v>
      </c>
      <c r="K71" s="116">
        <v>0.56000000000000005</v>
      </c>
      <c r="L71" s="116" t="s">
        <v>112</v>
      </c>
      <c r="M71" s="116"/>
      <c r="N71" s="116" t="s">
        <v>112</v>
      </c>
      <c r="O71" s="116"/>
      <c r="P71" s="116" t="s">
        <v>114</v>
      </c>
      <c r="Q71" s="116">
        <v>0.34</v>
      </c>
      <c r="R71" s="116" t="s">
        <v>114</v>
      </c>
      <c r="S71" s="116">
        <v>0.86</v>
      </c>
      <c r="T71" s="116" t="s">
        <v>114</v>
      </c>
      <c r="U71" s="116">
        <v>0.5</v>
      </c>
      <c r="V71" s="116" t="s">
        <v>114</v>
      </c>
      <c r="W71" s="116">
        <v>0.68</v>
      </c>
      <c r="X71" s="116" t="s">
        <v>114</v>
      </c>
      <c r="Y71" s="116">
        <v>0.51</v>
      </c>
      <c r="Z71" s="116" t="s">
        <v>114</v>
      </c>
      <c r="AA71" s="116">
        <v>0.89</v>
      </c>
      <c r="AB71" s="116" t="s">
        <v>114</v>
      </c>
      <c r="AC71" s="116">
        <v>0.65</v>
      </c>
      <c r="AD71" s="116" t="s">
        <v>114</v>
      </c>
      <c r="AE71" s="116">
        <v>0.37</v>
      </c>
      <c r="AF71" s="116" t="s">
        <v>114</v>
      </c>
      <c r="AG71" s="116">
        <v>0.74</v>
      </c>
    </row>
    <row r="72" spans="1:33">
      <c r="A72" s="116" t="s">
        <v>64</v>
      </c>
      <c r="B72" s="116" t="s">
        <v>112</v>
      </c>
      <c r="C72" s="116"/>
      <c r="D72" s="116" t="s">
        <v>112</v>
      </c>
      <c r="E72" s="116"/>
      <c r="F72" s="116" t="s">
        <v>112</v>
      </c>
      <c r="G72" s="116"/>
      <c r="H72" s="116" t="s">
        <v>112</v>
      </c>
      <c r="I72" s="116"/>
      <c r="J72" s="116" t="s">
        <v>114</v>
      </c>
      <c r="K72" s="116">
        <v>1.31</v>
      </c>
      <c r="L72" s="116" t="s">
        <v>114</v>
      </c>
      <c r="M72" s="116">
        <v>1.44</v>
      </c>
      <c r="N72" s="116" t="s">
        <v>112</v>
      </c>
      <c r="O72" s="116"/>
      <c r="P72" s="116" t="s">
        <v>112</v>
      </c>
      <c r="Q72" s="116"/>
      <c r="R72" s="116" t="s">
        <v>112</v>
      </c>
      <c r="S72" s="116"/>
      <c r="T72" s="116" t="s">
        <v>112</v>
      </c>
      <c r="U72" s="116"/>
      <c r="V72" s="116" t="s">
        <v>112</v>
      </c>
      <c r="W72" s="116"/>
      <c r="X72" s="116" t="s">
        <v>112</v>
      </c>
      <c r="Y72" s="116"/>
      <c r="Z72" s="116" t="s">
        <v>112</v>
      </c>
      <c r="AA72" s="116"/>
      <c r="AB72" s="116" t="s">
        <v>114</v>
      </c>
      <c r="AC72" s="116">
        <v>0.16</v>
      </c>
      <c r="AD72" s="116" t="s">
        <v>114</v>
      </c>
      <c r="AE72" s="116">
        <v>0.22</v>
      </c>
      <c r="AF72" s="116" t="s">
        <v>112</v>
      </c>
      <c r="AG72" s="116"/>
    </row>
    <row r="73" spans="1:33">
      <c r="A73" s="116" t="s">
        <v>65</v>
      </c>
      <c r="B73" s="116" t="s">
        <v>113</v>
      </c>
      <c r="C73" s="116">
        <v>1.1000000000000001</v>
      </c>
      <c r="D73" s="116" t="s">
        <v>121</v>
      </c>
      <c r="E73" s="116">
        <v>1</v>
      </c>
      <c r="F73" s="116" t="s">
        <v>114</v>
      </c>
      <c r="G73" s="116">
        <v>1.1400000000000001</v>
      </c>
      <c r="H73" s="116" t="s">
        <v>112</v>
      </c>
      <c r="I73" s="116"/>
      <c r="J73" s="116" t="s">
        <v>121</v>
      </c>
      <c r="K73" s="116">
        <v>0.99</v>
      </c>
      <c r="L73" s="116" t="s">
        <v>121</v>
      </c>
      <c r="M73" s="116">
        <v>0.84</v>
      </c>
      <c r="N73" s="116" t="s">
        <v>112</v>
      </c>
      <c r="O73" s="116"/>
      <c r="P73" s="116" t="s">
        <v>114</v>
      </c>
      <c r="Q73" s="116">
        <v>1.25</v>
      </c>
      <c r="R73" s="116" t="s">
        <v>114</v>
      </c>
      <c r="S73" s="116">
        <v>1.17</v>
      </c>
      <c r="T73" s="116" t="s">
        <v>113</v>
      </c>
      <c r="U73" s="116">
        <v>0.96</v>
      </c>
      <c r="V73" s="116" t="s">
        <v>113</v>
      </c>
      <c r="W73" s="116">
        <v>0.99</v>
      </c>
      <c r="X73" s="116" t="s">
        <v>114</v>
      </c>
      <c r="Y73" s="116">
        <v>1.0900000000000001</v>
      </c>
      <c r="Z73" s="116" t="s">
        <v>112</v>
      </c>
      <c r="AA73" s="116"/>
      <c r="AB73" s="116" t="s">
        <v>121</v>
      </c>
      <c r="AC73" s="116">
        <v>0.9</v>
      </c>
      <c r="AD73" s="116" t="s">
        <v>113</v>
      </c>
      <c r="AE73" s="116">
        <v>1.22</v>
      </c>
      <c r="AF73" s="116" t="s">
        <v>114</v>
      </c>
      <c r="AG73" s="116">
        <v>0.92</v>
      </c>
    </row>
    <row r="74" spans="1:33">
      <c r="A74" s="116" t="s">
        <v>66</v>
      </c>
      <c r="B74" s="116" t="s">
        <v>114</v>
      </c>
      <c r="C74" s="116">
        <v>1.2</v>
      </c>
      <c r="D74" s="116" t="s">
        <v>113</v>
      </c>
      <c r="E74" s="116">
        <v>0.98</v>
      </c>
      <c r="F74" s="116" t="s">
        <v>114</v>
      </c>
      <c r="G74" s="116">
        <v>0.87</v>
      </c>
      <c r="H74" s="116" t="s">
        <v>113</v>
      </c>
      <c r="I74" s="116">
        <v>1.31</v>
      </c>
      <c r="J74" s="116" t="s">
        <v>114</v>
      </c>
      <c r="K74" s="116">
        <v>1.25</v>
      </c>
      <c r="L74" s="116" t="s">
        <v>112</v>
      </c>
      <c r="M74" s="116"/>
      <c r="N74" s="116" t="s">
        <v>112</v>
      </c>
      <c r="O74" s="116"/>
      <c r="P74" s="116" t="s">
        <v>113</v>
      </c>
      <c r="Q74" s="116">
        <v>0.98</v>
      </c>
      <c r="R74" s="116" t="s">
        <v>114</v>
      </c>
      <c r="S74" s="116">
        <v>0.95000000000000007</v>
      </c>
      <c r="T74" s="116" t="s">
        <v>114</v>
      </c>
      <c r="U74" s="116">
        <v>1.01</v>
      </c>
      <c r="V74" s="116" t="s">
        <v>113</v>
      </c>
      <c r="W74" s="116">
        <v>0.89</v>
      </c>
      <c r="X74" s="116" t="s">
        <v>121</v>
      </c>
      <c r="Y74" s="116">
        <v>0.99</v>
      </c>
      <c r="Z74" s="116" t="s">
        <v>114</v>
      </c>
      <c r="AA74" s="116">
        <v>0.96</v>
      </c>
      <c r="AB74" s="116" t="s">
        <v>113</v>
      </c>
      <c r="AC74" s="116">
        <v>1.07</v>
      </c>
      <c r="AD74" s="116" t="s">
        <v>113</v>
      </c>
      <c r="AE74" s="116">
        <v>0.89</v>
      </c>
      <c r="AF74" s="116" t="s">
        <v>113</v>
      </c>
      <c r="AG74" s="116">
        <v>0.88</v>
      </c>
    </row>
    <row r="75" spans="1:33">
      <c r="A75" s="116" t="s">
        <v>698</v>
      </c>
      <c r="B75" s="116" t="s">
        <v>112</v>
      </c>
      <c r="C75" s="116"/>
      <c r="D75" s="116" t="s">
        <v>112</v>
      </c>
      <c r="E75" s="116"/>
      <c r="F75" s="116" t="s">
        <v>112</v>
      </c>
      <c r="G75" s="116"/>
      <c r="H75" s="116" t="s">
        <v>112</v>
      </c>
      <c r="I75" s="116"/>
      <c r="J75" s="116" t="s">
        <v>112</v>
      </c>
      <c r="K75" s="116"/>
      <c r="L75" s="116" t="s">
        <v>112</v>
      </c>
      <c r="M75" s="116"/>
      <c r="N75" s="116" t="s">
        <v>112</v>
      </c>
      <c r="O75" s="116"/>
      <c r="P75" s="116" t="s">
        <v>112</v>
      </c>
      <c r="Q75" s="116"/>
      <c r="R75" s="116" t="s">
        <v>114</v>
      </c>
      <c r="S75" s="116">
        <v>1.1100000000000001</v>
      </c>
      <c r="T75" s="116" t="s">
        <v>114</v>
      </c>
      <c r="U75" s="116">
        <v>1.21</v>
      </c>
      <c r="V75" s="116" t="s">
        <v>112</v>
      </c>
      <c r="W75" s="116"/>
      <c r="X75" s="116" t="s">
        <v>114</v>
      </c>
      <c r="Y75" s="116">
        <v>0.63</v>
      </c>
      <c r="Z75" s="116" t="s">
        <v>114</v>
      </c>
      <c r="AA75" s="116">
        <v>0.9</v>
      </c>
      <c r="AB75" s="116" t="s">
        <v>114</v>
      </c>
      <c r="AC75" s="116">
        <v>0.76</v>
      </c>
      <c r="AD75" s="116" t="s">
        <v>114</v>
      </c>
      <c r="AE75" s="116">
        <v>0.95000000000000007</v>
      </c>
      <c r="AF75" s="116" t="s">
        <v>114</v>
      </c>
      <c r="AG75" s="116">
        <v>0.89</v>
      </c>
    </row>
    <row r="76" spans="1:33">
      <c r="A76" s="116" t="s">
        <v>67</v>
      </c>
      <c r="B76" s="116" t="s">
        <v>114</v>
      </c>
      <c r="C76" s="116">
        <v>0.59</v>
      </c>
      <c r="D76" s="116" t="s">
        <v>112</v>
      </c>
      <c r="E76" s="116"/>
      <c r="F76" s="116" t="s">
        <v>112</v>
      </c>
      <c r="G76" s="116"/>
      <c r="H76" s="116" t="s">
        <v>112</v>
      </c>
      <c r="I76" s="116"/>
      <c r="J76" s="116" t="s">
        <v>112</v>
      </c>
      <c r="K76" s="116"/>
      <c r="L76" s="116" t="s">
        <v>112</v>
      </c>
      <c r="M76" s="116"/>
      <c r="N76" s="116" t="s">
        <v>112</v>
      </c>
      <c r="O76" s="116"/>
      <c r="P76" s="116" t="s">
        <v>114</v>
      </c>
      <c r="Q76" s="116">
        <v>0.3</v>
      </c>
      <c r="R76" s="116" t="s">
        <v>114</v>
      </c>
      <c r="S76" s="116">
        <v>0.77</v>
      </c>
      <c r="T76" s="116" t="s">
        <v>114</v>
      </c>
      <c r="U76" s="116">
        <v>0.34</v>
      </c>
      <c r="V76" s="116" t="s">
        <v>114</v>
      </c>
      <c r="W76" s="116">
        <v>0.59</v>
      </c>
      <c r="X76" s="116" t="s">
        <v>114</v>
      </c>
      <c r="Y76" s="116">
        <v>0.64</v>
      </c>
      <c r="Z76" s="116" t="s">
        <v>114</v>
      </c>
      <c r="AA76" s="116">
        <v>0.95000000000000007</v>
      </c>
      <c r="AB76" s="116" t="s">
        <v>114</v>
      </c>
      <c r="AC76" s="116">
        <v>0.42</v>
      </c>
      <c r="AD76" s="116" t="s">
        <v>114</v>
      </c>
      <c r="AE76" s="116">
        <v>0.49</v>
      </c>
      <c r="AF76" s="116" t="s">
        <v>112</v>
      </c>
      <c r="AG76" s="116"/>
    </row>
    <row r="77" spans="1:33">
      <c r="A77" s="116" t="s">
        <v>699</v>
      </c>
      <c r="B77" s="116" t="s">
        <v>112</v>
      </c>
      <c r="C77" s="116"/>
      <c r="D77" s="116" t="s">
        <v>112</v>
      </c>
      <c r="E77" s="116"/>
      <c r="F77" s="116" t="s">
        <v>112</v>
      </c>
      <c r="G77" s="116"/>
      <c r="H77" s="116" t="s">
        <v>112</v>
      </c>
      <c r="I77" s="116"/>
      <c r="J77" s="116" t="s">
        <v>112</v>
      </c>
      <c r="K77" s="116"/>
      <c r="L77" s="116" t="s">
        <v>112</v>
      </c>
      <c r="M77" s="116"/>
      <c r="N77" s="116" t="s">
        <v>112</v>
      </c>
      <c r="O77" s="116"/>
      <c r="P77" s="116" t="s">
        <v>112</v>
      </c>
      <c r="Q77" s="116"/>
      <c r="R77" s="116" t="s">
        <v>112</v>
      </c>
      <c r="S77" s="116"/>
      <c r="T77" s="116" t="s">
        <v>112</v>
      </c>
      <c r="U77" s="116"/>
      <c r="V77" s="116" t="s">
        <v>114</v>
      </c>
      <c r="W77" s="116">
        <v>1.08</v>
      </c>
      <c r="X77" s="116" t="s">
        <v>114</v>
      </c>
      <c r="Y77" s="116">
        <v>0.28000000000000003</v>
      </c>
      <c r="Z77" s="116" t="s">
        <v>112</v>
      </c>
      <c r="AA77" s="116"/>
      <c r="AB77" s="116" t="s">
        <v>114</v>
      </c>
      <c r="AC77" s="116">
        <v>0.81</v>
      </c>
      <c r="AD77" s="116" t="s">
        <v>114</v>
      </c>
      <c r="AE77" s="116">
        <v>0.68</v>
      </c>
      <c r="AF77" s="116" t="s">
        <v>112</v>
      </c>
      <c r="AG77" s="116"/>
    </row>
    <row r="78" spans="1:33">
      <c r="A78" s="116" t="s">
        <v>68</v>
      </c>
      <c r="B78" s="116" t="s">
        <v>112</v>
      </c>
      <c r="C78" s="116"/>
      <c r="D78" s="116" t="s">
        <v>112</v>
      </c>
      <c r="E78" s="116"/>
      <c r="F78" s="116" t="s">
        <v>112</v>
      </c>
      <c r="G78" s="116"/>
      <c r="H78" s="116" t="s">
        <v>112</v>
      </c>
      <c r="I78" s="116"/>
      <c r="J78" s="116" t="s">
        <v>112</v>
      </c>
      <c r="K78" s="116"/>
      <c r="L78" s="116" t="s">
        <v>112</v>
      </c>
      <c r="M78" s="116"/>
      <c r="N78" s="116" t="s">
        <v>112</v>
      </c>
      <c r="O78" s="116"/>
      <c r="P78" s="116" t="s">
        <v>112</v>
      </c>
      <c r="Q78" s="116"/>
      <c r="R78" s="116" t="s">
        <v>112</v>
      </c>
      <c r="S78" s="116"/>
      <c r="T78" s="116" t="s">
        <v>112</v>
      </c>
      <c r="U78" s="116"/>
      <c r="V78" s="116" t="s">
        <v>112</v>
      </c>
      <c r="W78" s="116"/>
      <c r="X78" s="116" t="s">
        <v>112</v>
      </c>
      <c r="Y78" s="116"/>
      <c r="Z78" s="116" t="s">
        <v>112</v>
      </c>
      <c r="AA78" s="116"/>
      <c r="AB78" s="116" t="s">
        <v>114</v>
      </c>
      <c r="AC78" s="116">
        <v>1.1400000000000001</v>
      </c>
      <c r="AD78" s="116" t="s">
        <v>114</v>
      </c>
      <c r="AE78" s="116">
        <v>0.44</v>
      </c>
      <c r="AF78" s="116" t="s">
        <v>112</v>
      </c>
      <c r="AG78" s="116"/>
    </row>
    <row r="79" spans="1:33">
      <c r="A79" s="116" t="s">
        <v>69</v>
      </c>
      <c r="B79" s="116" t="s">
        <v>114</v>
      </c>
      <c r="C79" s="116">
        <v>1.04</v>
      </c>
      <c r="D79" s="116" t="s">
        <v>113</v>
      </c>
      <c r="E79" s="116">
        <v>0.82000000000000006</v>
      </c>
      <c r="F79" s="116" t="s">
        <v>114</v>
      </c>
      <c r="G79" s="116">
        <v>1.0900000000000001</v>
      </c>
      <c r="H79" s="116" t="s">
        <v>114</v>
      </c>
      <c r="I79" s="116">
        <v>0.87</v>
      </c>
      <c r="J79" s="116" t="s">
        <v>114</v>
      </c>
      <c r="K79" s="116">
        <v>1.08</v>
      </c>
      <c r="L79" s="116" t="s">
        <v>114</v>
      </c>
      <c r="M79" s="116">
        <v>1.02</v>
      </c>
      <c r="N79" s="116" t="s">
        <v>112</v>
      </c>
      <c r="O79" s="116"/>
      <c r="P79" s="116" t="s">
        <v>112</v>
      </c>
      <c r="Q79" s="116"/>
      <c r="R79" s="116" t="s">
        <v>114</v>
      </c>
      <c r="S79" s="116">
        <v>1.35</v>
      </c>
      <c r="T79" s="116" t="s">
        <v>114</v>
      </c>
      <c r="U79" s="116">
        <v>0.9</v>
      </c>
      <c r="V79" s="116" t="s">
        <v>113</v>
      </c>
      <c r="W79" s="116">
        <v>0.84</v>
      </c>
      <c r="X79" s="116" t="s">
        <v>113</v>
      </c>
      <c r="Y79" s="116">
        <v>0.66</v>
      </c>
      <c r="Z79" s="116" t="s">
        <v>114</v>
      </c>
      <c r="AA79" s="116">
        <v>0.93</v>
      </c>
      <c r="AB79" s="116" t="s">
        <v>113</v>
      </c>
      <c r="AC79" s="116">
        <v>0.95000000000000007</v>
      </c>
      <c r="AD79" s="116" t="s">
        <v>113</v>
      </c>
      <c r="AE79" s="116">
        <v>0.66</v>
      </c>
      <c r="AF79" s="116" t="s">
        <v>114</v>
      </c>
      <c r="AG79" s="116">
        <v>0.74</v>
      </c>
    </row>
    <row r="80" spans="1:33">
      <c r="A80" s="116" t="s">
        <v>70</v>
      </c>
      <c r="B80" s="116" t="s">
        <v>113</v>
      </c>
      <c r="C80" s="116">
        <v>1.03</v>
      </c>
      <c r="D80" s="116" t="s">
        <v>113</v>
      </c>
      <c r="E80" s="116">
        <v>0.84</v>
      </c>
      <c r="F80" s="116" t="s">
        <v>113</v>
      </c>
      <c r="G80" s="116">
        <v>1.08</v>
      </c>
      <c r="H80" s="116" t="s">
        <v>114</v>
      </c>
      <c r="I80" s="116">
        <v>0.99</v>
      </c>
      <c r="J80" s="116" t="s">
        <v>114</v>
      </c>
      <c r="K80" s="116">
        <v>1.1100000000000001</v>
      </c>
      <c r="L80" s="116" t="s">
        <v>114</v>
      </c>
      <c r="M80" s="116">
        <v>1.1400000000000001</v>
      </c>
      <c r="N80" s="116" t="s">
        <v>114</v>
      </c>
      <c r="O80" s="116">
        <v>1.1000000000000001</v>
      </c>
      <c r="P80" s="116" t="s">
        <v>114</v>
      </c>
      <c r="Q80" s="116">
        <v>1.18</v>
      </c>
      <c r="R80" s="116" t="s">
        <v>114</v>
      </c>
      <c r="S80" s="116">
        <v>1.2</v>
      </c>
      <c r="T80" s="116" t="s">
        <v>113</v>
      </c>
      <c r="U80" s="170">
        <v>1.1100000000000001</v>
      </c>
      <c r="V80" s="116" t="s">
        <v>113</v>
      </c>
      <c r="W80" s="116">
        <v>0.98</v>
      </c>
      <c r="X80" s="116" t="s">
        <v>113</v>
      </c>
      <c r="Y80" s="116">
        <v>0.98</v>
      </c>
      <c r="Z80" s="116" t="s">
        <v>114</v>
      </c>
      <c r="AA80" s="116">
        <v>0.51</v>
      </c>
      <c r="AB80" s="116" t="s">
        <v>113</v>
      </c>
      <c r="AC80" s="116">
        <v>0.83000000000000007</v>
      </c>
      <c r="AD80" s="116" t="s">
        <v>113</v>
      </c>
      <c r="AE80" s="116">
        <v>0.82000000000000006</v>
      </c>
      <c r="AF80" s="116" t="s">
        <v>113</v>
      </c>
      <c r="AG80" s="116">
        <v>0.98</v>
      </c>
    </row>
    <row r="81" spans="1:33">
      <c r="A81" s="116" t="s">
        <v>71</v>
      </c>
      <c r="B81" s="116" t="s">
        <v>114</v>
      </c>
      <c r="C81" s="116">
        <v>0.99</v>
      </c>
      <c r="D81" s="116" t="s">
        <v>114</v>
      </c>
      <c r="E81" s="116">
        <v>0.55000000000000004</v>
      </c>
      <c r="F81" s="116" t="s">
        <v>114</v>
      </c>
      <c r="G81" s="116">
        <v>0.89</v>
      </c>
      <c r="H81" s="116" t="s">
        <v>114</v>
      </c>
      <c r="I81" s="116">
        <v>0.85</v>
      </c>
      <c r="J81" s="116" t="s">
        <v>114</v>
      </c>
      <c r="K81" s="116">
        <v>0.95000000000000007</v>
      </c>
      <c r="L81" s="116" t="s">
        <v>112</v>
      </c>
      <c r="M81" s="116"/>
      <c r="N81" s="116" t="s">
        <v>114</v>
      </c>
      <c r="O81" s="116">
        <v>0.53</v>
      </c>
      <c r="P81" s="116" t="s">
        <v>112</v>
      </c>
      <c r="Q81" s="116"/>
      <c r="R81" s="116" t="s">
        <v>114</v>
      </c>
      <c r="S81" s="116">
        <v>1.48</v>
      </c>
      <c r="T81" s="116" t="s">
        <v>114</v>
      </c>
      <c r="U81" s="116">
        <v>1.1000000000000001</v>
      </c>
      <c r="V81" s="116" t="s">
        <v>112</v>
      </c>
      <c r="W81" s="116"/>
      <c r="X81" s="116" t="s">
        <v>114</v>
      </c>
      <c r="Y81" s="116">
        <v>0.72</v>
      </c>
      <c r="Z81" s="116" t="s">
        <v>112</v>
      </c>
      <c r="AA81" s="116"/>
      <c r="AB81" s="116" t="s">
        <v>114</v>
      </c>
      <c r="AC81" s="116">
        <v>1.1599999999999999</v>
      </c>
      <c r="AD81" s="116" t="s">
        <v>114</v>
      </c>
      <c r="AE81" s="116">
        <v>0.8</v>
      </c>
      <c r="AF81" s="116" t="s">
        <v>114</v>
      </c>
      <c r="AG81" s="116">
        <v>0.42</v>
      </c>
    </row>
    <row r="82" spans="1:33">
      <c r="A82" s="116" t="s">
        <v>72</v>
      </c>
      <c r="B82" s="116" t="s">
        <v>114</v>
      </c>
      <c r="C82" s="116">
        <v>0.73</v>
      </c>
      <c r="D82" s="116" t="s">
        <v>114</v>
      </c>
      <c r="E82" s="116">
        <v>1.18</v>
      </c>
      <c r="F82" s="116" t="s">
        <v>114</v>
      </c>
      <c r="G82" s="116">
        <v>0.88</v>
      </c>
      <c r="H82" s="116" t="s">
        <v>114</v>
      </c>
      <c r="I82" s="116">
        <v>0.72</v>
      </c>
      <c r="J82" s="116" t="s">
        <v>113</v>
      </c>
      <c r="K82" s="116">
        <v>0.81</v>
      </c>
      <c r="L82" s="116" t="s">
        <v>113</v>
      </c>
      <c r="M82" s="116">
        <v>0.86</v>
      </c>
      <c r="N82" s="116" t="s">
        <v>113</v>
      </c>
      <c r="O82" s="116">
        <v>0.95000000000000007</v>
      </c>
      <c r="P82" s="116" t="s">
        <v>114</v>
      </c>
      <c r="Q82" s="116">
        <v>0.99</v>
      </c>
      <c r="R82" s="116" t="s">
        <v>114</v>
      </c>
      <c r="S82" s="116">
        <v>0.75</v>
      </c>
      <c r="T82" s="116" t="s">
        <v>114</v>
      </c>
      <c r="U82" s="116">
        <v>0.86</v>
      </c>
      <c r="V82" s="116" t="s">
        <v>114</v>
      </c>
      <c r="W82" s="116">
        <v>0.96</v>
      </c>
      <c r="X82" s="116" t="s">
        <v>114</v>
      </c>
      <c r="Y82" s="116">
        <v>0.82000000000000006</v>
      </c>
      <c r="Z82" s="116" t="s">
        <v>114</v>
      </c>
      <c r="AA82" s="116">
        <v>0.53</v>
      </c>
      <c r="AB82" s="116" t="s">
        <v>113</v>
      </c>
      <c r="AC82" s="116">
        <v>0.96</v>
      </c>
      <c r="AD82" s="116" t="s">
        <v>114</v>
      </c>
      <c r="AE82" s="116">
        <v>1.1000000000000001</v>
      </c>
      <c r="AF82" s="116" t="s">
        <v>114</v>
      </c>
      <c r="AG82" s="116">
        <v>0.93</v>
      </c>
    </row>
    <row r="83" spans="1:33">
      <c r="A83" s="116" t="s">
        <v>73</v>
      </c>
      <c r="B83" s="116" t="s">
        <v>114</v>
      </c>
      <c r="C83" s="116">
        <v>0.86</v>
      </c>
      <c r="D83" s="116" t="s">
        <v>114</v>
      </c>
      <c r="E83" s="116">
        <v>0.95000000000000007</v>
      </c>
      <c r="F83" s="116" t="s">
        <v>114</v>
      </c>
      <c r="G83" s="116">
        <v>1.1100000000000001</v>
      </c>
      <c r="H83" s="116" t="s">
        <v>113</v>
      </c>
      <c r="I83" s="116">
        <v>0.81</v>
      </c>
      <c r="J83" s="116" t="s">
        <v>113</v>
      </c>
      <c r="K83" s="116">
        <v>1.02</v>
      </c>
      <c r="L83" s="116" t="s">
        <v>113</v>
      </c>
      <c r="M83" s="116">
        <v>0.95000000000000007</v>
      </c>
      <c r="N83" s="116" t="s">
        <v>112</v>
      </c>
      <c r="O83" s="116"/>
      <c r="P83" s="116" t="s">
        <v>112</v>
      </c>
      <c r="Q83" s="116"/>
      <c r="R83" s="116" t="s">
        <v>112</v>
      </c>
      <c r="S83" s="116"/>
      <c r="T83" s="116" t="s">
        <v>114</v>
      </c>
      <c r="U83" s="116">
        <v>1.1599999999999999</v>
      </c>
      <c r="V83" s="116" t="s">
        <v>113</v>
      </c>
      <c r="W83" s="116">
        <v>1.0900000000000001</v>
      </c>
      <c r="X83" s="116" t="s">
        <v>113</v>
      </c>
      <c r="Y83" s="116">
        <v>1.1400000000000001</v>
      </c>
      <c r="Z83" s="116" t="s">
        <v>114</v>
      </c>
      <c r="AA83" s="116">
        <v>0.34</v>
      </c>
      <c r="AB83" s="116" t="s">
        <v>113</v>
      </c>
      <c r="AC83" s="116">
        <v>1.1300000000000001</v>
      </c>
      <c r="AD83" s="116" t="s">
        <v>113</v>
      </c>
      <c r="AE83" s="116">
        <v>1.06</v>
      </c>
      <c r="AF83" s="116" t="s">
        <v>114</v>
      </c>
      <c r="AG83" s="116">
        <v>1.1599999999999999</v>
      </c>
    </row>
    <row r="84" spans="1:33">
      <c r="A84" s="116" t="s">
        <v>74</v>
      </c>
      <c r="B84" s="116" t="s">
        <v>112</v>
      </c>
      <c r="C84" s="116"/>
      <c r="D84" s="116" t="s">
        <v>112</v>
      </c>
      <c r="E84" s="116"/>
      <c r="F84" s="116" t="s">
        <v>112</v>
      </c>
      <c r="G84" s="116"/>
      <c r="H84" s="116" t="s">
        <v>112</v>
      </c>
      <c r="I84" s="116"/>
      <c r="J84" s="116" t="s">
        <v>112</v>
      </c>
      <c r="K84" s="116"/>
      <c r="L84" s="116" t="s">
        <v>112</v>
      </c>
      <c r="M84" s="116"/>
      <c r="N84" s="116" t="s">
        <v>112</v>
      </c>
      <c r="O84" s="116"/>
      <c r="P84" s="116" t="s">
        <v>112</v>
      </c>
      <c r="Q84" s="116"/>
      <c r="R84" s="116" t="s">
        <v>112</v>
      </c>
      <c r="S84" s="116"/>
      <c r="T84" s="116" t="s">
        <v>112</v>
      </c>
      <c r="U84" s="116"/>
      <c r="V84" s="116" t="s">
        <v>114</v>
      </c>
      <c r="W84" s="116">
        <v>1.1300000000000001</v>
      </c>
      <c r="X84" s="116" t="s">
        <v>114</v>
      </c>
      <c r="Y84" s="116">
        <v>0.95000000000000007</v>
      </c>
      <c r="Z84" s="116" t="s">
        <v>112</v>
      </c>
      <c r="AA84" s="116"/>
      <c r="AB84" s="116" t="s">
        <v>112</v>
      </c>
      <c r="AC84" s="116"/>
      <c r="AD84" s="116" t="s">
        <v>112</v>
      </c>
      <c r="AE84" s="116"/>
      <c r="AF84" s="116" t="s">
        <v>112</v>
      </c>
      <c r="AG84" s="116"/>
    </row>
    <row r="85" spans="1:33">
      <c r="A85" s="116" t="s">
        <v>75</v>
      </c>
      <c r="B85" s="116" t="s">
        <v>112</v>
      </c>
      <c r="C85" s="116"/>
      <c r="D85" s="116" t="s">
        <v>112</v>
      </c>
      <c r="E85" s="116"/>
      <c r="F85" s="116" t="s">
        <v>114</v>
      </c>
      <c r="G85" s="116">
        <v>0.8</v>
      </c>
      <c r="H85" s="116" t="s">
        <v>112</v>
      </c>
      <c r="I85" s="116"/>
      <c r="J85" s="116" t="s">
        <v>114</v>
      </c>
      <c r="K85" s="116">
        <v>1.26</v>
      </c>
      <c r="L85" s="116" t="s">
        <v>112</v>
      </c>
      <c r="M85" s="116"/>
      <c r="N85" s="116" t="s">
        <v>113</v>
      </c>
      <c r="O85" s="116">
        <v>1.03</v>
      </c>
      <c r="P85" s="116" t="s">
        <v>112</v>
      </c>
      <c r="Q85" s="116"/>
      <c r="R85" s="116" t="s">
        <v>112</v>
      </c>
      <c r="S85" s="116"/>
      <c r="T85" s="116" t="s">
        <v>112</v>
      </c>
      <c r="U85" s="116"/>
      <c r="V85" s="116" t="s">
        <v>114</v>
      </c>
      <c r="W85" s="116">
        <v>1.04</v>
      </c>
      <c r="X85" s="116" t="s">
        <v>114</v>
      </c>
      <c r="Y85" s="116">
        <v>0.99</v>
      </c>
      <c r="Z85" s="116" t="s">
        <v>112</v>
      </c>
      <c r="AA85" s="116"/>
      <c r="AB85" s="116" t="s">
        <v>113</v>
      </c>
      <c r="AC85" s="116">
        <v>0.98</v>
      </c>
      <c r="AD85" s="116" t="s">
        <v>114</v>
      </c>
      <c r="AE85" s="116">
        <v>0.82000000000000006</v>
      </c>
      <c r="AF85" s="116" t="s">
        <v>114</v>
      </c>
      <c r="AG85" s="116">
        <v>0.69000000000000006</v>
      </c>
    </row>
    <row r="86" spans="1:33">
      <c r="A86" s="116" t="s">
        <v>76</v>
      </c>
      <c r="B86" s="116" t="s">
        <v>121</v>
      </c>
      <c r="C86" s="116">
        <v>0.97</v>
      </c>
      <c r="D86" s="116" t="s">
        <v>121</v>
      </c>
      <c r="E86" s="116">
        <v>1.0900000000000001</v>
      </c>
      <c r="F86" s="116" t="s">
        <v>121</v>
      </c>
      <c r="G86" s="170">
        <v>1.1000000000000001</v>
      </c>
      <c r="H86" s="116" t="s">
        <v>121</v>
      </c>
      <c r="I86" s="116">
        <v>1</v>
      </c>
      <c r="J86" s="116" t="s">
        <v>121</v>
      </c>
      <c r="K86" s="170">
        <v>1.19</v>
      </c>
      <c r="L86" s="116" t="s">
        <v>121</v>
      </c>
      <c r="M86" s="116">
        <v>1.29</v>
      </c>
      <c r="N86" s="116" t="s">
        <v>121</v>
      </c>
      <c r="O86" s="116">
        <v>1.1000000000000001</v>
      </c>
      <c r="P86" s="116" t="s">
        <v>112</v>
      </c>
      <c r="Q86" s="116"/>
      <c r="R86" s="116" t="s">
        <v>114</v>
      </c>
      <c r="S86" s="116">
        <v>1.23</v>
      </c>
      <c r="T86" s="116" t="s">
        <v>114</v>
      </c>
      <c r="U86" s="116">
        <v>1.37</v>
      </c>
      <c r="V86" s="116" t="s">
        <v>121</v>
      </c>
      <c r="W86" s="116">
        <v>1.06</v>
      </c>
      <c r="X86" s="116" t="s">
        <v>121</v>
      </c>
      <c r="Y86" s="170">
        <v>1.19</v>
      </c>
      <c r="Z86" s="116" t="s">
        <v>121</v>
      </c>
      <c r="AA86" s="116">
        <v>1.05</v>
      </c>
      <c r="AB86" s="116" t="s">
        <v>121</v>
      </c>
      <c r="AC86" s="116">
        <v>1.05</v>
      </c>
      <c r="AD86" s="116" t="s">
        <v>121</v>
      </c>
      <c r="AE86" s="116">
        <v>0.91</v>
      </c>
      <c r="AF86" s="116" t="s">
        <v>121</v>
      </c>
      <c r="AG86" s="116">
        <v>1.17</v>
      </c>
    </row>
    <row r="87" spans="1:33">
      <c r="A87" s="116" t="s">
        <v>77</v>
      </c>
      <c r="B87" s="116" t="s">
        <v>113</v>
      </c>
      <c r="C87" s="116">
        <v>1.1500000000000001</v>
      </c>
      <c r="D87" s="116" t="s">
        <v>113</v>
      </c>
      <c r="E87" s="116">
        <v>1.01</v>
      </c>
      <c r="F87" s="116" t="s">
        <v>114</v>
      </c>
      <c r="G87" s="116">
        <v>1.18</v>
      </c>
      <c r="H87" s="116" t="s">
        <v>114</v>
      </c>
      <c r="I87" s="116">
        <v>0.95000000000000007</v>
      </c>
      <c r="J87" s="116" t="s">
        <v>112</v>
      </c>
      <c r="K87" s="116"/>
      <c r="L87" s="116" t="s">
        <v>112</v>
      </c>
      <c r="M87" s="116"/>
      <c r="N87" s="116" t="s">
        <v>112</v>
      </c>
      <c r="O87" s="116"/>
      <c r="P87" s="116" t="s">
        <v>121</v>
      </c>
      <c r="Q87" s="170">
        <v>1.1000000000000001</v>
      </c>
      <c r="R87" s="116" t="s">
        <v>121</v>
      </c>
      <c r="S87" s="116">
        <v>1.07</v>
      </c>
      <c r="T87" s="116" t="s">
        <v>121</v>
      </c>
      <c r="U87" s="116">
        <v>1</v>
      </c>
      <c r="V87" s="116" t="s">
        <v>112</v>
      </c>
      <c r="W87" s="116"/>
      <c r="X87" s="116" t="s">
        <v>114</v>
      </c>
      <c r="Y87" s="116">
        <v>0.9</v>
      </c>
      <c r="Z87" s="116" t="s">
        <v>112</v>
      </c>
      <c r="AA87" s="116"/>
      <c r="AB87" s="116" t="s">
        <v>114</v>
      </c>
      <c r="AC87" s="116">
        <v>1.53</v>
      </c>
      <c r="AD87" s="116" t="s">
        <v>114</v>
      </c>
      <c r="AE87" s="116">
        <v>1.57</v>
      </c>
      <c r="AF87" s="116" t="s">
        <v>114</v>
      </c>
      <c r="AG87" s="116">
        <v>0.86</v>
      </c>
    </row>
    <row r="88" spans="1:33">
      <c r="A88" s="116" t="s">
        <v>78</v>
      </c>
      <c r="B88" s="116" t="s">
        <v>113</v>
      </c>
      <c r="C88" s="116">
        <v>1.1000000000000001</v>
      </c>
      <c r="D88" s="116" t="s">
        <v>113</v>
      </c>
      <c r="E88" s="116">
        <v>1.1000000000000001</v>
      </c>
      <c r="F88" s="116" t="s">
        <v>114</v>
      </c>
      <c r="G88" s="116">
        <v>0.93</v>
      </c>
      <c r="H88" s="116" t="s">
        <v>112</v>
      </c>
      <c r="I88" s="116"/>
      <c r="J88" s="116" t="s">
        <v>114</v>
      </c>
      <c r="K88" s="116">
        <v>1.37</v>
      </c>
      <c r="L88" s="116" t="s">
        <v>114</v>
      </c>
      <c r="M88" s="116">
        <v>0.99</v>
      </c>
      <c r="N88" s="116" t="s">
        <v>114</v>
      </c>
      <c r="O88" s="116">
        <v>0.81</v>
      </c>
      <c r="P88" s="116" t="s">
        <v>114</v>
      </c>
      <c r="Q88" s="116">
        <v>1.23</v>
      </c>
      <c r="R88" s="116" t="s">
        <v>114</v>
      </c>
      <c r="S88" s="116">
        <v>1.28</v>
      </c>
      <c r="T88" s="116" t="s">
        <v>114</v>
      </c>
      <c r="U88" s="116">
        <v>1.1599999999999999</v>
      </c>
      <c r="V88" s="116" t="s">
        <v>114</v>
      </c>
      <c r="W88" s="116">
        <v>1.17</v>
      </c>
      <c r="X88" s="116" t="s">
        <v>114</v>
      </c>
      <c r="Y88" s="116">
        <v>1.08</v>
      </c>
      <c r="Z88" s="116" t="s">
        <v>113</v>
      </c>
      <c r="AA88" s="170">
        <v>1.6400000000000001</v>
      </c>
      <c r="AB88" s="116" t="s">
        <v>113</v>
      </c>
      <c r="AC88" s="116">
        <v>1.08</v>
      </c>
      <c r="AD88" s="116" t="s">
        <v>113</v>
      </c>
      <c r="AE88" s="116">
        <v>1.1500000000000001</v>
      </c>
      <c r="AF88" s="116" t="s">
        <v>113</v>
      </c>
      <c r="AG88" s="170">
        <v>1.29</v>
      </c>
    </row>
    <row r="89" spans="1:33">
      <c r="A89" s="116" t="s">
        <v>79</v>
      </c>
      <c r="B89" s="116" t="s">
        <v>114</v>
      </c>
      <c r="C89" s="116">
        <v>1.0900000000000001</v>
      </c>
      <c r="D89" s="116" t="s">
        <v>113</v>
      </c>
      <c r="E89" s="116">
        <v>1.03</v>
      </c>
      <c r="F89" s="116" t="s">
        <v>114</v>
      </c>
      <c r="G89" s="116">
        <v>1</v>
      </c>
      <c r="H89" s="116" t="s">
        <v>113</v>
      </c>
      <c r="I89" s="116">
        <v>1.1300000000000001</v>
      </c>
      <c r="J89" s="116" t="s">
        <v>113</v>
      </c>
      <c r="K89" s="116">
        <v>1.1100000000000001</v>
      </c>
      <c r="L89" s="116" t="s">
        <v>114</v>
      </c>
      <c r="M89" s="116">
        <v>1.03</v>
      </c>
      <c r="N89" s="116" t="s">
        <v>114</v>
      </c>
      <c r="O89" s="116">
        <v>0.2</v>
      </c>
      <c r="P89" s="116" t="s">
        <v>114</v>
      </c>
      <c r="Q89" s="116">
        <v>1.1200000000000001</v>
      </c>
      <c r="R89" s="116" t="s">
        <v>114</v>
      </c>
      <c r="S89" s="116">
        <v>0.75</v>
      </c>
      <c r="T89" s="116" t="s">
        <v>114</v>
      </c>
      <c r="U89" s="116">
        <v>0.77</v>
      </c>
      <c r="V89" s="116" t="s">
        <v>114</v>
      </c>
      <c r="W89" s="116">
        <v>0.93</v>
      </c>
      <c r="X89" s="116" t="s">
        <v>114</v>
      </c>
      <c r="Y89" s="116">
        <v>0.92</v>
      </c>
      <c r="Z89" s="116" t="s">
        <v>114</v>
      </c>
      <c r="AA89" s="116">
        <v>1.17</v>
      </c>
      <c r="AB89" s="116" t="s">
        <v>114</v>
      </c>
      <c r="AC89" s="116">
        <v>1.0900000000000001</v>
      </c>
      <c r="AD89" s="116" t="s">
        <v>114</v>
      </c>
      <c r="AE89" s="116">
        <v>0.73</v>
      </c>
      <c r="AF89" s="116" t="s">
        <v>114</v>
      </c>
      <c r="AG89" s="116">
        <v>0.92</v>
      </c>
    </row>
    <row r="90" spans="1:33">
      <c r="A90" s="116" t="s">
        <v>80</v>
      </c>
      <c r="B90" s="116" t="s">
        <v>114</v>
      </c>
      <c r="C90" s="116">
        <v>1.46</v>
      </c>
      <c r="D90" s="116" t="s">
        <v>113</v>
      </c>
      <c r="E90" s="170">
        <v>1.22</v>
      </c>
      <c r="F90" s="116" t="s">
        <v>112</v>
      </c>
      <c r="G90" s="116"/>
      <c r="H90" s="116" t="s">
        <v>112</v>
      </c>
      <c r="I90" s="116"/>
      <c r="J90" s="116" t="s">
        <v>114</v>
      </c>
      <c r="K90" s="116">
        <v>1.28</v>
      </c>
      <c r="L90" s="116" t="s">
        <v>112</v>
      </c>
      <c r="M90" s="116"/>
      <c r="N90" s="116" t="s">
        <v>112</v>
      </c>
      <c r="O90" s="116"/>
      <c r="P90" s="116" t="s">
        <v>112</v>
      </c>
      <c r="Q90" s="116"/>
      <c r="R90" s="116" t="s">
        <v>112</v>
      </c>
      <c r="S90" s="116"/>
      <c r="T90" s="116" t="s">
        <v>112</v>
      </c>
      <c r="U90" s="116"/>
      <c r="V90" s="116" t="s">
        <v>112</v>
      </c>
      <c r="W90" s="116"/>
      <c r="X90" s="116" t="s">
        <v>112</v>
      </c>
      <c r="Y90" s="116"/>
      <c r="Z90" s="116" t="s">
        <v>114</v>
      </c>
      <c r="AA90" s="116">
        <v>1.87</v>
      </c>
      <c r="AB90" s="116" t="s">
        <v>112</v>
      </c>
      <c r="AC90" s="116"/>
      <c r="AD90" s="116" t="s">
        <v>112</v>
      </c>
      <c r="AE90" s="116"/>
      <c r="AF90" s="116" t="s">
        <v>112</v>
      </c>
      <c r="AG90" s="116"/>
    </row>
    <row r="91" spans="1:33">
      <c r="A91" s="116" t="s">
        <v>81</v>
      </c>
      <c r="B91" s="116" t="s">
        <v>112</v>
      </c>
      <c r="C91" s="116"/>
      <c r="D91" s="116" t="s">
        <v>114</v>
      </c>
      <c r="E91" s="116">
        <v>0.95000000000000007</v>
      </c>
      <c r="F91" s="116" t="s">
        <v>114</v>
      </c>
      <c r="G91" s="116">
        <v>0.93</v>
      </c>
      <c r="H91" s="116" t="s">
        <v>112</v>
      </c>
      <c r="I91" s="116"/>
      <c r="J91" s="116" t="s">
        <v>114</v>
      </c>
      <c r="K91" s="116">
        <v>1.04</v>
      </c>
      <c r="L91" s="116" t="s">
        <v>112</v>
      </c>
      <c r="M91" s="116"/>
      <c r="N91" s="116" t="s">
        <v>113</v>
      </c>
      <c r="O91" s="170">
        <v>1.2</v>
      </c>
      <c r="P91" s="116" t="s">
        <v>112</v>
      </c>
      <c r="Q91" s="116"/>
      <c r="R91" s="116" t="s">
        <v>112</v>
      </c>
      <c r="S91" s="116"/>
      <c r="T91" s="116" t="s">
        <v>114</v>
      </c>
      <c r="U91" s="116">
        <v>0.96</v>
      </c>
      <c r="V91" s="116" t="s">
        <v>114</v>
      </c>
      <c r="W91" s="116">
        <v>1.02</v>
      </c>
      <c r="X91" s="116" t="s">
        <v>114</v>
      </c>
      <c r="Y91" s="116">
        <v>1.1000000000000001</v>
      </c>
      <c r="Z91" s="116" t="s">
        <v>112</v>
      </c>
      <c r="AA91" s="116"/>
      <c r="AB91" s="116" t="s">
        <v>114</v>
      </c>
      <c r="AC91" s="116">
        <v>1.05</v>
      </c>
      <c r="AD91" s="116" t="s">
        <v>114</v>
      </c>
      <c r="AE91" s="116">
        <v>0.78</v>
      </c>
      <c r="AF91" s="116" t="s">
        <v>114</v>
      </c>
      <c r="AG91" s="116">
        <v>0.9</v>
      </c>
    </row>
    <row r="92" spans="1:33">
      <c r="A92" s="116" t="s">
        <v>82</v>
      </c>
      <c r="B92" s="116" t="s">
        <v>113</v>
      </c>
      <c r="C92" s="116">
        <v>1.02</v>
      </c>
      <c r="D92" s="116" t="s">
        <v>114</v>
      </c>
      <c r="E92" s="116">
        <v>0.94000000000000006</v>
      </c>
      <c r="F92" s="116" t="s">
        <v>114</v>
      </c>
      <c r="G92" s="116">
        <v>0.94000000000000006</v>
      </c>
      <c r="H92" s="116" t="s">
        <v>114</v>
      </c>
      <c r="I92" s="116">
        <v>0.57000000000000006</v>
      </c>
      <c r="J92" s="116" t="s">
        <v>114</v>
      </c>
      <c r="K92" s="116">
        <v>0.96</v>
      </c>
      <c r="L92" s="116" t="s">
        <v>114</v>
      </c>
      <c r="M92" s="116">
        <v>1.04</v>
      </c>
      <c r="N92" s="116" t="s">
        <v>113</v>
      </c>
      <c r="O92" s="116">
        <v>0.98</v>
      </c>
      <c r="P92" s="116" t="s">
        <v>114</v>
      </c>
      <c r="Q92" s="116">
        <v>0.89</v>
      </c>
      <c r="R92" s="116" t="s">
        <v>114</v>
      </c>
      <c r="S92" s="116">
        <v>1.02</v>
      </c>
      <c r="T92" s="116" t="s">
        <v>114</v>
      </c>
      <c r="U92" s="116">
        <v>1</v>
      </c>
      <c r="V92" s="116" t="s">
        <v>113</v>
      </c>
      <c r="W92" s="116">
        <v>1.1300000000000001</v>
      </c>
      <c r="X92" s="116" t="s">
        <v>114</v>
      </c>
      <c r="Y92" s="116">
        <v>1.1500000000000001</v>
      </c>
      <c r="Z92" s="116" t="s">
        <v>114</v>
      </c>
      <c r="AA92" s="116">
        <v>1.28</v>
      </c>
      <c r="AB92" s="116" t="s">
        <v>114</v>
      </c>
      <c r="AC92" s="116">
        <v>0.99</v>
      </c>
      <c r="AD92" s="116" t="s">
        <v>113</v>
      </c>
      <c r="AE92" s="116">
        <v>0.92</v>
      </c>
      <c r="AF92" s="116" t="s">
        <v>114</v>
      </c>
      <c r="AG92" s="116">
        <v>0.76</v>
      </c>
    </row>
    <row r="93" spans="1:33">
      <c r="A93" s="116" t="s">
        <v>83</v>
      </c>
      <c r="B93" s="116" t="s">
        <v>114</v>
      </c>
      <c r="C93" s="116">
        <v>0.93</v>
      </c>
      <c r="D93" s="116" t="s">
        <v>114</v>
      </c>
      <c r="E93" s="116">
        <v>0.81</v>
      </c>
      <c r="F93" s="116" t="s">
        <v>114</v>
      </c>
      <c r="G93" s="116">
        <v>0.88</v>
      </c>
      <c r="H93" s="116" t="s">
        <v>113</v>
      </c>
      <c r="I93" s="116">
        <v>0.62</v>
      </c>
      <c r="J93" s="116" t="s">
        <v>114</v>
      </c>
      <c r="K93" s="116">
        <v>0.95000000000000007</v>
      </c>
      <c r="L93" s="116" t="s">
        <v>114</v>
      </c>
      <c r="M93" s="116">
        <v>1.1200000000000001</v>
      </c>
      <c r="N93" s="116" t="s">
        <v>112</v>
      </c>
      <c r="O93" s="116"/>
      <c r="P93" s="116" t="s">
        <v>112</v>
      </c>
      <c r="Q93" s="116"/>
      <c r="R93" s="116" t="s">
        <v>112</v>
      </c>
      <c r="S93" s="116"/>
      <c r="T93" s="116" t="s">
        <v>114</v>
      </c>
      <c r="U93" s="116">
        <v>0.85</v>
      </c>
      <c r="V93" s="116" t="s">
        <v>114</v>
      </c>
      <c r="W93" s="116">
        <v>0.70000000000000007</v>
      </c>
      <c r="X93" s="116" t="s">
        <v>114</v>
      </c>
      <c r="Y93" s="116">
        <v>0.95000000000000007</v>
      </c>
      <c r="Z93" s="116" t="s">
        <v>114</v>
      </c>
      <c r="AA93" s="116">
        <v>0.43</v>
      </c>
      <c r="AB93" s="116" t="s">
        <v>114</v>
      </c>
      <c r="AC93" s="116">
        <v>0.81</v>
      </c>
      <c r="AD93" s="116" t="s">
        <v>114</v>
      </c>
      <c r="AE93" s="116">
        <v>0.98</v>
      </c>
      <c r="AF93" s="116" t="s">
        <v>113</v>
      </c>
      <c r="AG93" s="116">
        <v>0.8</v>
      </c>
    </row>
    <row r="94" spans="1:33">
      <c r="A94" s="116" t="s">
        <v>84</v>
      </c>
      <c r="B94" s="116" t="s">
        <v>114</v>
      </c>
      <c r="C94" s="116">
        <v>1</v>
      </c>
      <c r="D94" s="116" t="s">
        <v>114</v>
      </c>
      <c r="E94" s="116">
        <v>1</v>
      </c>
      <c r="F94" s="116" t="s">
        <v>113</v>
      </c>
      <c r="G94" s="116">
        <v>0.93</v>
      </c>
      <c r="H94" s="116" t="s">
        <v>114</v>
      </c>
      <c r="I94" s="116">
        <v>1.35</v>
      </c>
      <c r="J94" s="116" t="s">
        <v>114</v>
      </c>
      <c r="K94" s="116">
        <v>1.02</v>
      </c>
      <c r="L94" s="116" t="s">
        <v>112</v>
      </c>
      <c r="M94" s="116"/>
      <c r="N94" s="116" t="s">
        <v>114</v>
      </c>
      <c r="O94" s="116">
        <v>0.79</v>
      </c>
      <c r="P94" s="116" t="s">
        <v>112</v>
      </c>
      <c r="Q94" s="116"/>
      <c r="R94" s="116" t="s">
        <v>112</v>
      </c>
      <c r="S94" s="116"/>
      <c r="T94" s="116" t="s">
        <v>114</v>
      </c>
      <c r="U94" s="116">
        <v>1.1599999999999999</v>
      </c>
      <c r="V94" s="116" t="s">
        <v>121</v>
      </c>
      <c r="W94" s="170">
        <v>1.1400000000000001</v>
      </c>
      <c r="X94" s="116" t="s">
        <v>113</v>
      </c>
      <c r="Y94" s="116">
        <v>1.1500000000000001</v>
      </c>
      <c r="Z94" s="116" t="s">
        <v>112</v>
      </c>
      <c r="AA94" s="116"/>
      <c r="AB94" s="116" t="s">
        <v>114</v>
      </c>
      <c r="AC94" s="116">
        <v>1.02</v>
      </c>
      <c r="AD94" s="116" t="s">
        <v>113</v>
      </c>
      <c r="AE94" s="116">
        <v>1.27</v>
      </c>
      <c r="AF94" s="116" t="s">
        <v>114</v>
      </c>
      <c r="AG94" s="116">
        <v>1.28</v>
      </c>
    </row>
    <row r="95" spans="1:33">
      <c r="A95" s="116" t="s">
        <v>85</v>
      </c>
      <c r="B95" s="116" t="s">
        <v>114</v>
      </c>
      <c r="C95" s="116">
        <v>0.63</v>
      </c>
      <c r="D95" s="116" t="s">
        <v>112</v>
      </c>
      <c r="E95" s="116"/>
      <c r="F95" s="116" t="s">
        <v>112</v>
      </c>
      <c r="G95" s="116"/>
      <c r="H95" s="116" t="s">
        <v>112</v>
      </c>
      <c r="I95" s="116"/>
      <c r="J95" s="116" t="s">
        <v>112</v>
      </c>
      <c r="K95" s="116"/>
      <c r="L95" s="116" t="s">
        <v>112</v>
      </c>
      <c r="M95" s="116"/>
      <c r="N95" s="116" t="s">
        <v>112</v>
      </c>
      <c r="O95" s="116"/>
      <c r="P95" s="116" t="s">
        <v>121</v>
      </c>
      <c r="Q95" s="116">
        <v>1.0900000000000001</v>
      </c>
      <c r="R95" s="116" t="s">
        <v>114</v>
      </c>
      <c r="S95" s="116">
        <v>0.72</v>
      </c>
      <c r="T95" s="116" t="s">
        <v>114</v>
      </c>
      <c r="U95" s="116">
        <v>1.23</v>
      </c>
      <c r="V95" s="116" t="s">
        <v>114</v>
      </c>
      <c r="W95" s="116">
        <v>0.87</v>
      </c>
      <c r="X95" s="116" t="s">
        <v>114</v>
      </c>
      <c r="Y95" s="116">
        <v>0.86</v>
      </c>
      <c r="Z95" s="116" t="s">
        <v>112</v>
      </c>
      <c r="AA95" s="116"/>
      <c r="AB95" s="116" t="s">
        <v>112</v>
      </c>
      <c r="AC95" s="116"/>
      <c r="AD95" s="116" t="s">
        <v>114</v>
      </c>
      <c r="AE95" s="116">
        <v>0.97</v>
      </c>
      <c r="AF95" s="116" t="s">
        <v>114</v>
      </c>
      <c r="AG95" s="116">
        <v>0.98</v>
      </c>
    </row>
    <row r="96" spans="1:33">
      <c r="A96" s="116" t="s">
        <v>86</v>
      </c>
      <c r="B96" s="116" t="s">
        <v>114</v>
      </c>
      <c r="C96" s="116">
        <v>1.1500000000000001</v>
      </c>
      <c r="D96" s="116" t="s">
        <v>114</v>
      </c>
      <c r="E96" s="116">
        <v>1.03</v>
      </c>
      <c r="F96" s="116" t="s">
        <v>114</v>
      </c>
      <c r="G96" s="116">
        <v>1.2</v>
      </c>
      <c r="H96" s="116" t="s">
        <v>112</v>
      </c>
      <c r="I96" s="116"/>
      <c r="J96" s="116" t="s">
        <v>113</v>
      </c>
      <c r="K96" s="116">
        <v>1.1200000000000001</v>
      </c>
      <c r="L96" s="116" t="s">
        <v>113</v>
      </c>
      <c r="M96" s="116">
        <v>1.1500000000000001</v>
      </c>
      <c r="N96" s="116" t="s">
        <v>114</v>
      </c>
      <c r="O96" s="116">
        <v>1.32</v>
      </c>
      <c r="P96" s="116" t="s">
        <v>112</v>
      </c>
      <c r="Q96" s="116"/>
      <c r="R96" s="116" t="s">
        <v>112</v>
      </c>
      <c r="S96" s="116"/>
      <c r="T96" s="116" t="s">
        <v>114</v>
      </c>
      <c r="U96" s="116">
        <v>1.32</v>
      </c>
      <c r="V96" s="116" t="s">
        <v>113</v>
      </c>
      <c r="W96" s="116">
        <v>1.0900000000000001</v>
      </c>
      <c r="X96" s="116" t="s">
        <v>113</v>
      </c>
      <c r="Y96" s="116">
        <v>1.01</v>
      </c>
      <c r="Z96" s="116" t="s">
        <v>114</v>
      </c>
      <c r="AA96" s="116">
        <v>1.17</v>
      </c>
      <c r="AB96" s="116" t="s">
        <v>113</v>
      </c>
      <c r="AC96" s="116">
        <v>1.1599999999999999</v>
      </c>
      <c r="AD96" s="116" t="s">
        <v>113</v>
      </c>
      <c r="AE96" s="116">
        <v>1.03</v>
      </c>
      <c r="AF96" s="116" t="s">
        <v>114</v>
      </c>
      <c r="AG96" s="116">
        <v>0.89</v>
      </c>
    </row>
    <row r="98" spans="2:2">
      <c r="B98" s="171"/>
    </row>
    <row r="99" spans="2:2">
      <c r="B99" s="171"/>
    </row>
  </sheetData>
  <mergeCells count="1">
    <mergeCell ref="A1:AG1"/>
  </mergeCells>
  <conditionalFormatting sqref="C3:C53 C55:C58 C60:C72 C74:C1048576">
    <cfRule type="top10" dxfId="79" priority="46" rank="1"/>
    <cfRule type="top10" dxfId="78" priority="77" percent="1" bottom="1" rank="25"/>
    <cfRule type="top10" dxfId="77" priority="78" percent="1" rank="25"/>
  </conditionalFormatting>
  <conditionalFormatting sqref="E3:E50 E87:E89 E52:E85 E91:E1048576">
    <cfRule type="top10" dxfId="76" priority="43" rank="1"/>
    <cfRule type="top10" dxfId="75" priority="44" percent="1" bottom="1" rank="25"/>
    <cfRule type="top10" dxfId="74" priority="45" percent="1" rank="25"/>
  </conditionalFormatting>
  <conditionalFormatting sqref="G3:G55 G57:G1048576">
    <cfRule type="top10" dxfId="73" priority="40" rank="1"/>
    <cfRule type="top10" dxfId="72" priority="41" percent="1" bottom="1" rank="25"/>
    <cfRule type="top10" dxfId="71" priority="42" percent="1" rank="25"/>
  </conditionalFormatting>
  <conditionalFormatting sqref="I3:I24 I26:I34 I36:I1048576">
    <cfRule type="top10" dxfId="70" priority="37" rank="1"/>
    <cfRule type="top10" dxfId="69" priority="38" percent="1" bottom="1" rank="25"/>
    <cfRule type="top10" dxfId="68" priority="39" percent="1" rank="25"/>
  </conditionalFormatting>
  <conditionalFormatting sqref="K3:K34 K36:K85 K87:K1048576">
    <cfRule type="top10" dxfId="67" priority="34" rank="1"/>
    <cfRule type="top10" dxfId="66" priority="35" percent="1" bottom="1" rank="25"/>
    <cfRule type="top10" dxfId="65" priority="36" percent="1" rank="25"/>
  </conditionalFormatting>
  <conditionalFormatting sqref="M3:M34 M36:M50 M52:M1048576">
    <cfRule type="top10" dxfId="64" priority="31" rank="1"/>
    <cfRule type="top10" dxfId="63" priority="32" percent="1" bottom="1" rank="25"/>
    <cfRule type="top10" dxfId="62" priority="33" percent="1" rank="25"/>
  </conditionalFormatting>
  <conditionalFormatting sqref="O3:O50 O52:O90 O92:O1048576">
    <cfRule type="top10" dxfId="61" priority="28" rank="1"/>
    <cfRule type="top10" dxfId="60" priority="29" percent="1" bottom="1" rank="25"/>
    <cfRule type="top10" dxfId="59" priority="30" percent="1" rank="25"/>
  </conditionalFormatting>
  <conditionalFormatting sqref="Q3:Q9 Q11:Q86 Q88:Q1048576">
    <cfRule type="top10" dxfId="58" priority="25" rank="1"/>
    <cfRule type="top10" dxfId="57" priority="26" percent="1" bottom="1" rank="25"/>
    <cfRule type="top10" dxfId="56" priority="27" percent="1" rank="25"/>
  </conditionalFormatting>
  <conditionalFormatting sqref="S3:S9 S11:S44 S46:S1048576">
    <cfRule type="top10" dxfId="55" priority="22" rank="1"/>
    <cfRule type="top10" dxfId="54" priority="23" percent="1" bottom="1" rank="25"/>
    <cfRule type="top10" dxfId="53" priority="24" percent="1" rank="25"/>
  </conditionalFormatting>
  <conditionalFormatting sqref="U3:U50 U52:U79 U81:U1048576">
    <cfRule type="top10" dxfId="52" priority="19" rank="1"/>
    <cfRule type="top10" dxfId="51" priority="20" percent="1" bottom="1" rank="25"/>
    <cfRule type="top10" dxfId="50" priority="21" percent="1" rank="25"/>
  </conditionalFormatting>
  <conditionalFormatting sqref="W3:W24 W26:W93 W95:W1048576">
    <cfRule type="top10" dxfId="49" priority="16" rank="1"/>
    <cfRule type="top10" dxfId="48" priority="17" percent="1" bottom="1" rank="25"/>
    <cfRule type="top10" dxfId="47" priority="18" percent="1" rank="25"/>
  </conditionalFormatting>
  <conditionalFormatting sqref="Y3:Y34 Y36:Y85 Y87:Y1048576">
    <cfRule type="top10" dxfId="46" priority="13" rank="1"/>
    <cfRule type="top10" dxfId="45" priority="14" percent="1" bottom="1" rank="25"/>
    <cfRule type="top10" dxfId="44" priority="15" percent="1" rank="25"/>
  </conditionalFormatting>
  <conditionalFormatting sqref="AA3:AA50 AA52:AA87 AA89:AA1048576">
    <cfRule type="top10" dxfId="43" priority="10" rank="1"/>
    <cfRule type="top10" dxfId="42" priority="11" percent="1" bottom="1" rank="25"/>
    <cfRule type="top10" dxfId="41" priority="12" percent="1" rank="25"/>
  </conditionalFormatting>
  <conditionalFormatting sqref="AC3:AC23 AC25:AC33 AC35:AC1048576">
    <cfRule type="top10" dxfId="40" priority="7" rank="1"/>
    <cfRule type="top10" dxfId="39" priority="8" percent="1" bottom="1" rank="25"/>
    <cfRule type="top10" dxfId="38" priority="9" percent="1" rank="25"/>
  </conditionalFormatting>
  <conditionalFormatting sqref="AE3:AE33 AE37:AE50 AE35 AE52:AE1048576">
    <cfRule type="top10" dxfId="37" priority="4" rank="1"/>
    <cfRule type="top10" dxfId="36" priority="5" percent="1" bottom="1" rank="25"/>
    <cfRule type="top10" dxfId="35" priority="6" percent="1" rank="25"/>
  </conditionalFormatting>
  <conditionalFormatting sqref="AG3:AG33 AG35:AG87 AG89:AG1048576">
    <cfRule type="top10" dxfId="34" priority="1" rank="1"/>
    <cfRule type="top10" dxfId="33" priority="2" percent="1" bottom="1" rank="25"/>
    <cfRule type="top10" dxfId="32" priority="3" percent="1" rank="25"/>
  </conditionalFormatting>
  <printOptions horizontalCentered="1"/>
  <pageMargins left="0.70866141732283472" right="0.70866141732283472" top="0.74803149606299213" bottom="0.74803149606299213" header="0.31496062992125984" footer="0.31496062992125984"/>
  <pageSetup paperSize="9" scale="45" orientation="landscape"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sheetPr>
    <tabColor rgb="FF92D050"/>
  </sheetPr>
  <dimension ref="A1:Q36"/>
  <sheetViews>
    <sheetView workbookViewId="0">
      <selection sqref="A1:Q1"/>
    </sheetView>
  </sheetViews>
  <sheetFormatPr defaultColWidth="8.5546875" defaultRowHeight="14.5"/>
  <cols>
    <col min="1" max="1" width="29" style="23" customWidth="1"/>
    <col min="2" max="8" width="8.5546875" style="23"/>
    <col min="9" max="17" width="10.44140625" style="23" customWidth="1"/>
    <col min="18" max="16384" width="8.5546875" style="23"/>
  </cols>
  <sheetData>
    <row r="1" spans="1:17" ht="32.25" customHeight="1">
      <c r="A1" s="308" t="s">
        <v>1539</v>
      </c>
      <c r="B1" s="308"/>
      <c r="C1" s="308"/>
      <c r="D1" s="308"/>
      <c r="E1" s="308"/>
      <c r="F1" s="308"/>
      <c r="G1" s="308"/>
      <c r="H1" s="308"/>
      <c r="I1" s="308"/>
      <c r="J1" s="308"/>
      <c r="K1" s="308"/>
      <c r="L1" s="308"/>
      <c r="M1" s="308"/>
      <c r="N1" s="308"/>
      <c r="O1" s="308"/>
      <c r="P1" s="308"/>
      <c r="Q1" s="308"/>
    </row>
    <row r="3" spans="1:17" ht="26">
      <c r="A3" s="17" t="s">
        <v>690</v>
      </c>
      <c r="B3" s="17" t="s">
        <v>1172</v>
      </c>
      <c r="C3" s="17" t="s">
        <v>1174</v>
      </c>
      <c r="D3" s="17" t="s">
        <v>1203</v>
      </c>
      <c r="E3" s="17" t="s">
        <v>1178</v>
      </c>
      <c r="F3" s="17" t="s">
        <v>1180</v>
      </c>
      <c r="G3" s="17" t="s">
        <v>1182</v>
      </c>
      <c r="H3" s="17" t="s">
        <v>1204</v>
      </c>
      <c r="I3" s="17" t="s">
        <v>1186</v>
      </c>
      <c r="J3" s="17" t="s">
        <v>1317</v>
      </c>
      <c r="K3" s="17" t="s">
        <v>1190</v>
      </c>
      <c r="L3" s="17" t="s">
        <v>1192</v>
      </c>
      <c r="M3" s="17" t="s">
        <v>1194</v>
      </c>
      <c r="N3" s="17" t="s">
        <v>1196</v>
      </c>
      <c r="O3" s="17" t="s">
        <v>1198</v>
      </c>
      <c r="P3" s="17" t="s">
        <v>1200</v>
      </c>
      <c r="Q3" s="17" t="s">
        <v>1202</v>
      </c>
    </row>
    <row r="4" spans="1:17">
      <c r="A4" s="116" t="s">
        <v>679</v>
      </c>
      <c r="B4" s="116"/>
      <c r="C4" s="116">
        <v>0.81</v>
      </c>
      <c r="D4" s="116"/>
      <c r="E4" s="116">
        <v>0.52</v>
      </c>
      <c r="F4" s="116"/>
      <c r="G4" s="116"/>
      <c r="H4" s="116"/>
      <c r="I4" s="116"/>
      <c r="J4" s="116"/>
      <c r="K4" s="116">
        <v>0.66</v>
      </c>
      <c r="L4" s="116"/>
      <c r="M4" s="116"/>
      <c r="N4" s="116"/>
      <c r="O4" s="116"/>
      <c r="P4" s="116"/>
      <c r="Q4" s="116"/>
    </row>
    <row r="5" spans="1:17">
      <c r="A5" s="116" t="s">
        <v>123</v>
      </c>
      <c r="B5" s="116">
        <v>0.89</v>
      </c>
      <c r="C5" s="116">
        <v>0.91</v>
      </c>
      <c r="D5" s="116">
        <v>1</v>
      </c>
      <c r="E5" s="116">
        <v>1.07</v>
      </c>
      <c r="F5" s="116">
        <v>0.97</v>
      </c>
      <c r="G5" s="116">
        <v>1</v>
      </c>
      <c r="H5" s="116">
        <v>1.1599999999999999</v>
      </c>
      <c r="I5" s="116">
        <v>1</v>
      </c>
      <c r="J5" s="116">
        <v>1</v>
      </c>
      <c r="K5" s="116">
        <v>0.95000000000000007</v>
      </c>
      <c r="L5" s="116">
        <v>1.01</v>
      </c>
      <c r="M5" s="116">
        <v>0.96</v>
      </c>
      <c r="N5" s="116">
        <v>0.93</v>
      </c>
      <c r="O5" s="116">
        <v>1</v>
      </c>
      <c r="P5" s="116">
        <v>0.95000000000000007</v>
      </c>
      <c r="Q5" s="116">
        <v>0.9</v>
      </c>
    </row>
    <row r="6" spans="1:17">
      <c r="A6" s="116" t="s">
        <v>734</v>
      </c>
      <c r="B6" s="116"/>
      <c r="C6" s="116"/>
      <c r="D6" s="116">
        <v>0.49</v>
      </c>
      <c r="E6" s="116"/>
      <c r="F6" s="116">
        <v>0.88</v>
      </c>
      <c r="G6" s="116">
        <v>0.85</v>
      </c>
      <c r="H6" s="116">
        <v>0.85</v>
      </c>
      <c r="I6" s="116"/>
      <c r="J6" s="116"/>
      <c r="K6" s="116"/>
      <c r="L6" s="116"/>
      <c r="M6" s="116"/>
      <c r="N6" s="116"/>
      <c r="O6" s="116"/>
      <c r="P6" s="116">
        <v>1.76</v>
      </c>
      <c r="Q6" s="116">
        <v>0.95000000000000007</v>
      </c>
    </row>
    <row r="7" spans="1:17">
      <c r="A7" s="116" t="s">
        <v>681</v>
      </c>
      <c r="B7" s="116"/>
      <c r="C7" s="116">
        <v>1.04</v>
      </c>
      <c r="D7" s="116"/>
      <c r="E7" s="116"/>
      <c r="F7" s="116"/>
      <c r="G7" s="116"/>
      <c r="H7" s="116"/>
      <c r="I7" s="116"/>
      <c r="J7" s="116"/>
      <c r="K7" s="116">
        <v>1.03</v>
      </c>
      <c r="L7" s="116"/>
      <c r="M7" s="116"/>
      <c r="N7" s="116"/>
      <c r="O7" s="116"/>
      <c r="P7" s="116"/>
      <c r="Q7" s="116"/>
    </row>
    <row r="8" spans="1:17">
      <c r="A8" s="116" t="s">
        <v>745</v>
      </c>
      <c r="B8" s="116"/>
      <c r="C8" s="116">
        <v>1.1100000000000001</v>
      </c>
      <c r="D8" s="116"/>
      <c r="E8" s="116"/>
      <c r="F8" s="116"/>
      <c r="G8" s="116"/>
      <c r="H8" s="116"/>
      <c r="I8" s="116"/>
      <c r="J8" s="116"/>
      <c r="K8" s="116">
        <v>1.35</v>
      </c>
      <c r="L8" s="116"/>
      <c r="M8" s="116">
        <v>1.29</v>
      </c>
      <c r="N8" s="116"/>
      <c r="O8" s="116"/>
      <c r="P8" s="116">
        <v>1.01</v>
      </c>
      <c r="Q8" s="116">
        <v>2.77</v>
      </c>
    </row>
    <row r="9" spans="1:17">
      <c r="A9" s="116" t="s">
        <v>742</v>
      </c>
      <c r="B9" s="116"/>
      <c r="C9" s="116">
        <v>0.73</v>
      </c>
      <c r="D9" s="116"/>
      <c r="E9" s="116"/>
      <c r="F9" s="116"/>
      <c r="G9" s="116"/>
      <c r="H9" s="116"/>
      <c r="I9" s="116"/>
      <c r="J9" s="116"/>
      <c r="K9" s="116"/>
      <c r="L9" s="116"/>
      <c r="M9" s="116"/>
      <c r="N9" s="116"/>
      <c r="O9" s="116"/>
      <c r="P9" s="116"/>
      <c r="Q9" s="116"/>
    </row>
    <row r="10" spans="1:17">
      <c r="A10" s="116" t="s">
        <v>683</v>
      </c>
      <c r="B10" s="116">
        <v>1.67</v>
      </c>
      <c r="C10" s="116">
        <v>1.22</v>
      </c>
      <c r="D10" s="116">
        <v>1.45</v>
      </c>
      <c r="E10" s="116"/>
      <c r="F10" s="116">
        <v>1.61</v>
      </c>
      <c r="G10" s="116"/>
      <c r="H10" s="116"/>
      <c r="I10" s="116"/>
      <c r="J10" s="116"/>
      <c r="K10" s="116">
        <v>1.56</v>
      </c>
      <c r="L10" s="116"/>
      <c r="M10" s="116"/>
      <c r="N10" s="116">
        <v>1.31</v>
      </c>
      <c r="O10" s="116"/>
      <c r="P10" s="116"/>
      <c r="Q10" s="116"/>
    </row>
    <row r="11" spans="1:17">
      <c r="A11" s="116" t="s">
        <v>684</v>
      </c>
      <c r="B11" s="116"/>
      <c r="C11" s="116">
        <v>0.94000000000000006</v>
      </c>
      <c r="D11" s="116"/>
      <c r="E11" s="116"/>
      <c r="F11" s="116"/>
      <c r="G11" s="116"/>
      <c r="H11" s="116"/>
      <c r="I11" s="116"/>
      <c r="J11" s="116"/>
      <c r="K11" s="116"/>
      <c r="L11" s="116"/>
      <c r="M11" s="116"/>
      <c r="N11" s="116"/>
      <c r="O11" s="116"/>
      <c r="P11" s="116"/>
      <c r="Q11" s="116"/>
    </row>
    <row r="12" spans="1:17">
      <c r="A12" s="116" t="s">
        <v>685</v>
      </c>
      <c r="B12" s="116">
        <v>1.22</v>
      </c>
      <c r="C12" s="116"/>
      <c r="D12" s="116"/>
      <c r="E12" s="116"/>
      <c r="F12" s="116"/>
      <c r="G12" s="116"/>
      <c r="H12" s="116"/>
      <c r="I12" s="116"/>
      <c r="J12" s="116"/>
      <c r="K12" s="116"/>
      <c r="L12" s="116"/>
      <c r="M12" s="116"/>
      <c r="N12" s="116"/>
      <c r="O12" s="116"/>
      <c r="P12" s="116"/>
      <c r="Q12" s="116"/>
    </row>
    <row r="13" spans="1:17">
      <c r="A13" s="116" t="s">
        <v>686</v>
      </c>
      <c r="B13" s="116"/>
      <c r="C13" s="116">
        <v>1.1100000000000001</v>
      </c>
      <c r="D13" s="116"/>
      <c r="E13" s="116"/>
      <c r="F13" s="116"/>
      <c r="G13" s="116"/>
      <c r="H13" s="116"/>
      <c r="I13" s="116"/>
      <c r="J13" s="116"/>
      <c r="K13" s="116"/>
      <c r="L13" s="116"/>
      <c r="M13" s="116"/>
      <c r="N13" s="116"/>
      <c r="O13" s="116"/>
      <c r="P13" s="116"/>
      <c r="Q13" s="116"/>
    </row>
    <row r="14" spans="1:17">
      <c r="A14" s="116" t="s">
        <v>687</v>
      </c>
      <c r="B14" s="116"/>
      <c r="C14" s="116"/>
      <c r="D14" s="116"/>
      <c r="E14" s="116">
        <v>0.97</v>
      </c>
      <c r="F14" s="116"/>
      <c r="G14" s="116"/>
      <c r="H14" s="116"/>
      <c r="I14" s="116"/>
      <c r="J14" s="116"/>
      <c r="K14" s="116"/>
      <c r="L14" s="116"/>
      <c r="M14" s="116"/>
      <c r="N14" s="116"/>
      <c r="O14" s="116"/>
      <c r="P14" s="116"/>
      <c r="Q14" s="116"/>
    </row>
    <row r="15" spans="1:17">
      <c r="A15" s="116" t="s">
        <v>736</v>
      </c>
      <c r="B15" s="116"/>
      <c r="C15" s="116">
        <v>0.78</v>
      </c>
      <c r="D15" s="116">
        <v>0.99</v>
      </c>
      <c r="E15" s="116"/>
      <c r="F15" s="116"/>
      <c r="G15" s="116"/>
      <c r="H15" s="116"/>
      <c r="I15" s="116"/>
      <c r="J15" s="116"/>
      <c r="K15" s="116">
        <v>0.84</v>
      </c>
      <c r="L15" s="116"/>
      <c r="M15" s="116"/>
      <c r="N15" s="116"/>
      <c r="O15" s="116"/>
      <c r="P15" s="116"/>
      <c r="Q15" s="116"/>
    </row>
    <row r="16" spans="1:17">
      <c r="A16" s="116" t="s">
        <v>688</v>
      </c>
      <c r="B16" s="116"/>
      <c r="C16" s="116">
        <v>1.25</v>
      </c>
      <c r="D16" s="116">
        <v>1.3900000000000001</v>
      </c>
      <c r="E16" s="116"/>
      <c r="F16" s="116"/>
      <c r="G16" s="116"/>
      <c r="H16" s="116"/>
      <c r="I16" s="116"/>
      <c r="J16" s="116"/>
      <c r="K16" s="116"/>
      <c r="L16" s="116"/>
      <c r="M16" s="116"/>
      <c r="N16" s="116"/>
      <c r="O16" s="116"/>
      <c r="P16" s="116"/>
      <c r="Q16" s="116"/>
    </row>
    <row r="17" spans="1:17">
      <c r="A17" s="116" t="s">
        <v>689</v>
      </c>
      <c r="B17" s="116"/>
      <c r="C17" s="116"/>
      <c r="D17" s="116"/>
      <c r="E17" s="116">
        <v>0.8</v>
      </c>
      <c r="F17" s="116">
        <v>0.81</v>
      </c>
      <c r="G17" s="116"/>
      <c r="H17" s="116"/>
      <c r="I17" s="116"/>
      <c r="J17" s="116"/>
      <c r="K17" s="116"/>
      <c r="L17" s="116"/>
      <c r="M17" s="116"/>
      <c r="N17" s="116"/>
      <c r="O17" s="116"/>
      <c r="P17" s="116"/>
      <c r="Q17" s="116"/>
    </row>
    <row r="18" spans="1:17">
      <c r="A18" s="116" t="s">
        <v>731</v>
      </c>
      <c r="B18" s="116"/>
      <c r="C18" s="116"/>
      <c r="D18" s="116"/>
      <c r="E18" s="116"/>
      <c r="F18" s="116">
        <v>1.26</v>
      </c>
      <c r="G18" s="116">
        <v>1.02</v>
      </c>
      <c r="H18" s="116"/>
      <c r="I18" s="116"/>
      <c r="J18" s="116"/>
      <c r="K18" s="116"/>
      <c r="L18" s="116"/>
      <c r="M18" s="116"/>
      <c r="N18" s="116">
        <v>1.03</v>
      </c>
      <c r="O18" s="116"/>
      <c r="P18" s="116"/>
      <c r="Q18" s="116"/>
    </row>
    <row r="19" spans="1:17">
      <c r="A19" s="116" t="s">
        <v>737</v>
      </c>
      <c r="B19" s="116"/>
      <c r="C19" s="116"/>
      <c r="D19" s="116"/>
      <c r="E19" s="116"/>
      <c r="F19" s="116">
        <v>1.24</v>
      </c>
      <c r="G19" s="116"/>
      <c r="H19" s="116"/>
      <c r="I19" s="116"/>
      <c r="J19" s="116"/>
      <c r="K19" s="116"/>
      <c r="L19" s="116"/>
      <c r="M19" s="116"/>
      <c r="N19" s="116"/>
      <c r="O19" s="116"/>
      <c r="P19" s="116"/>
      <c r="Q19" s="116"/>
    </row>
    <row r="20" spans="1:17">
      <c r="B20"/>
      <c r="C20"/>
      <c r="D20"/>
      <c r="E20"/>
      <c r="F20"/>
      <c r="G20"/>
      <c r="H20"/>
      <c r="I20"/>
      <c r="J20"/>
      <c r="K20"/>
      <c r="L20"/>
      <c r="M20"/>
      <c r="N20"/>
      <c r="O20"/>
      <c r="P20"/>
      <c r="Q20"/>
    </row>
    <row r="31" spans="1:17">
      <c r="B31"/>
      <c r="C31"/>
      <c r="D31"/>
      <c r="E31"/>
      <c r="F31"/>
      <c r="G31"/>
      <c r="H31"/>
      <c r="I31"/>
      <c r="J31"/>
      <c r="K31"/>
      <c r="L31"/>
      <c r="M31"/>
      <c r="N31"/>
      <c r="O31"/>
      <c r="P31"/>
      <c r="Q31"/>
    </row>
    <row r="32" spans="1:17">
      <c r="B32"/>
      <c r="C32"/>
      <c r="D32"/>
      <c r="E32"/>
      <c r="F32"/>
      <c r="G32"/>
      <c r="H32"/>
      <c r="I32"/>
      <c r="J32"/>
      <c r="K32"/>
      <c r="L32"/>
      <c r="M32"/>
      <c r="N32"/>
      <c r="O32"/>
      <c r="P32"/>
      <c r="Q32"/>
    </row>
    <row r="33" spans="2:17">
      <c r="B33"/>
      <c r="C33"/>
      <c r="D33"/>
      <c r="E33"/>
      <c r="F33"/>
      <c r="G33"/>
      <c r="H33"/>
      <c r="I33"/>
      <c r="J33"/>
      <c r="K33"/>
      <c r="L33"/>
      <c r="M33"/>
      <c r="N33"/>
      <c r="O33"/>
      <c r="P33"/>
      <c r="Q33"/>
    </row>
    <row r="34" spans="2:17">
      <c r="B34"/>
      <c r="C34"/>
      <c r="D34"/>
      <c r="E34"/>
      <c r="F34"/>
      <c r="G34"/>
      <c r="H34"/>
      <c r="I34"/>
      <c r="J34"/>
      <c r="K34"/>
      <c r="L34"/>
      <c r="M34"/>
      <c r="N34"/>
      <c r="O34"/>
      <c r="P34"/>
      <c r="Q34"/>
    </row>
    <row r="35" spans="2:17">
      <c r="B35"/>
      <c r="C35"/>
      <c r="D35"/>
      <c r="E35"/>
      <c r="F35"/>
      <c r="G35"/>
      <c r="H35"/>
      <c r="I35"/>
      <c r="J35"/>
      <c r="K35"/>
      <c r="L35"/>
      <c r="M35"/>
      <c r="N35"/>
      <c r="O35"/>
      <c r="P35"/>
      <c r="Q35"/>
    </row>
    <row r="36" spans="2:17">
      <c r="B36"/>
      <c r="C36"/>
      <c r="D36"/>
      <c r="E36"/>
      <c r="F36"/>
      <c r="G36"/>
      <c r="H36"/>
      <c r="I36"/>
      <c r="J36"/>
      <c r="K36"/>
      <c r="L36"/>
      <c r="M36"/>
      <c r="N36"/>
      <c r="O36"/>
      <c r="P36"/>
      <c r="Q36"/>
    </row>
  </sheetData>
  <mergeCells count="1">
    <mergeCell ref="A1:Q1"/>
  </mergeCells>
  <conditionalFormatting sqref="B4:B19">
    <cfRule type="top10" dxfId="31" priority="61" bottom="1" rank="1"/>
    <cfRule type="top10" dxfId="30" priority="62" rank="1"/>
  </conditionalFormatting>
  <conditionalFormatting sqref="C4:C19">
    <cfRule type="top10" dxfId="29" priority="29" bottom="1" rank="1"/>
    <cfRule type="top10" dxfId="28" priority="30" rank="1"/>
  </conditionalFormatting>
  <conditionalFormatting sqref="D4:D19">
    <cfRule type="top10" dxfId="27" priority="27" bottom="1" rank="1"/>
    <cfRule type="top10" dxfId="26" priority="28" rank="1"/>
  </conditionalFormatting>
  <conditionalFormatting sqref="E4:E19">
    <cfRule type="top10" dxfId="25" priority="25" bottom="1" rank="1"/>
    <cfRule type="top10" dxfId="24" priority="26" rank="1"/>
  </conditionalFormatting>
  <conditionalFormatting sqref="F4:F19">
    <cfRule type="top10" dxfId="23" priority="23" bottom="1" rank="1"/>
    <cfRule type="top10" dxfId="22" priority="24" rank="1"/>
  </conditionalFormatting>
  <conditionalFormatting sqref="G4:G19">
    <cfRule type="top10" dxfId="21" priority="21" bottom="1" rank="1"/>
    <cfRule type="top10" dxfId="20" priority="22" rank="1"/>
  </conditionalFormatting>
  <conditionalFormatting sqref="H4:H19">
    <cfRule type="top10" dxfId="19" priority="19" bottom="1" rank="1"/>
    <cfRule type="top10" dxfId="18" priority="20" rank="1"/>
  </conditionalFormatting>
  <conditionalFormatting sqref="K4:K19">
    <cfRule type="top10" dxfId="17" priority="13" bottom="1" rank="1"/>
    <cfRule type="top10" dxfId="16" priority="14" rank="1"/>
  </conditionalFormatting>
  <conditionalFormatting sqref="M4:M19">
    <cfRule type="top10" dxfId="15" priority="9" bottom="1" rank="1"/>
    <cfRule type="top10" dxfId="14" priority="10" rank="1"/>
  </conditionalFormatting>
  <conditionalFormatting sqref="N4:N19">
    <cfRule type="top10" dxfId="13" priority="7" bottom="1" rank="1"/>
    <cfRule type="top10" dxfId="12" priority="8" rank="1"/>
  </conditionalFormatting>
  <conditionalFormatting sqref="P4:P19">
    <cfRule type="top10" dxfId="11" priority="3" bottom="1" rank="1"/>
    <cfRule type="top10" dxfId="10" priority="4" rank="1"/>
  </conditionalFormatting>
  <conditionalFormatting sqref="Q4:Q19">
    <cfRule type="top10" dxfId="9" priority="1" bottom="1" rank="1"/>
    <cfRule type="top10" dxfId="8" priority="2" rank="1"/>
  </conditionalFormatting>
  <printOptions horizontalCentered="1"/>
  <pageMargins left="0.70866141732283472" right="0.70866141732283472" top="0.74803149606299213" bottom="0.74803149606299213" header="0.31496062992125984" footer="0.31496062992125984"/>
  <pageSetup paperSize="9" scale="90" orientation="landscape"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sheetPr>
    <tabColor rgb="FF92D050"/>
  </sheetPr>
  <dimension ref="A1:N2029"/>
  <sheetViews>
    <sheetView workbookViewId="0">
      <selection sqref="A1:N1"/>
    </sheetView>
  </sheetViews>
  <sheetFormatPr defaultColWidth="8.5546875" defaultRowHeight="12"/>
  <cols>
    <col min="1" max="1" width="8.5546875" style="147"/>
    <col min="2" max="2" width="27.88671875" style="147" customWidth="1"/>
    <col min="3" max="3" width="116" style="148" customWidth="1"/>
    <col min="4" max="4" width="12.5546875" style="147" customWidth="1"/>
    <col min="5" max="5" width="10.44140625" style="147" customWidth="1"/>
    <col min="6" max="6" width="9" style="147" customWidth="1"/>
    <col min="7" max="7" width="8.5546875" style="147"/>
    <col min="8" max="8" width="10" style="147" customWidth="1"/>
    <col min="9" max="9" width="15.44140625" style="147" customWidth="1"/>
    <col min="10" max="10" width="13.5546875" style="147" customWidth="1"/>
    <col min="11" max="11" width="8.5546875" style="147"/>
    <col min="12" max="12" width="14" style="147" customWidth="1"/>
    <col min="13" max="13" width="11.44140625" style="147" customWidth="1"/>
    <col min="14" max="16384" width="8.5546875" style="147"/>
  </cols>
  <sheetData>
    <row r="1" spans="1:14" ht="132.75" customHeight="1">
      <c r="A1" s="308" t="s">
        <v>1576</v>
      </c>
      <c r="B1" s="308"/>
      <c r="C1" s="308"/>
      <c r="D1" s="308"/>
      <c r="E1" s="308"/>
      <c r="F1" s="308"/>
      <c r="G1" s="308"/>
      <c r="H1" s="308"/>
      <c r="I1" s="308"/>
      <c r="J1" s="308"/>
      <c r="K1" s="308"/>
      <c r="L1" s="308"/>
      <c r="M1" s="308"/>
      <c r="N1" s="308"/>
    </row>
    <row r="3" spans="1:14" ht="57.5">
      <c r="A3" s="149" t="s">
        <v>103</v>
      </c>
      <c r="B3" s="149" t="s">
        <v>115</v>
      </c>
      <c r="C3" s="149" t="s">
        <v>670</v>
      </c>
      <c r="D3" s="149" t="s">
        <v>116</v>
      </c>
      <c r="E3" s="149" t="s">
        <v>117</v>
      </c>
      <c r="F3" s="149" t="s">
        <v>118</v>
      </c>
      <c r="G3" s="150" t="s">
        <v>120</v>
      </c>
      <c r="H3" s="149" t="s">
        <v>1573</v>
      </c>
      <c r="I3" s="149" t="s">
        <v>1164</v>
      </c>
      <c r="J3" s="149" t="s">
        <v>757</v>
      </c>
      <c r="K3" s="149" t="s">
        <v>1573</v>
      </c>
      <c r="L3" s="149" t="s">
        <v>1163</v>
      </c>
      <c r="M3" s="149" t="s">
        <v>1168</v>
      </c>
      <c r="N3" s="150" t="s">
        <v>119</v>
      </c>
    </row>
    <row r="4" spans="1:14">
      <c r="A4" s="115" t="s">
        <v>98</v>
      </c>
      <c r="B4" s="115" t="s">
        <v>0</v>
      </c>
      <c r="C4" s="115" t="s">
        <v>493</v>
      </c>
      <c r="D4" s="115">
        <v>6.2</v>
      </c>
      <c r="E4" s="115">
        <v>8</v>
      </c>
      <c r="F4" s="268">
        <v>0.77500000000000002</v>
      </c>
      <c r="G4" s="268">
        <v>1.35</v>
      </c>
      <c r="H4" s="115">
        <v>1</v>
      </c>
      <c r="I4" s="115">
        <v>158</v>
      </c>
      <c r="J4" s="115" t="s">
        <v>114</v>
      </c>
      <c r="K4" s="115">
        <v>1</v>
      </c>
      <c r="L4" s="115">
        <v>118</v>
      </c>
      <c r="M4" s="269">
        <v>100</v>
      </c>
      <c r="N4" s="268">
        <v>1.66</v>
      </c>
    </row>
    <row r="5" spans="1:14">
      <c r="A5" s="115" t="s">
        <v>99</v>
      </c>
      <c r="B5" s="115" t="s">
        <v>0</v>
      </c>
      <c r="C5" s="115" t="s">
        <v>608</v>
      </c>
      <c r="D5" s="115">
        <v>7.1</v>
      </c>
      <c r="E5" s="115">
        <v>12</v>
      </c>
      <c r="F5" s="268">
        <v>0.59166666700000003</v>
      </c>
      <c r="G5" s="268">
        <v>1.19</v>
      </c>
      <c r="H5" s="115">
        <v>1</v>
      </c>
      <c r="I5" s="115">
        <v>167</v>
      </c>
      <c r="J5" s="115" t="s">
        <v>114</v>
      </c>
      <c r="K5" s="115">
        <v>1</v>
      </c>
      <c r="L5" s="115">
        <v>137</v>
      </c>
      <c r="M5" s="269">
        <v>58.333333330000002</v>
      </c>
      <c r="N5" s="268">
        <v>1.25</v>
      </c>
    </row>
    <row r="6" spans="1:14">
      <c r="A6" s="115" t="s">
        <v>100</v>
      </c>
      <c r="B6" s="115" t="s">
        <v>0</v>
      </c>
      <c r="C6" s="115" t="s">
        <v>608</v>
      </c>
      <c r="D6" s="115">
        <v>5.4</v>
      </c>
      <c r="E6" s="115">
        <v>18</v>
      </c>
      <c r="F6" s="268">
        <v>0.3</v>
      </c>
      <c r="G6" s="268">
        <v>0.65</v>
      </c>
      <c r="H6" s="115">
        <v>4</v>
      </c>
      <c r="I6" s="115">
        <v>186</v>
      </c>
      <c r="J6" s="115" t="s">
        <v>114</v>
      </c>
      <c r="K6" s="115">
        <v>3</v>
      </c>
      <c r="L6" s="115">
        <v>131</v>
      </c>
      <c r="M6" s="269">
        <v>22.222222219999999</v>
      </c>
      <c r="N6" s="268">
        <v>0.5</v>
      </c>
    </row>
    <row r="7" spans="1:14">
      <c r="A7" s="115" t="s">
        <v>1144</v>
      </c>
      <c r="B7" s="115" t="s">
        <v>0</v>
      </c>
      <c r="C7" s="115" t="s">
        <v>493</v>
      </c>
      <c r="D7" s="115">
        <v>13.9</v>
      </c>
      <c r="E7" s="115">
        <v>22</v>
      </c>
      <c r="F7" s="268">
        <v>0.63181818199999995</v>
      </c>
      <c r="G7" s="268">
        <v>1.1399999999999999</v>
      </c>
      <c r="H7" s="115">
        <v>1</v>
      </c>
      <c r="I7" s="115">
        <v>190</v>
      </c>
      <c r="J7" s="115" t="s">
        <v>114</v>
      </c>
      <c r="K7" s="115">
        <v>2</v>
      </c>
      <c r="L7" s="115">
        <v>142</v>
      </c>
      <c r="M7" s="269">
        <v>54.545454550000002</v>
      </c>
      <c r="N7" s="268">
        <v>0.98</v>
      </c>
    </row>
    <row r="8" spans="1:14">
      <c r="A8" s="115" t="s">
        <v>1145</v>
      </c>
      <c r="B8" s="115" t="s">
        <v>0</v>
      </c>
      <c r="C8" s="115" t="s">
        <v>493</v>
      </c>
      <c r="D8" s="115">
        <v>5.3</v>
      </c>
      <c r="E8" s="115">
        <v>22</v>
      </c>
      <c r="F8" s="268">
        <v>0.24090909099999999</v>
      </c>
      <c r="G8" s="268">
        <v>0.45</v>
      </c>
      <c r="H8" s="115">
        <v>4</v>
      </c>
      <c r="I8" s="115">
        <v>83</v>
      </c>
      <c r="J8" s="115" t="s">
        <v>114</v>
      </c>
      <c r="K8" s="115">
        <v>4</v>
      </c>
      <c r="L8" s="115">
        <v>71</v>
      </c>
      <c r="M8" s="269">
        <v>13.636363640000001</v>
      </c>
      <c r="N8" s="268">
        <v>0.27</v>
      </c>
    </row>
    <row r="9" spans="1:14">
      <c r="A9" s="115" t="s">
        <v>1092</v>
      </c>
      <c r="B9" s="115" t="s">
        <v>1</v>
      </c>
      <c r="C9" s="115" t="s">
        <v>127</v>
      </c>
      <c r="D9" s="115">
        <v>53.65</v>
      </c>
      <c r="E9" s="115">
        <v>102</v>
      </c>
      <c r="F9" s="268">
        <v>0.52598039200000002</v>
      </c>
      <c r="G9" s="268">
        <v>0.87</v>
      </c>
      <c r="H9" s="115">
        <v>3</v>
      </c>
      <c r="I9" s="115">
        <v>120</v>
      </c>
      <c r="J9" s="115" t="s">
        <v>113</v>
      </c>
      <c r="K9" s="115">
        <v>4</v>
      </c>
      <c r="L9" s="115">
        <v>20</v>
      </c>
      <c r="M9" s="269">
        <v>51.960784310000001</v>
      </c>
      <c r="N9" s="268">
        <v>0.85</v>
      </c>
    </row>
    <row r="10" spans="1:14">
      <c r="A10" s="115" t="s">
        <v>1092</v>
      </c>
      <c r="B10" s="115" t="s">
        <v>1</v>
      </c>
      <c r="C10" s="115" t="s">
        <v>128</v>
      </c>
      <c r="D10" s="115">
        <v>25.6</v>
      </c>
      <c r="E10" s="115">
        <v>56</v>
      </c>
      <c r="F10" s="268">
        <v>0.45714285700000001</v>
      </c>
      <c r="G10" s="268">
        <v>0.76</v>
      </c>
      <c r="H10" s="115">
        <v>4</v>
      </c>
      <c r="I10" s="115">
        <v>120</v>
      </c>
      <c r="J10" s="115" t="s">
        <v>114</v>
      </c>
      <c r="K10" s="115">
        <v>3</v>
      </c>
      <c r="L10" s="115">
        <v>87</v>
      </c>
      <c r="M10" s="269">
        <v>42.857142860000003</v>
      </c>
      <c r="N10" s="268">
        <v>0.7</v>
      </c>
    </row>
    <row r="11" spans="1:14">
      <c r="A11" s="115" t="s">
        <v>1092</v>
      </c>
      <c r="B11" s="115" t="s">
        <v>1</v>
      </c>
      <c r="C11" s="115" t="s">
        <v>576</v>
      </c>
      <c r="D11" s="115">
        <v>0.7</v>
      </c>
      <c r="E11" s="115">
        <v>6</v>
      </c>
      <c r="F11" s="268">
        <v>0.116666667</v>
      </c>
      <c r="G11" s="268">
        <v>0.19</v>
      </c>
      <c r="H11" s="115">
        <v>4</v>
      </c>
      <c r="I11" s="115">
        <v>120</v>
      </c>
      <c r="J11" s="115" t="s">
        <v>114</v>
      </c>
      <c r="K11" s="115">
        <v>4</v>
      </c>
      <c r="L11" s="115">
        <v>87</v>
      </c>
      <c r="M11" s="269">
        <v>0</v>
      </c>
      <c r="N11" s="268">
        <v>0</v>
      </c>
    </row>
    <row r="12" spans="1:14">
      <c r="A12" s="115" t="s">
        <v>1093</v>
      </c>
      <c r="B12" s="115" t="s">
        <v>1</v>
      </c>
      <c r="C12" s="115" t="s">
        <v>191</v>
      </c>
      <c r="D12" s="115">
        <v>65.7</v>
      </c>
      <c r="E12" s="115">
        <v>79</v>
      </c>
      <c r="F12" s="268">
        <v>0.83164556999999995</v>
      </c>
      <c r="G12" s="268">
        <v>1.07</v>
      </c>
      <c r="H12" s="115">
        <v>2</v>
      </c>
      <c r="I12" s="115">
        <v>82</v>
      </c>
      <c r="J12" s="115" t="s">
        <v>114</v>
      </c>
      <c r="K12" s="115">
        <v>2</v>
      </c>
      <c r="L12" s="115">
        <v>65</v>
      </c>
      <c r="M12" s="269">
        <v>84.810126580000002</v>
      </c>
      <c r="N12" s="268">
        <v>1.07</v>
      </c>
    </row>
    <row r="13" spans="1:14">
      <c r="A13" s="115" t="s">
        <v>1094</v>
      </c>
      <c r="B13" s="115" t="s">
        <v>1</v>
      </c>
      <c r="C13" s="115" t="s">
        <v>215</v>
      </c>
      <c r="D13" s="115">
        <v>65.599999999999994</v>
      </c>
      <c r="E13" s="115">
        <v>80</v>
      </c>
      <c r="F13" s="268">
        <v>0.82</v>
      </c>
      <c r="G13" s="268">
        <v>1.0900000000000001</v>
      </c>
      <c r="H13" s="115">
        <v>1</v>
      </c>
      <c r="I13" s="115">
        <v>114</v>
      </c>
      <c r="J13" s="115" t="s">
        <v>113</v>
      </c>
      <c r="K13" s="115">
        <v>1</v>
      </c>
      <c r="L13" s="115">
        <v>30</v>
      </c>
      <c r="M13" s="269">
        <v>87.5</v>
      </c>
      <c r="N13" s="268">
        <v>1.1100000000000001</v>
      </c>
    </row>
    <row r="14" spans="1:14">
      <c r="A14" s="115" t="s">
        <v>1094</v>
      </c>
      <c r="B14" s="115" t="s">
        <v>1</v>
      </c>
      <c r="C14" s="115" t="s">
        <v>216</v>
      </c>
      <c r="D14" s="115">
        <v>58.4</v>
      </c>
      <c r="E14" s="115">
        <v>88</v>
      </c>
      <c r="F14" s="268">
        <v>0.66363636400000003</v>
      </c>
      <c r="G14" s="268">
        <v>0.89</v>
      </c>
      <c r="H14" s="115">
        <v>4</v>
      </c>
      <c r="I14" s="115">
        <v>114</v>
      </c>
      <c r="J14" s="115" t="s">
        <v>113</v>
      </c>
      <c r="K14" s="115">
        <v>4</v>
      </c>
      <c r="L14" s="115">
        <v>30</v>
      </c>
      <c r="M14" s="269">
        <v>71.590909089999997</v>
      </c>
      <c r="N14" s="268">
        <v>0.91</v>
      </c>
    </row>
    <row r="15" spans="1:14">
      <c r="A15" s="115" t="s">
        <v>1095</v>
      </c>
      <c r="B15" s="115" t="s">
        <v>1</v>
      </c>
      <c r="C15" s="115" t="s">
        <v>266</v>
      </c>
      <c r="D15" s="115">
        <v>43.4</v>
      </c>
      <c r="E15" s="115">
        <v>82</v>
      </c>
      <c r="F15" s="268">
        <v>0.529268293</v>
      </c>
      <c r="G15" s="268">
        <v>0.84</v>
      </c>
      <c r="H15" s="115">
        <v>3</v>
      </c>
      <c r="I15" s="115">
        <v>51</v>
      </c>
      <c r="J15" s="115" t="s">
        <v>121</v>
      </c>
      <c r="K15" s="115">
        <v>4</v>
      </c>
      <c r="L15" s="115">
        <v>7</v>
      </c>
      <c r="M15" s="269">
        <v>50</v>
      </c>
      <c r="N15" s="268">
        <v>0.79</v>
      </c>
    </row>
    <row r="16" spans="1:14">
      <c r="A16" s="115" t="s">
        <v>1096</v>
      </c>
      <c r="B16" s="115" t="s">
        <v>1</v>
      </c>
      <c r="C16" s="115" t="s">
        <v>281</v>
      </c>
      <c r="D16" s="115">
        <v>67.349999999999994</v>
      </c>
      <c r="E16" s="115">
        <v>101</v>
      </c>
      <c r="F16" s="268">
        <v>0.66683168299999995</v>
      </c>
      <c r="G16" s="268">
        <v>1.03</v>
      </c>
      <c r="H16" s="115">
        <v>2</v>
      </c>
      <c r="I16" s="115">
        <v>211</v>
      </c>
      <c r="J16" s="115" t="s">
        <v>113</v>
      </c>
      <c r="K16" s="115">
        <v>3</v>
      </c>
      <c r="L16" s="115">
        <v>35</v>
      </c>
      <c r="M16" s="269">
        <v>67.326732669999998</v>
      </c>
      <c r="N16" s="268">
        <v>1.02</v>
      </c>
    </row>
    <row r="17" spans="1:14">
      <c r="A17" s="115" t="s">
        <v>1096</v>
      </c>
      <c r="B17" s="115" t="s">
        <v>1</v>
      </c>
      <c r="C17" s="115" t="s">
        <v>284</v>
      </c>
      <c r="D17" s="115">
        <v>35.200000000000003</v>
      </c>
      <c r="E17" s="115">
        <v>75</v>
      </c>
      <c r="F17" s="268">
        <v>0.46933333300000002</v>
      </c>
      <c r="G17" s="268">
        <v>0.72</v>
      </c>
      <c r="H17" s="115">
        <v>4</v>
      </c>
      <c r="I17" s="115">
        <v>211</v>
      </c>
      <c r="J17" s="115" t="s">
        <v>113</v>
      </c>
      <c r="K17" s="115">
        <v>4</v>
      </c>
      <c r="L17" s="115">
        <v>35</v>
      </c>
      <c r="M17" s="269">
        <v>41.333333330000002</v>
      </c>
      <c r="N17" s="268">
        <v>0.62</v>
      </c>
    </row>
    <row r="18" spans="1:14">
      <c r="A18" s="115" t="s">
        <v>1096</v>
      </c>
      <c r="B18" s="115" t="s">
        <v>1</v>
      </c>
      <c r="C18" s="115" t="s">
        <v>282</v>
      </c>
      <c r="D18" s="115">
        <v>12</v>
      </c>
      <c r="E18" s="115">
        <v>20</v>
      </c>
      <c r="F18" s="268">
        <v>0.6</v>
      </c>
      <c r="G18" s="268">
        <v>0.92</v>
      </c>
      <c r="H18" s="115">
        <v>3</v>
      </c>
      <c r="I18" s="115">
        <v>211</v>
      </c>
      <c r="J18" s="115" t="s">
        <v>114</v>
      </c>
      <c r="K18" s="115">
        <v>3</v>
      </c>
      <c r="L18" s="115">
        <v>175</v>
      </c>
      <c r="M18" s="269">
        <v>65</v>
      </c>
      <c r="N18" s="268">
        <v>0.98</v>
      </c>
    </row>
    <row r="19" spans="1:14">
      <c r="A19" s="115" t="s">
        <v>1096</v>
      </c>
      <c r="B19" s="115" t="s">
        <v>1</v>
      </c>
      <c r="C19" s="115" t="s">
        <v>216</v>
      </c>
      <c r="D19" s="115">
        <v>10.9</v>
      </c>
      <c r="E19" s="115">
        <v>19</v>
      </c>
      <c r="F19" s="268">
        <v>0.573684211</v>
      </c>
      <c r="G19" s="268">
        <v>0.88</v>
      </c>
      <c r="H19" s="115">
        <v>3</v>
      </c>
      <c r="I19" s="115">
        <v>211</v>
      </c>
      <c r="J19" s="115" t="s">
        <v>114</v>
      </c>
      <c r="K19" s="115">
        <v>3</v>
      </c>
      <c r="L19" s="115">
        <v>175</v>
      </c>
      <c r="M19" s="269">
        <v>52.631578949999998</v>
      </c>
      <c r="N19" s="268">
        <v>0.79</v>
      </c>
    </row>
    <row r="20" spans="1:14">
      <c r="A20" s="115" t="s">
        <v>1096</v>
      </c>
      <c r="B20" s="115" t="s">
        <v>1</v>
      </c>
      <c r="C20" s="115" t="s">
        <v>283</v>
      </c>
      <c r="D20" s="115">
        <v>35.299999999999997</v>
      </c>
      <c r="E20" s="115">
        <v>64</v>
      </c>
      <c r="F20" s="268">
        <v>0.55156249999999996</v>
      </c>
      <c r="G20" s="268">
        <v>0.85</v>
      </c>
      <c r="H20" s="115">
        <v>3</v>
      </c>
      <c r="I20" s="115">
        <v>211</v>
      </c>
      <c r="J20" s="115" t="s">
        <v>114</v>
      </c>
      <c r="K20" s="115">
        <v>3</v>
      </c>
      <c r="L20" s="115">
        <v>175</v>
      </c>
      <c r="M20" s="269">
        <v>54.6875</v>
      </c>
      <c r="N20" s="268">
        <v>0.83</v>
      </c>
    </row>
    <row r="21" spans="1:14">
      <c r="A21" s="115" t="s">
        <v>1097</v>
      </c>
      <c r="B21" s="115" t="s">
        <v>1</v>
      </c>
      <c r="C21" s="115" t="s">
        <v>282</v>
      </c>
      <c r="D21" s="115">
        <v>79.599999999999994</v>
      </c>
      <c r="E21" s="115">
        <v>155</v>
      </c>
      <c r="F21" s="268">
        <v>0.51354838700000005</v>
      </c>
      <c r="G21" s="268">
        <v>0.85</v>
      </c>
      <c r="H21" s="115">
        <v>4</v>
      </c>
      <c r="I21" s="115">
        <v>191</v>
      </c>
      <c r="J21" s="115" t="s">
        <v>114</v>
      </c>
      <c r="K21" s="115">
        <v>4</v>
      </c>
      <c r="L21" s="115">
        <v>190</v>
      </c>
      <c r="M21" s="269">
        <v>49.677419350000001</v>
      </c>
      <c r="N21" s="268">
        <v>0.82</v>
      </c>
    </row>
    <row r="22" spans="1:14">
      <c r="A22" s="115" t="s">
        <v>1097</v>
      </c>
      <c r="B22" s="115" t="s">
        <v>1</v>
      </c>
      <c r="C22" s="115" t="s">
        <v>283</v>
      </c>
      <c r="D22" s="115">
        <v>49.95</v>
      </c>
      <c r="E22" s="115">
        <v>103</v>
      </c>
      <c r="F22" s="268">
        <v>0.484951456</v>
      </c>
      <c r="G22" s="268">
        <v>0.8</v>
      </c>
      <c r="H22" s="115">
        <v>4</v>
      </c>
      <c r="I22" s="115">
        <v>191</v>
      </c>
      <c r="J22" s="115" t="s">
        <v>114</v>
      </c>
      <c r="K22" s="115">
        <v>4</v>
      </c>
      <c r="L22" s="115">
        <v>190</v>
      </c>
      <c r="M22" s="269">
        <v>44.660194169999997</v>
      </c>
      <c r="N22" s="268">
        <v>0.74</v>
      </c>
    </row>
    <row r="23" spans="1:14">
      <c r="A23" s="115" t="s">
        <v>1097</v>
      </c>
      <c r="B23" s="115" t="s">
        <v>1</v>
      </c>
      <c r="C23" s="115" t="s">
        <v>368</v>
      </c>
      <c r="D23" s="115">
        <v>74.5</v>
      </c>
      <c r="E23" s="115">
        <v>155</v>
      </c>
      <c r="F23" s="268">
        <v>0.48064516099999999</v>
      </c>
      <c r="G23" s="268">
        <v>0.79</v>
      </c>
      <c r="H23" s="115">
        <v>4</v>
      </c>
      <c r="I23" s="115">
        <v>191</v>
      </c>
      <c r="J23" s="115" t="s">
        <v>114</v>
      </c>
      <c r="K23" s="115">
        <v>4</v>
      </c>
      <c r="L23" s="115">
        <v>190</v>
      </c>
      <c r="M23" s="269">
        <v>44.516129030000002</v>
      </c>
      <c r="N23" s="268">
        <v>0.74</v>
      </c>
    </row>
    <row r="24" spans="1:14">
      <c r="A24" s="115" t="s">
        <v>1097</v>
      </c>
      <c r="B24" s="115" t="s">
        <v>1</v>
      </c>
      <c r="C24" s="115" t="s">
        <v>827</v>
      </c>
      <c r="D24" s="115">
        <v>44.35</v>
      </c>
      <c r="E24" s="115">
        <v>108</v>
      </c>
      <c r="F24" s="268">
        <v>0.41064814799999999</v>
      </c>
      <c r="G24" s="268">
        <v>0.68</v>
      </c>
      <c r="H24" s="115">
        <v>4</v>
      </c>
      <c r="I24" s="115">
        <v>191</v>
      </c>
      <c r="J24" s="115" t="s">
        <v>114</v>
      </c>
      <c r="K24" s="115">
        <v>4</v>
      </c>
      <c r="L24" s="115">
        <v>190</v>
      </c>
      <c r="M24" s="269">
        <v>33.333333330000002</v>
      </c>
      <c r="N24" s="268">
        <v>0.55000000000000004</v>
      </c>
    </row>
    <row r="25" spans="1:14">
      <c r="A25" s="115" t="s">
        <v>1097</v>
      </c>
      <c r="B25" s="115" t="s">
        <v>1</v>
      </c>
      <c r="C25" s="115" t="s">
        <v>216</v>
      </c>
      <c r="D25" s="115">
        <v>2.2000000000000002</v>
      </c>
      <c r="E25" s="115">
        <v>8</v>
      </c>
      <c r="F25" s="268">
        <v>0.27500000000000002</v>
      </c>
      <c r="G25" s="268">
        <v>0.45</v>
      </c>
      <c r="H25" s="115">
        <v>4</v>
      </c>
      <c r="I25" s="115">
        <v>191</v>
      </c>
      <c r="J25" s="115" t="s">
        <v>114</v>
      </c>
      <c r="K25" s="115">
        <v>4</v>
      </c>
      <c r="L25" s="115">
        <v>190</v>
      </c>
      <c r="M25" s="269">
        <v>25</v>
      </c>
      <c r="N25" s="268">
        <v>0.41</v>
      </c>
    </row>
    <row r="26" spans="1:14">
      <c r="A26" s="115" t="s">
        <v>1098</v>
      </c>
      <c r="B26" s="115" t="s">
        <v>1</v>
      </c>
      <c r="C26" s="115" t="s">
        <v>416</v>
      </c>
      <c r="D26" s="115">
        <v>68.599999999999994</v>
      </c>
      <c r="E26" s="115">
        <v>94</v>
      </c>
      <c r="F26" s="268">
        <v>0.72978723400000001</v>
      </c>
      <c r="G26" s="268">
        <v>1.22</v>
      </c>
      <c r="H26" s="115">
        <v>1</v>
      </c>
      <c r="I26" s="115">
        <v>78</v>
      </c>
      <c r="J26" s="115" t="s">
        <v>113</v>
      </c>
      <c r="K26" s="115">
        <v>1</v>
      </c>
      <c r="L26" s="115">
        <v>30</v>
      </c>
      <c r="M26" s="269">
        <v>77.659574469999995</v>
      </c>
      <c r="N26" s="268">
        <v>1.28</v>
      </c>
    </row>
    <row r="27" spans="1:14">
      <c r="A27" s="115" t="s">
        <v>1098</v>
      </c>
      <c r="B27" s="115" t="s">
        <v>1</v>
      </c>
      <c r="C27" s="115" t="s">
        <v>415</v>
      </c>
      <c r="D27" s="115">
        <v>62.95</v>
      </c>
      <c r="E27" s="115">
        <v>94</v>
      </c>
      <c r="F27" s="268">
        <v>0.66968085099999997</v>
      </c>
      <c r="G27" s="268">
        <v>1.1200000000000001</v>
      </c>
      <c r="H27" s="115">
        <v>2</v>
      </c>
      <c r="I27" s="115">
        <v>78</v>
      </c>
      <c r="J27" s="115" t="s">
        <v>113</v>
      </c>
      <c r="K27" s="115">
        <v>1</v>
      </c>
      <c r="L27" s="115">
        <v>30</v>
      </c>
      <c r="M27" s="269">
        <v>69.148936169999999</v>
      </c>
      <c r="N27" s="268">
        <v>1.1399999999999999</v>
      </c>
    </row>
    <row r="28" spans="1:14">
      <c r="A28" s="115" t="s">
        <v>1098</v>
      </c>
      <c r="B28" s="115" t="s">
        <v>1</v>
      </c>
      <c r="C28" s="115" t="s">
        <v>417</v>
      </c>
      <c r="D28" s="115">
        <v>43.1</v>
      </c>
      <c r="E28" s="115">
        <v>95</v>
      </c>
      <c r="F28" s="268">
        <v>0.453684211</v>
      </c>
      <c r="G28" s="268">
        <v>0.76</v>
      </c>
      <c r="H28" s="115">
        <v>4</v>
      </c>
      <c r="I28" s="115">
        <v>78</v>
      </c>
      <c r="J28" s="115" t="s">
        <v>113</v>
      </c>
      <c r="K28" s="115">
        <v>4</v>
      </c>
      <c r="L28" s="115">
        <v>30</v>
      </c>
      <c r="M28" s="269">
        <v>43.157894740000003</v>
      </c>
      <c r="N28" s="268">
        <v>0.71</v>
      </c>
    </row>
    <row r="29" spans="1:14">
      <c r="A29" s="115" t="s">
        <v>1098</v>
      </c>
      <c r="B29" s="115" t="s">
        <v>1</v>
      </c>
      <c r="C29" s="115" t="s">
        <v>368</v>
      </c>
      <c r="D29" s="115">
        <v>24.1</v>
      </c>
      <c r="E29" s="115">
        <v>51</v>
      </c>
      <c r="F29" s="268">
        <v>0.47254901999999999</v>
      </c>
      <c r="G29" s="268">
        <v>0.79</v>
      </c>
      <c r="H29" s="115">
        <v>4</v>
      </c>
      <c r="I29" s="115">
        <v>78</v>
      </c>
      <c r="J29" s="115" t="s">
        <v>114</v>
      </c>
      <c r="K29" s="115">
        <v>3</v>
      </c>
      <c r="L29" s="115">
        <v>38</v>
      </c>
      <c r="M29" s="269">
        <v>43.137254900000002</v>
      </c>
      <c r="N29" s="268">
        <v>0.71</v>
      </c>
    </row>
    <row r="30" spans="1:14">
      <c r="A30" s="115" t="s">
        <v>1099</v>
      </c>
      <c r="B30" s="115" t="s">
        <v>1</v>
      </c>
      <c r="C30" s="115" t="s">
        <v>128</v>
      </c>
      <c r="D30" s="115">
        <v>18.399999999999999</v>
      </c>
      <c r="E30" s="115">
        <v>31</v>
      </c>
      <c r="F30" s="268">
        <v>0.59354838700000001</v>
      </c>
      <c r="G30" s="268">
        <v>0.92</v>
      </c>
      <c r="H30" s="115">
        <v>3</v>
      </c>
      <c r="I30" s="115">
        <v>140</v>
      </c>
      <c r="J30" s="115" t="s">
        <v>114</v>
      </c>
      <c r="K30" s="115">
        <v>3</v>
      </c>
      <c r="L30" s="115">
        <v>124</v>
      </c>
      <c r="M30" s="269">
        <v>61.290322580000002</v>
      </c>
      <c r="N30" s="268">
        <v>0.95</v>
      </c>
    </row>
    <row r="31" spans="1:14">
      <c r="A31" s="115" t="s">
        <v>98</v>
      </c>
      <c r="B31" s="115" t="s">
        <v>1</v>
      </c>
      <c r="C31" s="115" t="s">
        <v>861</v>
      </c>
      <c r="D31" s="115">
        <v>86.2</v>
      </c>
      <c r="E31" s="115">
        <v>160</v>
      </c>
      <c r="F31" s="268">
        <v>0.53874999999999995</v>
      </c>
      <c r="G31" s="268">
        <v>0.94</v>
      </c>
      <c r="H31" s="115">
        <v>3</v>
      </c>
      <c r="I31" s="115">
        <v>158</v>
      </c>
      <c r="J31" s="115" t="s">
        <v>121</v>
      </c>
      <c r="K31" s="115">
        <v>3</v>
      </c>
      <c r="L31" s="115">
        <v>5</v>
      </c>
      <c r="M31" s="269">
        <v>54.375</v>
      </c>
      <c r="N31" s="268">
        <v>0.9</v>
      </c>
    </row>
    <row r="32" spans="1:14">
      <c r="A32" s="115" t="s">
        <v>98</v>
      </c>
      <c r="B32" s="115" t="s">
        <v>1</v>
      </c>
      <c r="C32" s="115" t="s">
        <v>494</v>
      </c>
      <c r="D32" s="115">
        <v>8.9</v>
      </c>
      <c r="E32" s="115">
        <v>17</v>
      </c>
      <c r="F32" s="268">
        <v>0.52352941200000003</v>
      </c>
      <c r="G32" s="268">
        <v>0.91</v>
      </c>
      <c r="H32" s="115">
        <v>3</v>
      </c>
      <c r="I32" s="115">
        <v>158</v>
      </c>
      <c r="J32" s="115" t="s">
        <v>114</v>
      </c>
      <c r="K32" s="115">
        <v>3</v>
      </c>
      <c r="L32" s="115">
        <v>118</v>
      </c>
      <c r="M32" s="269">
        <v>47.058823529999998</v>
      </c>
      <c r="N32" s="268">
        <v>0.78</v>
      </c>
    </row>
    <row r="33" spans="1:14">
      <c r="A33" s="115" t="s">
        <v>98</v>
      </c>
      <c r="B33" s="115" t="s">
        <v>1</v>
      </c>
      <c r="C33" s="115" t="s">
        <v>860</v>
      </c>
      <c r="D33" s="115">
        <v>39.1</v>
      </c>
      <c r="E33" s="115">
        <v>75</v>
      </c>
      <c r="F33" s="268">
        <v>0.52133333299999995</v>
      </c>
      <c r="G33" s="268">
        <v>0.91</v>
      </c>
      <c r="H33" s="115">
        <v>3</v>
      </c>
      <c r="I33" s="115">
        <v>158</v>
      </c>
      <c r="J33" s="115" t="s">
        <v>114</v>
      </c>
      <c r="K33" s="115">
        <v>3</v>
      </c>
      <c r="L33" s="115">
        <v>118</v>
      </c>
      <c r="M33" s="269">
        <v>56</v>
      </c>
      <c r="N33" s="268">
        <v>0.93</v>
      </c>
    </row>
    <row r="34" spans="1:14">
      <c r="A34" s="115" t="s">
        <v>99</v>
      </c>
      <c r="B34" s="115" t="s">
        <v>1</v>
      </c>
      <c r="C34" s="115" t="s">
        <v>377</v>
      </c>
      <c r="D34" s="115">
        <v>74</v>
      </c>
      <c r="E34" s="115">
        <v>178</v>
      </c>
      <c r="F34" s="268">
        <v>0.41573033700000001</v>
      </c>
      <c r="G34" s="268">
        <v>0.84</v>
      </c>
      <c r="H34" s="115">
        <v>4</v>
      </c>
      <c r="I34" s="115">
        <v>167</v>
      </c>
      <c r="J34" s="115" t="s">
        <v>113</v>
      </c>
      <c r="K34" s="115">
        <v>4</v>
      </c>
      <c r="L34" s="115">
        <v>26</v>
      </c>
      <c r="M34" s="269">
        <v>37.078651690000001</v>
      </c>
      <c r="N34" s="268">
        <v>0.79</v>
      </c>
    </row>
    <row r="35" spans="1:14">
      <c r="A35" s="115" t="s">
        <v>99</v>
      </c>
      <c r="B35" s="115" t="s">
        <v>1</v>
      </c>
      <c r="C35" s="115" t="s">
        <v>530</v>
      </c>
      <c r="D35" s="115">
        <v>19.8</v>
      </c>
      <c r="E35" s="115">
        <v>40</v>
      </c>
      <c r="F35" s="268">
        <v>0.495</v>
      </c>
      <c r="G35" s="268">
        <v>1</v>
      </c>
      <c r="H35" s="115">
        <v>2</v>
      </c>
      <c r="I35" s="115">
        <v>167</v>
      </c>
      <c r="J35" s="115" t="s">
        <v>114</v>
      </c>
      <c r="K35" s="115">
        <v>2</v>
      </c>
      <c r="L35" s="115">
        <v>137</v>
      </c>
      <c r="M35" s="269">
        <v>52.5</v>
      </c>
      <c r="N35" s="268">
        <v>1.1299999999999999</v>
      </c>
    </row>
    <row r="36" spans="1:14">
      <c r="A36" s="115" t="s">
        <v>99</v>
      </c>
      <c r="B36" s="115" t="s">
        <v>1</v>
      </c>
      <c r="C36" s="115" t="s">
        <v>903</v>
      </c>
      <c r="D36" s="115">
        <v>32.799999999999997</v>
      </c>
      <c r="E36" s="115">
        <v>69</v>
      </c>
      <c r="F36" s="268">
        <v>0.47536231899999998</v>
      </c>
      <c r="G36" s="268">
        <v>0.96</v>
      </c>
      <c r="H36" s="115">
        <v>3</v>
      </c>
      <c r="I36" s="115">
        <v>167</v>
      </c>
      <c r="J36" s="115" t="s">
        <v>114</v>
      </c>
      <c r="K36" s="115">
        <v>3</v>
      </c>
      <c r="L36" s="115">
        <v>137</v>
      </c>
      <c r="M36" s="269">
        <v>40.579710140000003</v>
      </c>
      <c r="N36" s="268">
        <v>0.87</v>
      </c>
    </row>
    <row r="37" spans="1:14">
      <c r="A37" s="115" t="s">
        <v>99</v>
      </c>
      <c r="B37" s="115" t="s">
        <v>1</v>
      </c>
      <c r="C37" s="115" t="s">
        <v>576</v>
      </c>
      <c r="D37" s="115">
        <v>9.3000000000000007</v>
      </c>
      <c r="E37" s="115">
        <v>20</v>
      </c>
      <c r="F37" s="268">
        <v>0.46500000000000002</v>
      </c>
      <c r="G37" s="268">
        <v>0.94</v>
      </c>
      <c r="H37" s="115">
        <v>3</v>
      </c>
      <c r="I37" s="115">
        <v>167</v>
      </c>
      <c r="J37" s="115" t="s">
        <v>114</v>
      </c>
      <c r="K37" s="115">
        <v>3</v>
      </c>
      <c r="L37" s="115">
        <v>137</v>
      </c>
      <c r="M37" s="269">
        <v>45</v>
      </c>
      <c r="N37" s="268">
        <v>0.96</v>
      </c>
    </row>
    <row r="38" spans="1:14">
      <c r="A38" s="115" t="s">
        <v>99</v>
      </c>
      <c r="B38" s="115" t="s">
        <v>1</v>
      </c>
      <c r="C38" s="115" t="s">
        <v>609</v>
      </c>
      <c r="D38" s="115">
        <v>12.1</v>
      </c>
      <c r="E38" s="115">
        <v>32</v>
      </c>
      <c r="F38" s="268">
        <v>0.37812499999999999</v>
      </c>
      <c r="G38" s="268">
        <v>0.76</v>
      </c>
      <c r="H38" s="115">
        <v>4</v>
      </c>
      <c r="I38" s="115">
        <v>167</v>
      </c>
      <c r="J38" s="115" t="s">
        <v>114</v>
      </c>
      <c r="K38" s="115">
        <v>4</v>
      </c>
      <c r="L38" s="115">
        <v>137</v>
      </c>
      <c r="M38" s="269">
        <v>28.125</v>
      </c>
      <c r="N38" s="268">
        <v>0.6</v>
      </c>
    </row>
    <row r="39" spans="1:14">
      <c r="A39" s="115" t="s">
        <v>100</v>
      </c>
      <c r="B39" s="115" t="s">
        <v>1</v>
      </c>
      <c r="C39" s="115" t="s">
        <v>576</v>
      </c>
      <c r="D39" s="115">
        <v>21.2</v>
      </c>
      <c r="E39" s="115">
        <v>70</v>
      </c>
      <c r="F39" s="268">
        <v>0.302857143</v>
      </c>
      <c r="G39" s="268">
        <v>0.66</v>
      </c>
      <c r="H39" s="115">
        <v>4</v>
      </c>
      <c r="I39" s="115">
        <v>186</v>
      </c>
      <c r="J39" s="115" t="s">
        <v>113</v>
      </c>
      <c r="K39" s="115">
        <v>4</v>
      </c>
      <c r="L39" s="115">
        <v>48</v>
      </c>
      <c r="M39" s="269">
        <v>27.14285714</v>
      </c>
      <c r="N39" s="268">
        <v>0.61</v>
      </c>
    </row>
    <row r="40" spans="1:14">
      <c r="A40" s="115" t="s">
        <v>100</v>
      </c>
      <c r="B40" s="115" t="s">
        <v>1</v>
      </c>
      <c r="C40" s="115" t="s">
        <v>609</v>
      </c>
      <c r="D40" s="115">
        <v>15</v>
      </c>
      <c r="E40" s="115">
        <v>82</v>
      </c>
      <c r="F40" s="268">
        <v>0.18292682900000001</v>
      </c>
      <c r="G40" s="268">
        <v>0.4</v>
      </c>
      <c r="H40" s="115">
        <v>4</v>
      </c>
      <c r="I40" s="115">
        <v>186</v>
      </c>
      <c r="J40" s="115" t="s">
        <v>113</v>
      </c>
      <c r="K40" s="115">
        <v>4</v>
      </c>
      <c r="L40" s="115">
        <v>48</v>
      </c>
      <c r="M40" s="269">
        <v>13.414634149999999</v>
      </c>
      <c r="N40" s="268">
        <v>0.3</v>
      </c>
    </row>
    <row r="41" spans="1:14">
      <c r="A41" s="115" t="s">
        <v>100</v>
      </c>
      <c r="B41" s="115" t="s">
        <v>1</v>
      </c>
      <c r="C41" s="115" t="s">
        <v>903</v>
      </c>
      <c r="D41" s="115">
        <v>7.5</v>
      </c>
      <c r="E41" s="115">
        <v>14</v>
      </c>
      <c r="F41" s="268">
        <v>0.53571428600000004</v>
      </c>
      <c r="G41" s="268">
        <v>1.1599999999999999</v>
      </c>
      <c r="H41" s="115">
        <v>1</v>
      </c>
      <c r="I41" s="115">
        <v>186</v>
      </c>
      <c r="J41" s="115" t="s">
        <v>114</v>
      </c>
      <c r="K41" s="115">
        <v>1</v>
      </c>
      <c r="L41" s="115">
        <v>131</v>
      </c>
      <c r="M41" s="269">
        <v>50</v>
      </c>
      <c r="N41" s="268">
        <v>1.1299999999999999</v>
      </c>
    </row>
    <row r="42" spans="1:14">
      <c r="A42" s="115" t="s">
        <v>100</v>
      </c>
      <c r="B42" s="115" t="s">
        <v>1</v>
      </c>
      <c r="C42" s="115" t="s">
        <v>530</v>
      </c>
      <c r="D42" s="115">
        <v>5.8</v>
      </c>
      <c r="E42" s="115">
        <v>18</v>
      </c>
      <c r="F42" s="268">
        <v>0.322222222</v>
      </c>
      <c r="G42" s="268">
        <v>0.7</v>
      </c>
      <c r="H42" s="115">
        <v>3</v>
      </c>
      <c r="I42" s="115">
        <v>186</v>
      </c>
      <c r="J42" s="115" t="s">
        <v>114</v>
      </c>
      <c r="K42" s="115">
        <v>3</v>
      </c>
      <c r="L42" s="115">
        <v>131</v>
      </c>
      <c r="M42" s="269">
        <v>27.777777780000001</v>
      </c>
      <c r="N42" s="268">
        <v>0.63</v>
      </c>
    </row>
    <row r="43" spans="1:14">
      <c r="A43" s="115" t="s">
        <v>101</v>
      </c>
      <c r="B43" s="115" t="s">
        <v>1</v>
      </c>
      <c r="C43" s="115" t="s">
        <v>530</v>
      </c>
      <c r="D43" s="115">
        <v>11.5</v>
      </c>
      <c r="E43" s="115">
        <v>28</v>
      </c>
      <c r="F43" s="268">
        <v>0.41071428599999998</v>
      </c>
      <c r="G43" s="268">
        <v>0.94</v>
      </c>
      <c r="H43" s="115">
        <v>2</v>
      </c>
      <c r="I43" s="115">
        <v>119</v>
      </c>
      <c r="J43" s="115" t="s">
        <v>114</v>
      </c>
      <c r="K43" s="115">
        <v>2</v>
      </c>
      <c r="L43" s="115">
        <v>102</v>
      </c>
      <c r="M43" s="269">
        <v>35.714285709999999</v>
      </c>
      <c r="N43" s="268">
        <v>0.94</v>
      </c>
    </row>
    <row r="44" spans="1:14">
      <c r="A44" s="115" t="s">
        <v>101</v>
      </c>
      <c r="B44" s="115" t="s">
        <v>1</v>
      </c>
      <c r="C44" s="115" t="s">
        <v>860</v>
      </c>
      <c r="D44" s="115">
        <v>2.1</v>
      </c>
      <c r="E44" s="115">
        <v>6</v>
      </c>
      <c r="F44" s="268">
        <v>0.35</v>
      </c>
      <c r="G44" s="268">
        <v>0.81</v>
      </c>
      <c r="H44" s="115">
        <v>3</v>
      </c>
      <c r="I44" s="115">
        <v>119</v>
      </c>
      <c r="J44" s="115" t="s">
        <v>114</v>
      </c>
      <c r="K44" s="115">
        <v>3</v>
      </c>
      <c r="L44" s="115">
        <v>102</v>
      </c>
      <c r="M44" s="269">
        <v>33.333333330000002</v>
      </c>
      <c r="N44" s="268">
        <v>0.87</v>
      </c>
    </row>
    <row r="45" spans="1:14">
      <c r="A45" s="115" t="s">
        <v>101</v>
      </c>
      <c r="B45" s="115" t="s">
        <v>1</v>
      </c>
      <c r="C45" s="115" t="s">
        <v>494</v>
      </c>
      <c r="D45" s="115">
        <v>4.5</v>
      </c>
      <c r="E45" s="115">
        <v>14</v>
      </c>
      <c r="F45" s="268">
        <v>0.321428571</v>
      </c>
      <c r="G45" s="268">
        <v>0.74</v>
      </c>
      <c r="H45" s="115">
        <v>3</v>
      </c>
      <c r="I45" s="115">
        <v>119</v>
      </c>
      <c r="J45" s="115" t="s">
        <v>114</v>
      </c>
      <c r="K45" s="115">
        <v>3</v>
      </c>
      <c r="L45" s="115">
        <v>102</v>
      </c>
      <c r="M45" s="269">
        <v>28.571428569999998</v>
      </c>
      <c r="N45" s="268">
        <v>0.75</v>
      </c>
    </row>
    <row r="46" spans="1:14">
      <c r="A46" s="115" t="s">
        <v>1144</v>
      </c>
      <c r="B46" s="115" t="s">
        <v>1</v>
      </c>
      <c r="C46" s="115" t="s">
        <v>860</v>
      </c>
      <c r="D46" s="115">
        <v>41</v>
      </c>
      <c r="E46" s="115">
        <v>80</v>
      </c>
      <c r="F46" s="268">
        <v>0.51249999999999996</v>
      </c>
      <c r="G46" s="268">
        <v>0.92</v>
      </c>
      <c r="H46" s="115">
        <v>3</v>
      </c>
      <c r="I46" s="115">
        <v>190</v>
      </c>
      <c r="J46" s="115" t="s">
        <v>113</v>
      </c>
      <c r="K46" s="115">
        <v>3</v>
      </c>
      <c r="L46" s="115">
        <v>33</v>
      </c>
      <c r="M46" s="269">
        <v>50</v>
      </c>
      <c r="N46" s="268">
        <v>0.9</v>
      </c>
    </row>
    <row r="47" spans="1:14">
      <c r="A47" s="115" t="s">
        <v>1144</v>
      </c>
      <c r="B47" s="115" t="s">
        <v>1</v>
      </c>
      <c r="C47" s="115" t="s">
        <v>494</v>
      </c>
      <c r="D47" s="115">
        <v>26.5</v>
      </c>
      <c r="E47" s="115">
        <v>53</v>
      </c>
      <c r="F47" s="268">
        <v>0.5</v>
      </c>
      <c r="G47" s="268">
        <v>0.9</v>
      </c>
      <c r="H47" s="115">
        <v>3</v>
      </c>
      <c r="I47" s="115">
        <v>190</v>
      </c>
      <c r="J47" s="115" t="s">
        <v>113</v>
      </c>
      <c r="K47" s="115">
        <v>3</v>
      </c>
      <c r="L47" s="115">
        <v>33</v>
      </c>
      <c r="M47" s="269">
        <v>41.509433960000003</v>
      </c>
      <c r="N47" s="268">
        <v>0.75</v>
      </c>
    </row>
    <row r="48" spans="1:14">
      <c r="A48" s="115" t="s">
        <v>1144</v>
      </c>
      <c r="B48" s="115" t="s">
        <v>1</v>
      </c>
      <c r="C48" s="115" t="s">
        <v>530</v>
      </c>
      <c r="D48" s="115">
        <v>4.5999999999999996</v>
      </c>
      <c r="E48" s="115">
        <v>12</v>
      </c>
      <c r="F48" s="268">
        <v>0.383333333</v>
      </c>
      <c r="G48" s="268">
        <v>0.69</v>
      </c>
      <c r="H48" s="115">
        <v>4</v>
      </c>
      <c r="I48" s="115">
        <v>190</v>
      </c>
      <c r="J48" s="115" t="s">
        <v>114</v>
      </c>
      <c r="K48" s="115">
        <v>4</v>
      </c>
      <c r="L48" s="115">
        <v>142</v>
      </c>
      <c r="M48" s="269">
        <v>25</v>
      </c>
      <c r="N48" s="268">
        <v>0.45</v>
      </c>
    </row>
    <row r="49" spans="1:14">
      <c r="A49" s="115" t="s">
        <v>1144</v>
      </c>
      <c r="B49" s="115" t="s">
        <v>1</v>
      </c>
      <c r="C49" s="115" t="s">
        <v>576</v>
      </c>
      <c r="D49" s="115">
        <v>3.4</v>
      </c>
      <c r="E49" s="115">
        <v>10</v>
      </c>
      <c r="F49" s="268">
        <v>0.34</v>
      </c>
      <c r="G49" s="268">
        <v>0.61</v>
      </c>
      <c r="H49" s="115">
        <v>4</v>
      </c>
      <c r="I49" s="115">
        <v>190</v>
      </c>
      <c r="J49" s="115" t="s">
        <v>114</v>
      </c>
      <c r="K49" s="115">
        <v>4</v>
      </c>
      <c r="L49" s="115">
        <v>142</v>
      </c>
      <c r="M49" s="269">
        <v>0</v>
      </c>
      <c r="N49" s="268">
        <v>0</v>
      </c>
    </row>
    <row r="50" spans="1:14">
      <c r="A50" s="115" t="s">
        <v>1145</v>
      </c>
      <c r="B50" s="115" t="s">
        <v>1</v>
      </c>
      <c r="C50" s="115" t="s">
        <v>283</v>
      </c>
      <c r="D50" s="115">
        <v>3.6</v>
      </c>
      <c r="E50" s="115">
        <v>6</v>
      </c>
      <c r="F50" s="268">
        <v>0.6</v>
      </c>
      <c r="G50" s="268">
        <v>1.1200000000000001</v>
      </c>
      <c r="H50" s="115">
        <v>2</v>
      </c>
      <c r="I50" s="115">
        <v>83</v>
      </c>
      <c r="J50" s="115" t="s">
        <v>114</v>
      </c>
      <c r="K50" s="115">
        <v>2</v>
      </c>
      <c r="L50" s="115">
        <v>71</v>
      </c>
      <c r="M50" s="269">
        <v>50</v>
      </c>
      <c r="N50" s="268">
        <v>0.99</v>
      </c>
    </row>
    <row r="51" spans="1:14">
      <c r="A51" s="115" t="s">
        <v>1145</v>
      </c>
      <c r="B51" s="115" t="s">
        <v>1</v>
      </c>
      <c r="C51" s="115" t="s">
        <v>494</v>
      </c>
      <c r="D51" s="115">
        <v>11.1</v>
      </c>
      <c r="E51" s="115">
        <v>22</v>
      </c>
      <c r="F51" s="268">
        <v>0.50454545500000003</v>
      </c>
      <c r="G51" s="268">
        <v>0.94</v>
      </c>
      <c r="H51" s="115">
        <v>3</v>
      </c>
      <c r="I51" s="115">
        <v>83</v>
      </c>
      <c r="J51" s="115" t="s">
        <v>114</v>
      </c>
      <c r="K51" s="115">
        <v>3</v>
      </c>
      <c r="L51" s="115">
        <v>71</v>
      </c>
      <c r="M51" s="269">
        <v>50</v>
      </c>
      <c r="N51" s="268">
        <v>0.99</v>
      </c>
    </row>
    <row r="52" spans="1:14">
      <c r="A52" s="115" t="s">
        <v>1092</v>
      </c>
      <c r="B52" s="115" t="s">
        <v>2</v>
      </c>
      <c r="C52" s="115" t="s">
        <v>129</v>
      </c>
      <c r="D52" s="115">
        <v>21.4</v>
      </c>
      <c r="E52" s="115">
        <v>30</v>
      </c>
      <c r="F52" s="268">
        <v>0.71333333300000001</v>
      </c>
      <c r="G52" s="268">
        <v>1.18</v>
      </c>
      <c r="H52" s="115">
        <v>1</v>
      </c>
      <c r="I52" s="115">
        <v>120</v>
      </c>
      <c r="J52" s="115" t="s">
        <v>114</v>
      </c>
      <c r="K52" s="115">
        <v>2</v>
      </c>
      <c r="L52" s="115">
        <v>87</v>
      </c>
      <c r="M52" s="269">
        <v>76.666666669999998</v>
      </c>
      <c r="N52" s="268">
        <v>1.26</v>
      </c>
    </row>
    <row r="53" spans="1:14">
      <c r="A53" s="115" t="s">
        <v>1093</v>
      </c>
      <c r="B53" s="115" t="s">
        <v>2</v>
      </c>
      <c r="C53" s="115" t="s">
        <v>775</v>
      </c>
      <c r="D53" s="115">
        <v>22.7</v>
      </c>
      <c r="E53" s="115">
        <v>24</v>
      </c>
      <c r="F53" s="268">
        <v>0.94583333300000005</v>
      </c>
      <c r="G53" s="268">
        <v>1.22</v>
      </c>
      <c r="H53" s="115">
        <v>1</v>
      </c>
      <c r="I53" s="115">
        <v>82</v>
      </c>
      <c r="J53" s="115" t="s">
        <v>114</v>
      </c>
      <c r="K53" s="115">
        <v>1</v>
      </c>
      <c r="L53" s="115">
        <v>65</v>
      </c>
      <c r="M53" s="269">
        <v>100</v>
      </c>
      <c r="N53" s="268">
        <v>1.26</v>
      </c>
    </row>
    <row r="54" spans="1:14">
      <c r="A54" s="115" t="s">
        <v>1094</v>
      </c>
      <c r="B54" s="115" t="s">
        <v>2</v>
      </c>
      <c r="C54" s="115" t="s">
        <v>786</v>
      </c>
      <c r="D54" s="115">
        <v>12.2</v>
      </c>
      <c r="E54" s="115">
        <v>14</v>
      </c>
      <c r="F54" s="268">
        <v>0.87142857100000004</v>
      </c>
      <c r="G54" s="268">
        <v>1.1599999999999999</v>
      </c>
      <c r="H54" s="115">
        <v>1</v>
      </c>
      <c r="I54" s="115">
        <v>114</v>
      </c>
      <c r="J54" s="115" t="s">
        <v>114</v>
      </c>
      <c r="K54" s="115">
        <v>1</v>
      </c>
      <c r="L54" s="115">
        <v>75</v>
      </c>
      <c r="M54" s="269">
        <v>85.714285709999999</v>
      </c>
      <c r="N54" s="268">
        <v>1.08</v>
      </c>
    </row>
    <row r="55" spans="1:14">
      <c r="A55" s="115" t="s">
        <v>1095</v>
      </c>
      <c r="B55" s="115" t="s">
        <v>2</v>
      </c>
      <c r="C55" s="115" t="s">
        <v>786</v>
      </c>
      <c r="D55" s="115">
        <v>3.5</v>
      </c>
      <c r="E55" s="115">
        <v>12</v>
      </c>
      <c r="F55" s="268">
        <v>0.29166666699999999</v>
      </c>
      <c r="G55" s="268">
        <v>0.46</v>
      </c>
      <c r="H55" s="115">
        <v>4</v>
      </c>
      <c r="I55" s="115">
        <v>51</v>
      </c>
      <c r="J55" s="115" t="s">
        <v>114</v>
      </c>
      <c r="K55" s="115">
        <v>4</v>
      </c>
      <c r="L55" s="115">
        <v>28</v>
      </c>
      <c r="M55" s="269">
        <v>33.333333330000002</v>
      </c>
      <c r="N55" s="268">
        <v>0.53</v>
      </c>
    </row>
    <row r="56" spans="1:14">
      <c r="A56" s="115" t="s">
        <v>1099</v>
      </c>
      <c r="B56" s="115" t="s">
        <v>2</v>
      </c>
      <c r="C56" s="115" t="s">
        <v>470</v>
      </c>
      <c r="D56" s="115">
        <v>81.599999999999994</v>
      </c>
      <c r="E56" s="115">
        <v>123</v>
      </c>
      <c r="F56" s="268">
        <v>0.663414634</v>
      </c>
      <c r="G56" s="268">
        <v>1.03</v>
      </c>
      <c r="H56" s="115">
        <v>2</v>
      </c>
      <c r="I56" s="115">
        <v>140</v>
      </c>
      <c r="J56" s="115" t="s">
        <v>114</v>
      </c>
      <c r="K56" s="115">
        <v>2</v>
      </c>
      <c r="L56" s="115">
        <v>124</v>
      </c>
      <c r="M56" s="269">
        <v>66.666666669999998</v>
      </c>
      <c r="N56" s="268">
        <v>1.03</v>
      </c>
    </row>
    <row r="57" spans="1:14">
      <c r="A57" s="115" t="s">
        <v>1099</v>
      </c>
      <c r="B57" s="115" t="s">
        <v>2</v>
      </c>
      <c r="C57" s="115" t="s">
        <v>129</v>
      </c>
      <c r="D57" s="115">
        <v>72.400000000000006</v>
      </c>
      <c r="E57" s="115">
        <v>110</v>
      </c>
      <c r="F57" s="268">
        <v>0.65818181799999997</v>
      </c>
      <c r="G57" s="268">
        <v>1.02</v>
      </c>
      <c r="H57" s="115">
        <v>3</v>
      </c>
      <c r="I57" s="115">
        <v>140</v>
      </c>
      <c r="J57" s="115" t="s">
        <v>114</v>
      </c>
      <c r="K57" s="115">
        <v>2</v>
      </c>
      <c r="L57" s="115">
        <v>124</v>
      </c>
      <c r="M57" s="269">
        <v>64.545454550000002</v>
      </c>
      <c r="N57" s="268">
        <v>1</v>
      </c>
    </row>
    <row r="58" spans="1:14">
      <c r="A58" s="115" t="s">
        <v>1099</v>
      </c>
      <c r="B58" s="115" t="s">
        <v>2</v>
      </c>
      <c r="C58" s="115" t="s">
        <v>437</v>
      </c>
      <c r="D58" s="115">
        <v>3.7</v>
      </c>
      <c r="E58" s="115">
        <v>10</v>
      </c>
      <c r="F58" s="268">
        <v>0.37</v>
      </c>
      <c r="G58" s="268">
        <v>0.56999999999999995</v>
      </c>
      <c r="H58" s="115">
        <v>4</v>
      </c>
      <c r="I58" s="115">
        <v>140</v>
      </c>
      <c r="J58" s="115" t="s">
        <v>114</v>
      </c>
      <c r="K58" s="115">
        <v>4</v>
      </c>
      <c r="L58" s="115">
        <v>124</v>
      </c>
      <c r="M58" s="269">
        <v>40</v>
      </c>
      <c r="N58" s="268">
        <v>0.62</v>
      </c>
    </row>
    <row r="59" spans="1:14">
      <c r="A59" s="115" t="s">
        <v>1099</v>
      </c>
      <c r="B59" s="115" t="s">
        <v>2</v>
      </c>
      <c r="C59" s="115" t="s">
        <v>786</v>
      </c>
      <c r="D59" s="115">
        <v>2.1</v>
      </c>
      <c r="E59" s="115">
        <v>8</v>
      </c>
      <c r="F59" s="268">
        <v>0.26250000000000001</v>
      </c>
      <c r="G59" s="268">
        <v>0.41</v>
      </c>
      <c r="H59" s="115">
        <v>4</v>
      </c>
      <c r="I59" s="115">
        <v>140</v>
      </c>
      <c r="J59" s="115" t="s">
        <v>114</v>
      </c>
      <c r="K59" s="115">
        <v>4</v>
      </c>
      <c r="L59" s="115">
        <v>124</v>
      </c>
      <c r="M59" s="269">
        <v>12.5</v>
      </c>
      <c r="N59" s="268">
        <v>0.19</v>
      </c>
    </row>
    <row r="60" spans="1:14">
      <c r="A60" s="115" t="s">
        <v>1142</v>
      </c>
      <c r="B60" s="115" t="s">
        <v>2</v>
      </c>
      <c r="C60" s="115" t="s">
        <v>786</v>
      </c>
      <c r="D60" s="115">
        <v>13.3</v>
      </c>
      <c r="E60" s="115">
        <v>24</v>
      </c>
      <c r="F60" s="268">
        <v>0.55416666699999995</v>
      </c>
      <c r="G60" s="268">
        <v>1.19</v>
      </c>
      <c r="H60" s="115">
        <v>1</v>
      </c>
      <c r="I60" s="115">
        <v>63</v>
      </c>
      <c r="J60" s="115" t="s">
        <v>114</v>
      </c>
      <c r="K60" s="115">
        <v>1</v>
      </c>
      <c r="L60" s="115">
        <v>51</v>
      </c>
      <c r="M60" s="269">
        <v>62.5</v>
      </c>
      <c r="N60" s="268">
        <v>1.51</v>
      </c>
    </row>
    <row r="61" spans="1:14">
      <c r="A61" s="115" t="s">
        <v>1142</v>
      </c>
      <c r="B61" s="115" t="s">
        <v>2</v>
      </c>
      <c r="C61" s="115" t="s">
        <v>437</v>
      </c>
      <c r="D61" s="115">
        <v>32</v>
      </c>
      <c r="E61" s="115">
        <v>66</v>
      </c>
      <c r="F61" s="268">
        <v>0.484848485</v>
      </c>
      <c r="G61" s="268">
        <v>1.04</v>
      </c>
      <c r="H61" s="115">
        <v>2</v>
      </c>
      <c r="I61" s="115">
        <v>63</v>
      </c>
      <c r="J61" s="115" t="s">
        <v>114</v>
      </c>
      <c r="K61" s="115">
        <v>2</v>
      </c>
      <c r="L61" s="115">
        <v>51</v>
      </c>
      <c r="M61" s="269">
        <v>42.424242419999999</v>
      </c>
      <c r="N61" s="268">
        <v>1.02</v>
      </c>
    </row>
    <row r="62" spans="1:14">
      <c r="A62" s="115" t="s">
        <v>1143</v>
      </c>
      <c r="B62" s="115" t="s">
        <v>2</v>
      </c>
      <c r="C62" s="115" t="s">
        <v>437</v>
      </c>
      <c r="D62" s="115">
        <v>16</v>
      </c>
      <c r="E62" s="115">
        <v>22</v>
      </c>
      <c r="F62" s="268">
        <v>0.72727272700000001</v>
      </c>
      <c r="G62" s="268">
        <v>1.1499999999999999</v>
      </c>
      <c r="H62" s="115">
        <v>1</v>
      </c>
      <c r="I62" s="115">
        <v>73</v>
      </c>
      <c r="J62" s="115" t="s">
        <v>114</v>
      </c>
      <c r="K62" s="115">
        <v>1</v>
      </c>
      <c r="L62" s="115">
        <v>56</v>
      </c>
      <c r="M62" s="269">
        <v>77.272727270000004</v>
      </c>
      <c r="N62" s="268">
        <v>1.22</v>
      </c>
    </row>
    <row r="63" spans="1:14">
      <c r="A63" s="115" t="s">
        <v>1143</v>
      </c>
      <c r="B63" s="115" t="s">
        <v>2</v>
      </c>
      <c r="C63" s="115" t="s">
        <v>786</v>
      </c>
      <c r="D63" s="115">
        <v>30.6</v>
      </c>
      <c r="E63" s="115">
        <v>50</v>
      </c>
      <c r="F63" s="268">
        <v>0.61199999999999999</v>
      </c>
      <c r="G63" s="268">
        <v>0.97</v>
      </c>
      <c r="H63" s="115">
        <v>3</v>
      </c>
      <c r="I63" s="115">
        <v>73</v>
      </c>
      <c r="J63" s="115" t="s">
        <v>114</v>
      </c>
      <c r="K63" s="115">
        <v>3</v>
      </c>
      <c r="L63" s="115">
        <v>56</v>
      </c>
      <c r="M63" s="269">
        <v>62</v>
      </c>
      <c r="N63" s="268">
        <v>0.98</v>
      </c>
    </row>
    <row r="64" spans="1:14">
      <c r="A64" s="115" t="s">
        <v>1092</v>
      </c>
      <c r="B64" s="115" t="s">
        <v>3</v>
      </c>
      <c r="C64" s="115" t="s">
        <v>130</v>
      </c>
      <c r="D64" s="115">
        <v>28.1</v>
      </c>
      <c r="E64" s="115">
        <v>56</v>
      </c>
      <c r="F64" s="268">
        <v>0.50178571400000005</v>
      </c>
      <c r="G64" s="268">
        <v>0.83</v>
      </c>
      <c r="H64" s="115">
        <v>3</v>
      </c>
      <c r="I64" s="115">
        <v>120</v>
      </c>
      <c r="J64" s="115" t="s">
        <v>114</v>
      </c>
      <c r="K64" s="115">
        <v>3</v>
      </c>
      <c r="L64" s="115">
        <v>87</v>
      </c>
      <c r="M64" s="269">
        <v>48.214285709999999</v>
      </c>
      <c r="N64" s="268">
        <v>0.79</v>
      </c>
    </row>
    <row r="65" spans="1:14">
      <c r="A65" s="115" t="s">
        <v>1093</v>
      </c>
      <c r="B65" s="115" t="s">
        <v>3</v>
      </c>
      <c r="C65" s="115" t="s">
        <v>193</v>
      </c>
      <c r="D65" s="115">
        <v>6</v>
      </c>
      <c r="E65" s="115">
        <v>6</v>
      </c>
      <c r="F65" s="268">
        <v>1</v>
      </c>
      <c r="G65" s="268">
        <v>1.29</v>
      </c>
      <c r="H65" s="115">
        <v>1</v>
      </c>
      <c r="I65" s="115">
        <v>82</v>
      </c>
      <c r="J65" s="115" t="s">
        <v>114</v>
      </c>
      <c r="K65" s="115">
        <v>1</v>
      </c>
      <c r="L65" s="115">
        <v>65</v>
      </c>
      <c r="M65" s="269">
        <v>100</v>
      </c>
      <c r="N65" s="268">
        <v>1.26</v>
      </c>
    </row>
    <row r="66" spans="1:14">
      <c r="A66" s="115" t="s">
        <v>1093</v>
      </c>
      <c r="B66" s="115" t="s">
        <v>3</v>
      </c>
      <c r="C66" s="115" t="s">
        <v>192</v>
      </c>
      <c r="D66" s="115">
        <v>10.199999999999999</v>
      </c>
      <c r="E66" s="115">
        <v>12</v>
      </c>
      <c r="F66" s="268">
        <v>0.85</v>
      </c>
      <c r="G66" s="268">
        <v>1.0900000000000001</v>
      </c>
      <c r="H66" s="115">
        <v>2</v>
      </c>
      <c r="I66" s="115">
        <v>82</v>
      </c>
      <c r="J66" s="115" t="s">
        <v>114</v>
      </c>
      <c r="K66" s="115">
        <v>2</v>
      </c>
      <c r="L66" s="115">
        <v>65</v>
      </c>
      <c r="M66" s="269">
        <v>91.666666669999998</v>
      </c>
      <c r="N66" s="268">
        <v>1.1599999999999999</v>
      </c>
    </row>
    <row r="67" spans="1:14">
      <c r="A67" s="115" t="s">
        <v>1094</v>
      </c>
      <c r="B67" s="115" t="s">
        <v>3</v>
      </c>
      <c r="C67" s="115" t="s">
        <v>193</v>
      </c>
      <c r="D67" s="115">
        <v>27.1</v>
      </c>
      <c r="E67" s="115">
        <v>60</v>
      </c>
      <c r="F67" s="268">
        <v>0.45166666700000002</v>
      </c>
      <c r="G67" s="268">
        <v>0.6</v>
      </c>
      <c r="H67" s="115">
        <v>4</v>
      </c>
      <c r="I67" s="115">
        <v>114</v>
      </c>
      <c r="J67" s="115" t="s">
        <v>113</v>
      </c>
      <c r="K67" s="115">
        <v>4</v>
      </c>
      <c r="L67" s="115">
        <v>30</v>
      </c>
      <c r="M67" s="269">
        <v>43.333333330000002</v>
      </c>
      <c r="N67" s="268">
        <v>0.55000000000000004</v>
      </c>
    </row>
    <row r="68" spans="1:14">
      <c r="A68" s="115" t="s">
        <v>1095</v>
      </c>
      <c r="B68" s="115" t="s">
        <v>3</v>
      </c>
      <c r="C68" s="115" t="s">
        <v>799</v>
      </c>
      <c r="D68" s="115">
        <v>3.5</v>
      </c>
      <c r="E68" s="115">
        <v>6</v>
      </c>
      <c r="F68" s="268">
        <v>0.58333333300000001</v>
      </c>
      <c r="G68" s="268">
        <v>0.93</v>
      </c>
      <c r="H68" s="115">
        <v>3</v>
      </c>
      <c r="I68" s="115">
        <v>51</v>
      </c>
      <c r="J68" s="115" t="s">
        <v>114</v>
      </c>
      <c r="K68" s="115">
        <v>2</v>
      </c>
      <c r="L68" s="115">
        <v>28</v>
      </c>
      <c r="M68" s="269">
        <v>66.666666669999998</v>
      </c>
      <c r="N68" s="268">
        <v>1.05</v>
      </c>
    </row>
    <row r="69" spans="1:14">
      <c r="A69" s="115" t="s">
        <v>1095</v>
      </c>
      <c r="B69" s="115" t="s">
        <v>3</v>
      </c>
      <c r="C69" s="115" t="s">
        <v>193</v>
      </c>
      <c r="D69" s="115">
        <v>13.7</v>
      </c>
      <c r="E69" s="115">
        <v>26</v>
      </c>
      <c r="F69" s="268">
        <v>0.52692307699999996</v>
      </c>
      <c r="G69" s="268">
        <v>0.84</v>
      </c>
      <c r="H69" s="115">
        <v>3</v>
      </c>
      <c r="I69" s="115">
        <v>51</v>
      </c>
      <c r="J69" s="115" t="s">
        <v>114</v>
      </c>
      <c r="K69" s="115">
        <v>3</v>
      </c>
      <c r="L69" s="115">
        <v>28</v>
      </c>
      <c r="M69" s="269">
        <v>46.15384615</v>
      </c>
      <c r="N69" s="268">
        <v>0.73</v>
      </c>
    </row>
    <row r="70" spans="1:14">
      <c r="A70" s="115" t="s">
        <v>1095</v>
      </c>
      <c r="B70" s="115" t="s">
        <v>3</v>
      </c>
      <c r="C70" s="115" t="s">
        <v>192</v>
      </c>
      <c r="D70" s="115">
        <v>3.9</v>
      </c>
      <c r="E70" s="115">
        <v>8</v>
      </c>
      <c r="F70" s="268">
        <v>0.48749999999999999</v>
      </c>
      <c r="G70" s="268">
        <v>0.78</v>
      </c>
      <c r="H70" s="115">
        <v>4</v>
      </c>
      <c r="I70" s="115">
        <v>51</v>
      </c>
      <c r="J70" s="115" t="s">
        <v>114</v>
      </c>
      <c r="K70" s="115">
        <v>3</v>
      </c>
      <c r="L70" s="115">
        <v>28</v>
      </c>
      <c r="M70" s="269">
        <v>37.5</v>
      </c>
      <c r="N70" s="268">
        <v>0.59</v>
      </c>
    </row>
    <row r="71" spans="1:14">
      <c r="A71" s="115" t="s">
        <v>1096</v>
      </c>
      <c r="B71" s="115" t="s">
        <v>3</v>
      </c>
      <c r="C71" s="115" t="s">
        <v>193</v>
      </c>
      <c r="D71" s="115">
        <v>14.9</v>
      </c>
      <c r="E71" s="115">
        <v>23</v>
      </c>
      <c r="F71" s="268">
        <v>0.64782608699999999</v>
      </c>
      <c r="G71" s="268">
        <v>1</v>
      </c>
      <c r="H71" s="115">
        <v>3</v>
      </c>
      <c r="I71" s="115">
        <v>211</v>
      </c>
      <c r="J71" s="115" t="s">
        <v>114</v>
      </c>
      <c r="K71" s="115">
        <v>2</v>
      </c>
      <c r="L71" s="115">
        <v>175</v>
      </c>
      <c r="M71" s="269">
        <v>60.869565219999998</v>
      </c>
      <c r="N71" s="268">
        <v>0.92</v>
      </c>
    </row>
    <row r="72" spans="1:14">
      <c r="A72" s="115" t="s">
        <v>1096</v>
      </c>
      <c r="B72" s="115" t="s">
        <v>3</v>
      </c>
      <c r="C72" s="115" t="s">
        <v>418</v>
      </c>
      <c r="D72" s="115">
        <v>2.8</v>
      </c>
      <c r="E72" s="115">
        <v>6</v>
      </c>
      <c r="F72" s="268">
        <v>0.46666666699999998</v>
      </c>
      <c r="G72" s="268">
        <v>0.72</v>
      </c>
      <c r="H72" s="115">
        <v>4</v>
      </c>
      <c r="I72" s="115">
        <v>211</v>
      </c>
      <c r="J72" s="115" t="s">
        <v>114</v>
      </c>
      <c r="K72" s="115">
        <v>4</v>
      </c>
      <c r="L72" s="115">
        <v>175</v>
      </c>
      <c r="M72" s="269">
        <v>50</v>
      </c>
      <c r="N72" s="268">
        <v>0.76</v>
      </c>
    </row>
    <row r="73" spans="1:14">
      <c r="A73" s="115" t="s">
        <v>1098</v>
      </c>
      <c r="B73" s="115" t="s">
        <v>3</v>
      </c>
      <c r="C73" s="115" t="s">
        <v>418</v>
      </c>
      <c r="D73" s="115">
        <v>56.9</v>
      </c>
      <c r="E73" s="115">
        <v>96</v>
      </c>
      <c r="F73" s="268">
        <v>0.59270833300000003</v>
      </c>
      <c r="G73" s="268">
        <v>0.99</v>
      </c>
      <c r="H73" s="115">
        <v>3</v>
      </c>
      <c r="I73" s="115">
        <v>78</v>
      </c>
      <c r="J73" s="115" t="s">
        <v>113</v>
      </c>
      <c r="K73" s="115">
        <v>3</v>
      </c>
      <c r="L73" s="115">
        <v>30</v>
      </c>
      <c r="M73" s="269">
        <v>61.458333330000002</v>
      </c>
      <c r="N73" s="268">
        <v>1.02</v>
      </c>
    </row>
    <row r="74" spans="1:14">
      <c r="A74" s="115" t="s">
        <v>1098</v>
      </c>
      <c r="B74" s="115" t="s">
        <v>3</v>
      </c>
      <c r="C74" s="115" t="s">
        <v>799</v>
      </c>
      <c r="D74" s="115">
        <v>9.5</v>
      </c>
      <c r="E74" s="115">
        <v>16</v>
      </c>
      <c r="F74" s="268">
        <v>0.59375</v>
      </c>
      <c r="G74" s="268">
        <v>1</v>
      </c>
      <c r="H74" s="115">
        <v>3</v>
      </c>
      <c r="I74" s="115">
        <v>78</v>
      </c>
      <c r="J74" s="115" t="s">
        <v>114</v>
      </c>
      <c r="K74" s="115">
        <v>2</v>
      </c>
      <c r="L74" s="115">
        <v>38</v>
      </c>
      <c r="M74" s="269">
        <v>62.5</v>
      </c>
      <c r="N74" s="268">
        <v>1.03</v>
      </c>
    </row>
    <row r="75" spans="1:14">
      <c r="A75" s="115" t="s">
        <v>1098</v>
      </c>
      <c r="B75" s="115" t="s">
        <v>3</v>
      </c>
      <c r="C75" s="115" t="s">
        <v>193</v>
      </c>
      <c r="D75" s="115">
        <v>13.2</v>
      </c>
      <c r="E75" s="115">
        <v>24</v>
      </c>
      <c r="F75" s="268">
        <v>0.55000000000000004</v>
      </c>
      <c r="G75" s="268">
        <v>0.92</v>
      </c>
      <c r="H75" s="115">
        <v>3</v>
      </c>
      <c r="I75" s="115">
        <v>78</v>
      </c>
      <c r="J75" s="115" t="s">
        <v>114</v>
      </c>
      <c r="K75" s="115">
        <v>3</v>
      </c>
      <c r="L75" s="115">
        <v>38</v>
      </c>
      <c r="M75" s="269">
        <v>58.333333330000002</v>
      </c>
      <c r="N75" s="268">
        <v>0.96</v>
      </c>
    </row>
    <row r="76" spans="1:14">
      <c r="A76" s="115" t="s">
        <v>1099</v>
      </c>
      <c r="B76" s="115" t="s">
        <v>3</v>
      </c>
      <c r="C76" s="115" t="s">
        <v>192</v>
      </c>
      <c r="D76" s="115">
        <v>27.35</v>
      </c>
      <c r="E76" s="115">
        <v>40</v>
      </c>
      <c r="F76" s="268">
        <v>0.68374999999999997</v>
      </c>
      <c r="G76" s="268">
        <v>1.06</v>
      </c>
      <c r="H76" s="115">
        <v>2</v>
      </c>
      <c r="I76" s="115">
        <v>140</v>
      </c>
      <c r="J76" s="115" t="s">
        <v>114</v>
      </c>
      <c r="K76" s="115">
        <v>2</v>
      </c>
      <c r="L76" s="115">
        <v>124</v>
      </c>
      <c r="M76" s="269">
        <v>67.5</v>
      </c>
      <c r="N76" s="268">
        <v>1.05</v>
      </c>
    </row>
    <row r="77" spans="1:14">
      <c r="A77" s="115" t="s">
        <v>1099</v>
      </c>
      <c r="B77" s="115" t="s">
        <v>3</v>
      </c>
      <c r="C77" s="115" t="s">
        <v>130</v>
      </c>
      <c r="D77" s="115">
        <v>4</v>
      </c>
      <c r="E77" s="115">
        <v>8</v>
      </c>
      <c r="F77" s="268">
        <v>0.5</v>
      </c>
      <c r="G77" s="268">
        <v>0.77</v>
      </c>
      <c r="H77" s="115">
        <v>4</v>
      </c>
      <c r="I77" s="115">
        <v>140</v>
      </c>
      <c r="J77" s="115" t="s">
        <v>114</v>
      </c>
      <c r="K77" s="115">
        <v>4</v>
      </c>
      <c r="L77" s="115">
        <v>124</v>
      </c>
      <c r="M77" s="269">
        <v>62.5</v>
      </c>
      <c r="N77" s="268">
        <v>0.97</v>
      </c>
    </row>
    <row r="78" spans="1:14">
      <c r="A78" s="115" t="s">
        <v>1099</v>
      </c>
      <c r="B78" s="115" t="s">
        <v>3</v>
      </c>
      <c r="C78" s="115" t="s">
        <v>799</v>
      </c>
      <c r="D78" s="115">
        <v>3.2</v>
      </c>
      <c r="E78" s="115">
        <v>8</v>
      </c>
      <c r="F78" s="268">
        <v>0.4</v>
      </c>
      <c r="G78" s="268">
        <v>0.62</v>
      </c>
      <c r="H78" s="115">
        <v>4</v>
      </c>
      <c r="I78" s="115">
        <v>140</v>
      </c>
      <c r="J78" s="115" t="s">
        <v>114</v>
      </c>
      <c r="K78" s="115">
        <v>4</v>
      </c>
      <c r="L78" s="115">
        <v>124</v>
      </c>
      <c r="M78" s="269">
        <v>37.5</v>
      </c>
      <c r="N78" s="268">
        <v>0.57999999999999996</v>
      </c>
    </row>
    <row r="79" spans="1:14">
      <c r="A79" s="115" t="s">
        <v>98</v>
      </c>
      <c r="B79" s="115" t="s">
        <v>3</v>
      </c>
      <c r="C79" s="115" t="s">
        <v>495</v>
      </c>
      <c r="D79" s="115">
        <v>22.2</v>
      </c>
      <c r="E79" s="115">
        <v>38</v>
      </c>
      <c r="F79" s="268">
        <v>0.58421052600000001</v>
      </c>
      <c r="G79" s="268">
        <v>1.02</v>
      </c>
      <c r="H79" s="115">
        <v>2</v>
      </c>
      <c r="I79" s="115">
        <v>158</v>
      </c>
      <c r="J79" s="115" t="s">
        <v>114</v>
      </c>
      <c r="K79" s="115">
        <v>2</v>
      </c>
      <c r="L79" s="115">
        <v>118</v>
      </c>
      <c r="M79" s="269">
        <v>52.631578949999998</v>
      </c>
      <c r="N79" s="268">
        <v>0.88</v>
      </c>
    </row>
    <row r="80" spans="1:14">
      <c r="A80" s="115" t="s">
        <v>98</v>
      </c>
      <c r="B80" s="115" t="s">
        <v>3</v>
      </c>
      <c r="C80" s="115" t="s">
        <v>799</v>
      </c>
      <c r="D80" s="115">
        <v>3.2</v>
      </c>
      <c r="E80" s="115">
        <v>6</v>
      </c>
      <c r="F80" s="268">
        <v>0.53333333299999997</v>
      </c>
      <c r="G80" s="268">
        <v>0.93</v>
      </c>
      <c r="H80" s="115">
        <v>3</v>
      </c>
      <c r="I80" s="115">
        <v>158</v>
      </c>
      <c r="J80" s="115" t="s">
        <v>114</v>
      </c>
      <c r="K80" s="115">
        <v>3</v>
      </c>
      <c r="L80" s="115">
        <v>118</v>
      </c>
      <c r="M80" s="269">
        <v>50</v>
      </c>
      <c r="N80" s="268">
        <v>0.83</v>
      </c>
    </row>
    <row r="81" spans="1:14">
      <c r="A81" s="115" t="s">
        <v>99</v>
      </c>
      <c r="B81" s="115" t="s">
        <v>3</v>
      </c>
      <c r="C81" s="115" t="s">
        <v>130</v>
      </c>
      <c r="D81" s="115">
        <v>2.7</v>
      </c>
      <c r="E81" s="115">
        <v>6</v>
      </c>
      <c r="F81" s="268">
        <v>0.45</v>
      </c>
      <c r="G81" s="268">
        <v>0.91</v>
      </c>
      <c r="H81" s="115">
        <v>3</v>
      </c>
      <c r="I81" s="115">
        <v>167</v>
      </c>
      <c r="J81" s="115" t="s">
        <v>114</v>
      </c>
      <c r="K81" s="115">
        <v>3</v>
      </c>
      <c r="L81" s="115">
        <v>137</v>
      </c>
      <c r="M81" s="269">
        <v>33.333333330000002</v>
      </c>
      <c r="N81" s="268">
        <v>0.71</v>
      </c>
    </row>
    <row r="82" spans="1:14">
      <c r="A82" s="115" t="s">
        <v>100</v>
      </c>
      <c r="B82" s="115" t="s">
        <v>3</v>
      </c>
      <c r="C82" s="115" t="s">
        <v>130</v>
      </c>
      <c r="D82" s="115">
        <v>6.1</v>
      </c>
      <c r="E82" s="115">
        <v>10</v>
      </c>
      <c r="F82" s="268">
        <v>0.61</v>
      </c>
      <c r="G82" s="268">
        <v>1.32</v>
      </c>
      <c r="H82" s="115">
        <v>1</v>
      </c>
      <c r="I82" s="115">
        <v>186</v>
      </c>
      <c r="J82" s="115" t="s">
        <v>114</v>
      </c>
      <c r="K82" s="115">
        <v>1</v>
      </c>
      <c r="L82" s="115">
        <v>131</v>
      </c>
      <c r="M82" s="269">
        <v>70</v>
      </c>
      <c r="N82" s="268">
        <v>1.59</v>
      </c>
    </row>
    <row r="83" spans="1:14">
      <c r="A83" s="115" t="s">
        <v>1144</v>
      </c>
      <c r="B83" s="115" t="s">
        <v>3</v>
      </c>
      <c r="C83" s="115" t="s">
        <v>495</v>
      </c>
      <c r="D83" s="115">
        <v>12.7</v>
      </c>
      <c r="E83" s="115">
        <v>28</v>
      </c>
      <c r="F83" s="268">
        <v>0.45357142900000003</v>
      </c>
      <c r="G83" s="268">
        <v>0.82</v>
      </c>
      <c r="H83" s="115">
        <v>3</v>
      </c>
      <c r="I83" s="115">
        <v>190</v>
      </c>
      <c r="J83" s="115" t="s">
        <v>114</v>
      </c>
      <c r="K83" s="115">
        <v>3</v>
      </c>
      <c r="L83" s="115">
        <v>142</v>
      </c>
      <c r="M83" s="269">
        <v>46.428571429999998</v>
      </c>
      <c r="N83" s="268">
        <v>0.83</v>
      </c>
    </row>
    <row r="84" spans="1:14">
      <c r="A84" s="115" t="s">
        <v>1144</v>
      </c>
      <c r="B84" s="115" t="s">
        <v>3</v>
      </c>
      <c r="C84" s="115" t="s">
        <v>799</v>
      </c>
      <c r="D84" s="115">
        <v>2.1</v>
      </c>
      <c r="E84" s="115">
        <v>8</v>
      </c>
      <c r="F84" s="268">
        <v>0.26250000000000001</v>
      </c>
      <c r="G84" s="268">
        <v>0.47</v>
      </c>
      <c r="H84" s="115">
        <v>4</v>
      </c>
      <c r="I84" s="115">
        <v>190</v>
      </c>
      <c r="J84" s="115" t="s">
        <v>114</v>
      </c>
      <c r="K84" s="115">
        <v>4</v>
      </c>
      <c r="L84" s="115">
        <v>142</v>
      </c>
      <c r="M84" s="269">
        <v>0</v>
      </c>
      <c r="N84" s="268">
        <v>0</v>
      </c>
    </row>
    <row r="85" spans="1:14">
      <c r="A85" s="115" t="s">
        <v>1142</v>
      </c>
      <c r="B85" s="115" t="s">
        <v>3</v>
      </c>
      <c r="C85" s="115" t="s">
        <v>192</v>
      </c>
      <c r="D85" s="115">
        <v>4.0999999999999996</v>
      </c>
      <c r="E85" s="115">
        <v>10</v>
      </c>
      <c r="F85" s="268">
        <v>0.41</v>
      </c>
      <c r="G85" s="268">
        <v>0.88</v>
      </c>
      <c r="H85" s="115">
        <v>3</v>
      </c>
      <c r="I85" s="115">
        <v>63</v>
      </c>
      <c r="J85" s="115" t="s">
        <v>114</v>
      </c>
      <c r="K85" s="115">
        <v>3</v>
      </c>
      <c r="L85" s="115">
        <v>51</v>
      </c>
      <c r="M85" s="269">
        <v>40</v>
      </c>
      <c r="N85" s="268">
        <v>0.97</v>
      </c>
    </row>
    <row r="86" spans="1:14">
      <c r="A86" s="115" t="s">
        <v>1142</v>
      </c>
      <c r="B86" s="115" t="s">
        <v>3</v>
      </c>
      <c r="C86" s="115" t="s">
        <v>799</v>
      </c>
      <c r="D86" s="115">
        <v>5.5</v>
      </c>
      <c r="E86" s="115">
        <v>18</v>
      </c>
      <c r="F86" s="268">
        <v>0.30555555600000001</v>
      </c>
      <c r="G86" s="268">
        <v>0.66</v>
      </c>
      <c r="H86" s="115">
        <v>4</v>
      </c>
      <c r="I86" s="115">
        <v>63</v>
      </c>
      <c r="J86" s="115" t="s">
        <v>114</v>
      </c>
      <c r="K86" s="115">
        <v>4</v>
      </c>
      <c r="L86" s="115">
        <v>51</v>
      </c>
      <c r="M86" s="269">
        <v>22.222222219999999</v>
      </c>
      <c r="N86" s="268">
        <v>0.54</v>
      </c>
    </row>
    <row r="87" spans="1:14">
      <c r="A87" s="115" t="s">
        <v>1143</v>
      </c>
      <c r="B87" s="115" t="s">
        <v>3</v>
      </c>
      <c r="C87" s="115" t="s">
        <v>799</v>
      </c>
      <c r="D87" s="115">
        <v>4.7</v>
      </c>
      <c r="E87" s="115">
        <v>8</v>
      </c>
      <c r="F87" s="268">
        <v>0.58750000000000002</v>
      </c>
      <c r="G87" s="268">
        <v>0.93</v>
      </c>
      <c r="H87" s="115">
        <v>3</v>
      </c>
      <c r="I87" s="115">
        <v>73</v>
      </c>
      <c r="J87" s="115" t="s">
        <v>114</v>
      </c>
      <c r="K87" s="115">
        <v>3</v>
      </c>
      <c r="L87" s="115">
        <v>56</v>
      </c>
      <c r="M87" s="269">
        <v>62.5</v>
      </c>
      <c r="N87" s="268">
        <v>0.98</v>
      </c>
    </row>
    <row r="88" spans="1:14">
      <c r="A88" s="115" t="s">
        <v>1143</v>
      </c>
      <c r="B88" s="115" t="s">
        <v>3</v>
      </c>
      <c r="C88" s="115" t="s">
        <v>192</v>
      </c>
      <c r="D88" s="115">
        <v>26.6</v>
      </c>
      <c r="E88" s="115">
        <v>60</v>
      </c>
      <c r="F88" s="268">
        <v>0.443333333</v>
      </c>
      <c r="G88" s="268">
        <v>0.7</v>
      </c>
      <c r="H88" s="115">
        <v>4</v>
      </c>
      <c r="I88" s="115">
        <v>73</v>
      </c>
      <c r="J88" s="115" t="s">
        <v>114</v>
      </c>
      <c r="K88" s="115">
        <v>4</v>
      </c>
      <c r="L88" s="115">
        <v>56</v>
      </c>
      <c r="M88" s="269">
        <v>40</v>
      </c>
      <c r="N88" s="268">
        <v>0.63</v>
      </c>
    </row>
    <row r="89" spans="1:14">
      <c r="A89" s="115" t="s">
        <v>99</v>
      </c>
      <c r="B89" s="115" t="s">
        <v>4</v>
      </c>
      <c r="C89" s="115" t="s">
        <v>629</v>
      </c>
      <c r="D89" s="115">
        <v>10.1</v>
      </c>
      <c r="E89" s="115">
        <v>30</v>
      </c>
      <c r="F89" s="268">
        <v>0.33666666699999998</v>
      </c>
      <c r="G89" s="268">
        <v>0.68</v>
      </c>
      <c r="H89" s="115">
        <v>4</v>
      </c>
      <c r="I89" s="115">
        <v>167</v>
      </c>
      <c r="J89" s="115" t="s">
        <v>114</v>
      </c>
      <c r="K89" s="115">
        <v>4</v>
      </c>
      <c r="L89" s="115">
        <v>137</v>
      </c>
      <c r="M89" s="269">
        <v>16.666666670000001</v>
      </c>
      <c r="N89" s="268">
        <v>0.36</v>
      </c>
    </row>
    <row r="90" spans="1:14">
      <c r="A90" s="115" t="s">
        <v>100</v>
      </c>
      <c r="B90" s="115" t="s">
        <v>4</v>
      </c>
      <c r="C90" s="115" t="s">
        <v>629</v>
      </c>
      <c r="D90" s="115">
        <v>1.2</v>
      </c>
      <c r="E90" s="115">
        <v>6</v>
      </c>
      <c r="F90" s="268">
        <v>0.2</v>
      </c>
      <c r="G90" s="268">
        <v>0.43</v>
      </c>
      <c r="H90" s="115">
        <v>4</v>
      </c>
      <c r="I90" s="115">
        <v>186</v>
      </c>
      <c r="J90" s="115" t="s">
        <v>114</v>
      </c>
      <c r="K90" s="115">
        <v>4</v>
      </c>
      <c r="L90" s="115">
        <v>131</v>
      </c>
      <c r="M90" s="269">
        <v>16.666666670000001</v>
      </c>
      <c r="N90" s="268">
        <v>0.38</v>
      </c>
    </row>
    <row r="91" spans="1:14">
      <c r="A91" s="115" t="s">
        <v>1092</v>
      </c>
      <c r="B91" s="115" t="s">
        <v>5</v>
      </c>
      <c r="C91" s="115" t="s">
        <v>758</v>
      </c>
      <c r="D91" s="115">
        <v>6.1</v>
      </c>
      <c r="E91" s="115">
        <v>8</v>
      </c>
      <c r="F91" s="268">
        <v>0.76249999999999996</v>
      </c>
      <c r="G91" s="268">
        <v>1.26</v>
      </c>
      <c r="H91" s="115">
        <v>1</v>
      </c>
      <c r="I91" s="115">
        <v>120</v>
      </c>
      <c r="J91" s="115" t="s">
        <v>114</v>
      </c>
      <c r="K91" s="115">
        <v>1</v>
      </c>
      <c r="L91" s="115">
        <v>87</v>
      </c>
      <c r="M91" s="269">
        <v>87.5</v>
      </c>
      <c r="N91" s="268">
        <v>1.44</v>
      </c>
    </row>
    <row r="92" spans="1:14">
      <c r="A92" s="115" t="s">
        <v>1094</v>
      </c>
      <c r="B92" s="115" t="s">
        <v>5</v>
      </c>
      <c r="C92" s="115" t="s">
        <v>787</v>
      </c>
      <c r="D92" s="115">
        <v>5.4</v>
      </c>
      <c r="E92" s="115">
        <v>6</v>
      </c>
      <c r="F92" s="268">
        <v>0.9</v>
      </c>
      <c r="G92" s="268">
        <v>1.2</v>
      </c>
      <c r="H92" s="115">
        <v>1</v>
      </c>
      <c r="I92" s="115">
        <v>114</v>
      </c>
      <c r="J92" s="115" t="s">
        <v>114</v>
      </c>
      <c r="K92" s="115">
        <v>1</v>
      </c>
      <c r="L92" s="115">
        <v>75</v>
      </c>
      <c r="M92" s="269">
        <v>100</v>
      </c>
      <c r="N92" s="268">
        <v>1.27</v>
      </c>
    </row>
    <row r="93" spans="1:14">
      <c r="A93" s="115" t="s">
        <v>1099</v>
      </c>
      <c r="B93" s="115" t="s">
        <v>5</v>
      </c>
      <c r="C93" s="115" t="s">
        <v>758</v>
      </c>
      <c r="D93" s="115">
        <v>43.3</v>
      </c>
      <c r="E93" s="115">
        <v>67</v>
      </c>
      <c r="F93" s="268">
        <v>0.64626865700000002</v>
      </c>
      <c r="G93" s="268">
        <v>1</v>
      </c>
      <c r="H93" s="115">
        <v>3</v>
      </c>
      <c r="I93" s="115">
        <v>140</v>
      </c>
      <c r="J93" s="115" t="s">
        <v>114</v>
      </c>
      <c r="K93" s="115">
        <v>3</v>
      </c>
      <c r="L93" s="115">
        <v>124</v>
      </c>
      <c r="M93" s="269">
        <v>67.164179099999998</v>
      </c>
      <c r="N93" s="268">
        <v>1.04</v>
      </c>
    </row>
    <row r="94" spans="1:14">
      <c r="A94" s="115" t="s">
        <v>1099</v>
      </c>
      <c r="B94" s="115" t="s">
        <v>5</v>
      </c>
      <c r="C94" s="115" t="s">
        <v>787</v>
      </c>
      <c r="D94" s="115">
        <v>23.5</v>
      </c>
      <c r="E94" s="115">
        <v>44</v>
      </c>
      <c r="F94" s="268">
        <v>0.534090909</v>
      </c>
      <c r="G94" s="268">
        <v>0.83</v>
      </c>
      <c r="H94" s="115">
        <v>4</v>
      </c>
      <c r="I94" s="115">
        <v>140</v>
      </c>
      <c r="J94" s="115" t="s">
        <v>114</v>
      </c>
      <c r="K94" s="115">
        <v>4</v>
      </c>
      <c r="L94" s="115">
        <v>124</v>
      </c>
      <c r="M94" s="269">
        <v>50</v>
      </c>
      <c r="N94" s="268">
        <v>0.77</v>
      </c>
    </row>
    <row r="95" spans="1:14">
      <c r="A95" s="115" t="s">
        <v>98</v>
      </c>
      <c r="B95" s="115" t="s">
        <v>5</v>
      </c>
      <c r="C95" s="115" t="s">
        <v>862</v>
      </c>
      <c r="D95" s="115">
        <v>56.1</v>
      </c>
      <c r="E95" s="115">
        <v>82</v>
      </c>
      <c r="F95" s="268">
        <v>0.68414634100000005</v>
      </c>
      <c r="G95" s="268">
        <v>1.19</v>
      </c>
      <c r="H95" s="115">
        <v>1</v>
      </c>
      <c r="I95" s="115">
        <v>158</v>
      </c>
      <c r="J95" s="115" t="s">
        <v>114</v>
      </c>
      <c r="K95" s="115">
        <v>1</v>
      </c>
      <c r="L95" s="115">
        <v>118</v>
      </c>
      <c r="M95" s="269">
        <v>73.170731709999998</v>
      </c>
      <c r="N95" s="268">
        <v>1.22</v>
      </c>
    </row>
    <row r="96" spans="1:14">
      <c r="A96" s="115" t="s">
        <v>98</v>
      </c>
      <c r="B96" s="115" t="s">
        <v>5</v>
      </c>
      <c r="C96" s="115" t="s">
        <v>863</v>
      </c>
      <c r="D96" s="115">
        <v>32.700000000000003</v>
      </c>
      <c r="E96" s="115">
        <v>48</v>
      </c>
      <c r="F96" s="268">
        <v>0.68125000000000002</v>
      </c>
      <c r="G96" s="268">
        <v>1.19</v>
      </c>
      <c r="H96" s="115">
        <v>1</v>
      </c>
      <c r="I96" s="115">
        <v>158</v>
      </c>
      <c r="J96" s="115" t="s">
        <v>114</v>
      </c>
      <c r="K96" s="115">
        <v>1</v>
      </c>
      <c r="L96" s="115">
        <v>118</v>
      </c>
      <c r="M96" s="269">
        <v>77.083333330000002</v>
      </c>
      <c r="N96" s="268">
        <v>1.28</v>
      </c>
    </row>
    <row r="97" spans="1:14">
      <c r="A97" s="115" t="s">
        <v>99</v>
      </c>
      <c r="B97" s="115" t="s">
        <v>5</v>
      </c>
      <c r="C97" s="115" t="s">
        <v>377</v>
      </c>
      <c r="D97" s="115">
        <v>33.5</v>
      </c>
      <c r="E97" s="115">
        <v>68</v>
      </c>
      <c r="F97" s="268">
        <v>0.492647059</v>
      </c>
      <c r="G97" s="268">
        <v>0.99</v>
      </c>
      <c r="H97" s="115">
        <v>2</v>
      </c>
      <c r="I97" s="115">
        <v>167</v>
      </c>
      <c r="J97" s="115" t="s">
        <v>114</v>
      </c>
      <c r="K97" s="115">
        <v>2</v>
      </c>
      <c r="L97" s="115">
        <v>137</v>
      </c>
      <c r="M97" s="269">
        <v>42.647058819999998</v>
      </c>
      <c r="N97" s="268">
        <v>0.91</v>
      </c>
    </row>
    <row r="98" spans="1:14">
      <c r="A98" s="115" t="s">
        <v>100</v>
      </c>
      <c r="B98" s="115" t="s">
        <v>5</v>
      </c>
      <c r="C98" s="115" t="s">
        <v>651</v>
      </c>
      <c r="D98" s="115">
        <v>56.6</v>
      </c>
      <c r="E98" s="115">
        <v>116</v>
      </c>
      <c r="F98" s="268">
        <v>0.48793103399999999</v>
      </c>
      <c r="G98" s="268">
        <v>1.06</v>
      </c>
      <c r="H98" s="115">
        <v>2</v>
      </c>
      <c r="I98" s="115">
        <v>186</v>
      </c>
      <c r="J98" s="115" t="s">
        <v>113</v>
      </c>
      <c r="K98" s="115">
        <v>2</v>
      </c>
      <c r="L98" s="115">
        <v>48</v>
      </c>
      <c r="M98" s="269">
        <v>42.241379309999999</v>
      </c>
      <c r="N98" s="268">
        <v>0.96</v>
      </c>
    </row>
    <row r="99" spans="1:14">
      <c r="A99" s="115" t="s">
        <v>100</v>
      </c>
      <c r="B99" s="115" t="s">
        <v>5</v>
      </c>
      <c r="C99" s="115" t="s">
        <v>758</v>
      </c>
      <c r="D99" s="115">
        <v>10.5</v>
      </c>
      <c r="E99" s="115">
        <v>12</v>
      </c>
      <c r="F99" s="268">
        <v>0.875</v>
      </c>
      <c r="G99" s="268">
        <v>1.9</v>
      </c>
      <c r="H99" s="115">
        <v>1</v>
      </c>
      <c r="I99" s="115">
        <v>186</v>
      </c>
      <c r="J99" s="115" t="s">
        <v>114</v>
      </c>
      <c r="K99" s="115">
        <v>1</v>
      </c>
      <c r="L99" s="115">
        <v>131</v>
      </c>
      <c r="M99" s="269">
        <v>100</v>
      </c>
      <c r="N99" s="268">
        <v>2.27</v>
      </c>
    </row>
    <row r="100" spans="1:14">
      <c r="A100" s="115" t="s">
        <v>101</v>
      </c>
      <c r="B100" s="115" t="s">
        <v>5</v>
      </c>
      <c r="C100" s="115" t="s">
        <v>863</v>
      </c>
      <c r="D100" s="115">
        <v>7.2</v>
      </c>
      <c r="E100" s="115">
        <v>14</v>
      </c>
      <c r="F100" s="268">
        <v>0.514285714</v>
      </c>
      <c r="G100" s="268">
        <v>1.18</v>
      </c>
      <c r="H100" s="115">
        <v>1</v>
      </c>
      <c r="I100" s="115">
        <v>119</v>
      </c>
      <c r="J100" s="115" t="s">
        <v>114</v>
      </c>
      <c r="K100" s="115">
        <v>1</v>
      </c>
      <c r="L100" s="115">
        <v>102</v>
      </c>
      <c r="M100" s="269">
        <v>57.142857139999997</v>
      </c>
      <c r="N100" s="268">
        <v>1.5</v>
      </c>
    </row>
    <row r="101" spans="1:14">
      <c r="A101" s="115" t="s">
        <v>101</v>
      </c>
      <c r="B101" s="115" t="s">
        <v>5</v>
      </c>
      <c r="C101" s="115" t="s">
        <v>493</v>
      </c>
      <c r="D101" s="115">
        <v>2.7</v>
      </c>
      <c r="E101" s="115">
        <v>6</v>
      </c>
      <c r="F101" s="268">
        <v>0.45</v>
      </c>
      <c r="G101" s="268">
        <v>1.04</v>
      </c>
      <c r="H101" s="115">
        <v>2</v>
      </c>
      <c r="I101" s="115">
        <v>119</v>
      </c>
      <c r="J101" s="115" t="s">
        <v>114</v>
      </c>
      <c r="K101" s="115">
        <v>2</v>
      </c>
      <c r="L101" s="115">
        <v>102</v>
      </c>
      <c r="M101" s="269">
        <v>33.333333330000002</v>
      </c>
      <c r="N101" s="268">
        <v>0.87</v>
      </c>
    </row>
    <row r="102" spans="1:14">
      <c r="A102" s="115" t="s">
        <v>1144</v>
      </c>
      <c r="B102" s="115" t="s">
        <v>5</v>
      </c>
      <c r="C102" s="115" t="s">
        <v>493</v>
      </c>
      <c r="D102" s="115">
        <v>18</v>
      </c>
      <c r="E102" s="115">
        <v>28</v>
      </c>
      <c r="F102" s="268">
        <v>0.64285714299999996</v>
      </c>
      <c r="G102" s="268">
        <v>1.1599999999999999</v>
      </c>
      <c r="H102" s="115">
        <v>1</v>
      </c>
      <c r="I102" s="115">
        <v>190</v>
      </c>
      <c r="J102" s="115" t="s">
        <v>114</v>
      </c>
      <c r="K102" s="115">
        <v>1</v>
      </c>
      <c r="L102" s="115">
        <v>142</v>
      </c>
      <c r="M102" s="269">
        <v>67.857142859999996</v>
      </c>
      <c r="N102" s="268">
        <v>1.22</v>
      </c>
    </row>
    <row r="103" spans="1:14">
      <c r="A103" s="115" t="s">
        <v>1144</v>
      </c>
      <c r="B103" s="115" t="s">
        <v>5</v>
      </c>
      <c r="C103" s="115" t="s">
        <v>862</v>
      </c>
      <c r="D103" s="115">
        <v>6.4</v>
      </c>
      <c r="E103" s="115">
        <v>10</v>
      </c>
      <c r="F103" s="268">
        <v>0.64</v>
      </c>
      <c r="G103" s="268">
        <v>1.1499999999999999</v>
      </c>
      <c r="H103" s="115">
        <v>1</v>
      </c>
      <c r="I103" s="115">
        <v>190</v>
      </c>
      <c r="J103" s="115" t="s">
        <v>114</v>
      </c>
      <c r="K103" s="115">
        <v>1</v>
      </c>
      <c r="L103" s="115">
        <v>142</v>
      </c>
      <c r="M103" s="269">
        <v>60</v>
      </c>
      <c r="N103" s="268">
        <v>1.08</v>
      </c>
    </row>
    <row r="104" spans="1:14">
      <c r="A104" s="115" t="s">
        <v>1144</v>
      </c>
      <c r="B104" s="115" t="s">
        <v>5</v>
      </c>
      <c r="C104" s="115" t="s">
        <v>863</v>
      </c>
      <c r="D104" s="115">
        <v>15.6</v>
      </c>
      <c r="E104" s="115">
        <v>26</v>
      </c>
      <c r="F104" s="268">
        <v>0.6</v>
      </c>
      <c r="G104" s="268">
        <v>1.08</v>
      </c>
      <c r="H104" s="115">
        <v>2</v>
      </c>
      <c r="I104" s="115">
        <v>190</v>
      </c>
      <c r="J104" s="115" t="s">
        <v>114</v>
      </c>
      <c r="K104" s="115">
        <v>2</v>
      </c>
      <c r="L104" s="115">
        <v>142</v>
      </c>
      <c r="M104" s="269">
        <v>69.230769230000007</v>
      </c>
      <c r="N104" s="268">
        <v>1.24</v>
      </c>
    </row>
    <row r="105" spans="1:14">
      <c r="A105" s="115" t="s">
        <v>1145</v>
      </c>
      <c r="B105" s="115" t="s">
        <v>5</v>
      </c>
      <c r="C105" s="115" t="s">
        <v>493</v>
      </c>
      <c r="D105" s="115">
        <v>11.8</v>
      </c>
      <c r="E105" s="115">
        <v>34</v>
      </c>
      <c r="F105" s="268">
        <v>0.34705882399999999</v>
      </c>
      <c r="G105" s="268">
        <v>0.65</v>
      </c>
      <c r="H105" s="115">
        <v>4</v>
      </c>
      <c r="I105" s="115">
        <v>83</v>
      </c>
      <c r="J105" s="115" t="s">
        <v>114</v>
      </c>
      <c r="K105" s="115">
        <v>3</v>
      </c>
      <c r="L105" s="115">
        <v>71</v>
      </c>
      <c r="M105" s="269">
        <v>35.294117649999997</v>
      </c>
      <c r="N105" s="268">
        <v>0.7</v>
      </c>
    </row>
    <row r="106" spans="1:14">
      <c r="A106" s="115" t="s">
        <v>1142</v>
      </c>
      <c r="B106" s="115" t="s">
        <v>5</v>
      </c>
      <c r="C106" s="115" t="s">
        <v>787</v>
      </c>
      <c r="D106" s="115">
        <v>4</v>
      </c>
      <c r="E106" s="115">
        <v>11</v>
      </c>
      <c r="F106" s="268">
        <v>0.36363636399999999</v>
      </c>
      <c r="G106" s="268">
        <v>0.78</v>
      </c>
      <c r="H106" s="115">
        <v>4</v>
      </c>
      <c r="I106" s="115">
        <v>63</v>
      </c>
      <c r="J106" s="115" t="s">
        <v>114</v>
      </c>
      <c r="K106" s="115">
        <v>3</v>
      </c>
      <c r="L106" s="115">
        <v>51</v>
      </c>
      <c r="M106" s="269">
        <v>27.272727270000001</v>
      </c>
      <c r="N106" s="268">
        <v>0.66</v>
      </c>
    </row>
    <row r="107" spans="1:14">
      <c r="A107" s="115" t="s">
        <v>1143</v>
      </c>
      <c r="B107" s="115" t="s">
        <v>5</v>
      </c>
      <c r="C107" s="115" t="s">
        <v>787</v>
      </c>
      <c r="D107" s="115">
        <v>4.2</v>
      </c>
      <c r="E107" s="115">
        <v>10</v>
      </c>
      <c r="F107" s="268">
        <v>0.42</v>
      </c>
      <c r="G107" s="268">
        <v>0.67</v>
      </c>
      <c r="H107" s="115">
        <v>4</v>
      </c>
      <c r="I107" s="115">
        <v>73</v>
      </c>
      <c r="J107" s="115" t="s">
        <v>114</v>
      </c>
      <c r="K107" s="115">
        <v>4</v>
      </c>
      <c r="L107" s="115">
        <v>56</v>
      </c>
      <c r="M107" s="269">
        <v>40</v>
      </c>
      <c r="N107" s="268">
        <v>0.63</v>
      </c>
    </row>
    <row r="108" spans="1:14">
      <c r="A108" s="115" t="s">
        <v>1092</v>
      </c>
      <c r="B108" s="115" t="s">
        <v>6</v>
      </c>
      <c r="C108" s="115" t="s">
        <v>127</v>
      </c>
      <c r="D108" s="115">
        <v>100</v>
      </c>
      <c r="E108" s="115">
        <v>157</v>
      </c>
      <c r="F108" s="268">
        <v>0.63694267500000001</v>
      </c>
      <c r="G108" s="268">
        <v>1.05</v>
      </c>
      <c r="H108" s="115">
        <v>2</v>
      </c>
      <c r="I108" s="115">
        <v>120</v>
      </c>
      <c r="J108" s="115" t="s">
        <v>121</v>
      </c>
      <c r="K108" s="115">
        <v>1</v>
      </c>
      <c r="L108" s="115">
        <v>13</v>
      </c>
      <c r="M108" s="269">
        <v>65.605095539999994</v>
      </c>
      <c r="N108" s="268">
        <v>1.08</v>
      </c>
    </row>
    <row r="109" spans="1:14">
      <c r="A109" s="115" t="s">
        <v>1092</v>
      </c>
      <c r="B109" s="115" t="s">
        <v>6</v>
      </c>
      <c r="C109" s="115" t="s">
        <v>133</v>
      </c>
      <c r="D109" s="115">
        <v>42.9</v>
      </c>
      <c r="E109" s="115">
        <v>75</v>
      </c>
      <c r="F109" s="268">
        <v>0.57199999999999995</v>
      </c>
      <c r="G109" s="268">
        <v>0.95</v>
      </c>
      <c r="H109" s="115">
        <v>3</v>
      </c>
      <c r="I109" s="115">
        <v>120</v>
      </c>
      <c r="J109" s="115" t="s">
        <v>113</v>
      </c>
      <c r="K109" s="115">
        <v>3</v>
      </c>
      <c r="L109" s="115">
        <v>20</v>
      </c>
      <c r="M109" s="269">
        <v>54.666666669999998</v>
      </c>
      <c r="N109" s="268">
        <v>0.9</v>
      </c>
    </row>
    <row r="110" spans="1:14">
      <c r="A110" s="115" t="s">
        <v>1092</v>
      </c>
      <c r="B110" s="115" t="s">
        <v>6</v>
      </c>
      <c r="C110" s="115" t="s">
        <v>132</v>
      </c>
      <c r="D110" s="115">
        <v>10.7</v>
      </c>
      <c r="E110" s="115">
        <v>11</v>
      </c>
      <c r="F110" s="268">
        <v>0.97272727299999995</v>
      </c>
      <c r="G110" s="268">
        <v>1.61</v>
      </c>
      <c r="H110" s="115">
        <v>1</v>
      </c>
      <c r="I110" s="115">
        <v>120</v>
      </c>
      <c r="J110" s="115" t="s">
        <v>114</v>
      </c>
      <c r="K110" s="115">
        <v>1</v>
      </c>
      <c r="L110" s="115">
        <v>87</v>
      </c>
      <c r="M110" s="269">
        <v>100</v>
      </c>
      <c r="N110" s="268">
        <v>1.64</v>
      </c>
    </row>
    <row r="111" spans="1:14">
      <c r="A111" s="115" t="s">
        <v>1093</v>
      </c>
      <c r="B111" s="115" t="s">
        <v>6</v>
      </c>
      <c r="C111" s="115" t="s">
        <v>194</v>
      </c>
      <c r="D111" s="115">
        <v>140.19999999999999</v>
      </c>
      <c r="E111" s="115">
        <v>173</v>
      </c>
      <c r="F111" s="268">
        <v>0.81040462400000002</v>
      </c>
      <c r="G111" s="268">
        <v>1.04</v>
      </c>
      <c r="H111" s="115">
        <v>2</v>
      </c>
      <c r="I111" s="115">
        <v>82</v>
      </c>
      <c r="J111" s="115" t="s">
        <v>121</v>
      </c>
      <c r="K111" s="115">
        <v>3</v>
      </c>
      <c r="L111" s="115">
        <v>4</v>
      </c>
      <c r="M111" s="269">
        <v>80.346820809999997</v>
      </c>
      <c r="N111" s="268">
        <v>1.02</v>
      </c>
    </row>
    <row r="112" spans="1:14">
      <c r="A112" s="115" t="s">
        <v>1094</v>
      </c>
      <c r="B112" s="115" t="s">
        <v>6</v>
      </c>
      <c r="C112" s="115" t="s">
        <v>217</v>
      </c>
      <c r="D112" s="115">
        <v>122.2</v>
      </c>
      <c r="E112" s="115">
        <v>145</v>
      </c>
      <c r="F112" s="268">
        <v>0.84275862099999999</v>
      </c>
      <c r="G112" s="268">
        <v>1.1200000000000001</v>
      </c>
      <c r="H112" s="115">
        <v>1</v>
      </c>
      <c r="I112" s="115">
        <v>114</v>
      </c>
      <c r="J112" s="115" t="s">
        <v>121</v>
      </c>
      <c r="K112" s="115">
        <v>1</v>
      </c>
      <c r="L112" s="115">
        <v>9</v>
      </c>
      <c r="M112" s="269">
        <v>89.655172410000006</v>
      </c>
      <c r="N112" s="268">
        <v>1.1299999999999999</v>
      </c>
    </row>
    <row r="113" spans="1:14">
      <c r="A113" s="115" t="s">
        <v>1094</v>
      </c>
      <c r="B113" s="115" t="s">
        <v>6</v>
      </c>
      <c r="C113" s="115" t="s">
        <v>221</v>
      </c>
      <c r="D113" s="115">
        <v>62.6</v>
      </c>
      <c r="E113" s="115">
        <v>82</v>
      </c>
      <c r="F113" s="268">
        <v>0.76341463399999998</v>
      </c>
      <c r="G113" s="268">
        <v>1.02</v>
      </c>
      <c r="H113" s="115">
        <v>2</v>
      </c>
      <c r="I113" s="115">
        <v>114</v>
      </c>
      <c r="J113" s="115" t="s">
        <v>113</v>
      </c>
      <c r="K113" s="115">
        <v>2</v>
      </c>
      <c r="L113" s="115">
        <v>30</v>
      </c>
      <c r="M113" s="269">
        <v>80.487804879999999</v>
      </c>
      <c r="N113" s="268">
        <v>1.02</v>
      </c>
    </row>
    <row r="114" spans="1:14">
      <c r="A114" s="115" t="s">
        <v>1094</v>
      </c>
      <c r="B114" s="115" t="s">
        <v>6</v>
      </c>
      <c r="C114" s="115" t="s">
        <v>218</v>
      </c>
      <c r="D114" s="115">
        <v>70.099999999999994</v>
      </c>
      <c r="E114" s="115">
        <v>97</v>
      </c>
      <c r="F114" s="268">
        <v>0.72268041199999999</v>
      </c>
      <c r="G114" s="268">
        <v>0.96</v>
      </c>
      <c r="H114" s="115">
        <v>3</v>
      </c>
      <c r="I114" s="115">
        <v>114</v>
      </c>
      <c r="J114" s="115" t="s">
        <v>113</v>
      </c>
      <c r="K114" s="115">
        <v>3</v>
      </c>
      <c r="L114" s="115">
        <v>30</v>
      </c>
      <c r="M114" s="269">
        <v>75.257731960000001</v>
      </c>
      <c r="N114" s="268">
        <v>0.95</v>
      </c>
    </row>
    <row r="115" spans="1:14">
      <c r="A115" s="115" t="s">
        <v>1094</v>
      </c>
      <c r="B115" s="115" t="s">
        <v>6</v>
      </c>
      <c r="C115" s="115" t="s">
        <v>220</v>
      </c>
      <c r="D115" s="115">
        <v>15.2</v>
      </c>
      <c r="E115" s="115">
        <v>17</v>
      </c>
      <c r="F115" s="268">
        <v>0.89411764699999996</v>
      </c>
      <c r="G115" s="268">
        <v>1.19</v>
      </c>
      <c r="H115" s="115">
        <v>1</v>
      </c>
      <c r="I115" s="115">
        <v>114</v>
      </c>
      <c r="J115" s="115" t="s">
        <v>114</v>
      </c>
      <c r="K115" s="115">
        <v>1</v>
      </c>
      <c r="L115" s="115">
        <v>75</v>
      </c>
      <c r="M115" s="269">
        <v>100</v>
      </c>
      <c r="N115" s="268">
        <v>1.27</v>
      </c>
    </row>
    <row r="116" spans="1:14">
      <c r="A116" s="115" t="s">
        <v>1094</v>
      </c>
      <c r="B116" s="115" t="s">
        <v>6</v>
      </c>
      <c r="C116" s="115" t="s">
        <v>420</v>
      </c>
      <c r="D116" s="115">
        <v>5.0999999999999996</v>
      </c>
      <c r="E116" s="115">
        <v>6</v>
      </c>
      <c r="F116" s="268">
        <v>0.85</v>
      </c>
      <c r="G116" s="268">
        <v>1.1299999999999999</v>
      </c>
      <c r="H116" s="115">
        <v>1</v>
      </c>
      <c r="I116" s="115">
        <v>114</v>
      </c>
      <c r="J116" s="115" t="s">
        <v>114</v>
      </c>
      <c r="K116" s="115">
        <v>1</v>
      </c>
      <c r="L116" s="115">
        <v>75</v>
      </c>
      <c r="M116" s="269">
        <v>100</v>
      </c>
      <c r="N116" s="268">
        <v>1.27</v>
      </c>
    </row>
    <row r="117" spans="1:14">
      <c r="A117" s="115" t="s">
        <v>1094</v>
      </c>
      <c r="B117" s="115" t="s">
        <v>6</v>
      </c>
      <c r="C117" s="115" t="s">
        <v>219</v>
      </c>
      <c r="D117" s="115">
        <v>8</v>
      </c>
      <c r="E117" s="115">
        <v>11</v>
      </c>
      <c r="F117" s="268">
        <v>0.72727272700000001</v>
      </c>
      <c r="G117" s="268">
        <v>0.97</v>
      </c>
      <c r="H117" s="115">
        <v>3</v>
      </c>
      <c r="I117" s="115">
        <v>114</v>
      </c>
      <c r="J117" s="115" t="s">
        <v>114</v>
      </c>
      <c r="K117" s="115">
        <v>3</v>
      </c>
      <c r="L117" s="115">
        <v>75</v>
      </c>
      <c r="M117" s="269">
        <v>81.818181820000007</v>
      </c>
      <c r="N117" s="268">
        <v>1.04</v>
      </c>
    </row>
    <row r="118" spans="1:14">
      <c r="A118" s="115" t="s">
        <v>1095</v>
      </c>
      <c r="B118" s="115" t="s">
        <v>6</v>
      </c>
      <c r="C118" s="115" t="s">
        <v>267</v>
      </c>
      <c r="D118" s="115">
        <v>40.5</v>
      </c>
      <c r="E118" s="115">
        <v>62</v>
      </c>
      <c r="F118" s="268">
        <v>0.65322580600000002</v>
      </c>
      <c r="G118" s="268">
        <v>1.04</v>
      </c>
      <c r="H118" s="115">
        <v>2</v>
      </c>
      <c r="I118" s="115">
        <v>51</v>
      </c>
      <c r="J118" s="115" t="s">
        <v>113</v>
      </c>
      <c r="K118" s="115">
        <v>2</v>
      </c>
      <c r="L118" s="115">
        <v>16</v>
      </c>
      <c r="M118" s="269">
        <v>70.967741939999996</v>
      </c>
      <c r="N118" s="268">
        <v>1.1200000000000001</v>
      </c>
    </row>
    <row r="119" spans="1:14">
      <c r="A119" s="115" t="s">
        <v>1095</v>
      </c>
      <c r="B119" s="115" t="s">
        <v>6</v>
      </c>
      <c r="C119" s="115" t="s">
        <v>194</v>
      </c>
      <c r="D119" s="115">
        <v>17.7</v>
      </c>
      <c r="E119" s="115">
        <v>24</v>
      </c>
      <c r="F119" s="268">
        <v>0.73750000000000004</v>
      </c>
      <c r="G119" s="268">
        <v>1.17</v>
      </c>
      <c r="H119" s="115">
        <v>1</v>
      </c>
      <c r="I119" s="115">
        <v>51</v>
      </c>
      <c r="J119" s="115" t="s">
        <v>114</v>
      </c>
      <c r="K119" s="115">
        <v>1</v>
      </c>
      <c r="L119" s="115">
        <v>28</v>
      </c>
      <c r="M119" s="269">
        <v>79.166666669999998</v>
      </c>
      <c r="N119" s="268">
        <v>1.25</v>
      </c>
    </row>
    <row r="120" spans="1:14">
      <c r="A120" s="115" t="s">
        <v>1095</v>
      </c>
      <c r="B120" s="115" t="s">
        <v>6</v>
      </c>
      <c r="C120" s="115" t="s">
        <v>220</v>
      </c>
      <c r="D120" s="115">
        <v>1.4</v>
      </c>
      <c r="E120" s="115">
        <v>5</v>
      </c>
      <c r="F120" s="268">
        <v>0.28000000000000003</v>
      </c>
      <c r="G120" s="268">
        <v>0.45</v>
      </c>
      <c r="H120" s="115">
        <v>4</v>
      </c>
      <c r="I120" s="115">
        <v>51</v>
      </c>
      <c r="J120" s="115" t="s">
        <v>114</v>
      </c>
      <c r="K120" s="115">
        <v>4</v>
      </c>
      <c r="L120" s="115">
        <v>28</v>
      </c>
      <c r="M120" s="269">
        <v>20</v>
      </c>
      <c r="N120" s="268">
        <v>0.32</v>
      </c>
    </row>
    <row r="121" spans="1:14">
      <c r="A121" s="115" t="s">
        <v>1096</v>
      </c>
      <c r="B121" s="115" t="s">
        <v>6</v>
      </c>
      <c r="C121" s="115" t="s">
        <v>267</v>
      </c>
      <c r="D121" s="115">
        <v>56.7</v>
      </c>
      <c r="E121" s="115">
        <v>74</v>
      </c>
      <c r="F121" s="268">
        <v>0.76621621600000001</v>
      </c>
      <c r="G121" s="268">
        <v>1.18</v>
      </c>
      <c r="H121" s="115">
        <v>1</v>
      </c>
      <c r="I121" s="115">
        <v>211</v>
      </c>
      <c r="J121" s="115" t="s">
        <v>113</v>
      </c>
      <c r="K121" s="115">
        <v>1</v>
      </c>
      <c r="L121" s="115">
        <v>35</v>
      </c>
      <c r="M121" s="269">
        <v>79.729729730000003</v>
      </c>
      <c r="N121" s="268">
        <v>1.2</v>
      </c>
    </row>
    <row r="122" spans="1:14">
      <c r="A122" s="115" t="s">
        <v>1096</v>
      </c>
      <c r="B122" s="115" t="s">
        <v>6</v>
      </c>
      <c r="C122" s="115" t="s">
        <v>221</v>
      </c>
      <c r="D122" s="115">
        <v>79.400000000000006</v>
      </c>
      <c r="E122" s="115">
        <v>115</v>
      </c>
      <c r="F122" s="268">
        <v>0.69043478300000005</v>
      </c>
      <c r="G122" s="268">
        <v>1.06</v>
      </c>
      <c r="H122" s="115">
        <v>2</v>
      </c>
      <c r="I122" s="115">
        <v>211</v>
      </c>
      <c r="J122" s="115" t="s">
        <v>113</v>
      </c>
      <c r="K122" s="115">
        <v>2</v>
      </c>
      <c r="L122" s="115">
        <v>35</v>
      </c>
      <c r="M122" s="269">
        <v>73.913043479999999</v>
      </c>
      <c r="N122" s="268">
        <v>1.1200000000000001</v>
      </c>
    </row>
    <row r="123" spans="1:14">
      <c r="A123" s="115" t="s">
        <v>1096</v>
      </c>
      <c r="B123" s="115" t="s">
        <v>6</v>
      </c>
      <c r="C123" s="115" t="s">
        <v>286</v>
      </c>
      <c r="D123" s="115">
        <v>51</v>
      </c>
      <c r="E123" s="115">
        <v>79</v>
      </c>
      <c r="F123" s="268">
        <v>0.64556961999999996</v>
      </c>
      <c r="G123" s="268">
        <v>0.99</v>
      </c>
      <c r="H123" s="115">
        <v>3</v>
      </c>
      <c r="I123" s="115">
        <v>211</v>
      </c>
      <c r="J123" s="115" t="s">
        <v>113</v>
      </c>
      <c r="K123" s="115">
        <v>3</v>
      </c>
      <c r="L123" s="115">
        <v>35</v>
      </c>
      <c r="M123" s="269">
        <v>65.822784810000002</v>
      </c>
      <c r="N123" s="268">
        <v>0.99</v>
      </c>
    </row>
    <row r="124" spans="1:14">
      <c r="A124" s="115" t="s">
        <v>1096</v>
      </c>
      <c r="B124" s="115" t="s">
        <v>6</v>
      </c>
      <c r="C124" s="115" t="s">
        <v>219</v>
      </c>
      <c r="D124" s="115">
        <v>14.5</v>
      </c>
      <c r="E124" s="115">
        <v>19</v>
      </c>
      <c r="F124" s="268">
        <v>0.76315789499999998</v>
      </c>
      <c r="G124" s="268">
        <v>1.18</v>
      </c>
      <c r="H124" s="115">
        <v>1</v>
      </c>
      <c r="I124" s="115">
        <v>211</v>
      </c>
      <c r="J124" s="115" t="s">
        <v>114</v>
      </c>
      <c r="K124" s="115">
        <v>1</v>
      </c>
      <c r="L124" s="115">
        <v>175</v>
      </c>
      <c r="M124" s="269">
        <v>78.947368420000004</v>
      </c>
      <c r="N124" s="268">
        <v>1.19</v>
      </c>
    </row>
    <row r="125" spans="1:14">
      <c r="A125" s="115" t="s">
        <v>1096</v>
      </c>
      <c r="B125" s="115" t="s">
        <v>6</v>
      </c>
      <c r="C125" s="115" t="s">
        <v>285</v>
      </c>
      <c r="D125" s="115">
        <v>9.1999999999999993</v>
      </c>
      <c r="E125" s="115">
        <v>13</v>
      </c>
      <c r="F125" s="268">
        <v>0.70769230800000005</v>
      </c>
      <c r="G125" s="268">
        <v>1.0900000000000001</v>
      </c>
      <c r="H125" s="115">
        <v>2</v>
      </c>
      <c r="I125" s="115">
        <v>211</v>
      </c>
      <c r="J125" s="115" t="s">
        <v>114</v>
      </c>
      <c r="K125" s="115">
        <v>2</v>
      </c>
      <c r="L125" s="115">
        <v>175</v>
      </c>
      <c r="M125" s="269">
        <v>76.92307692</v>
      </c>
      <c r="N125" s="268">
        <v>1.1599999999999999</v>
      </c>
    </row>
    <row r="126" spans="1:14">
      <c r="A126" s="115" t="s">
        <v>1096</v>
      </c>
      <c r="B126" s="115" t="s">
        <v>6</v>
      </c>
      <c r="C126" s="115" t="s">
        <v>287</v>
      </c>
      <c r="D126" s="115">
        <v>6.4</v>
      </c>
      <c r="E126" s="115">
        <v>13</v>
      </c>
      <c r="F126" s="268">
        <v>0.49230769200000002</v>
      </c>
      <c r="G126" s="268">
        <v>0.76</v>
      </c>
      <c r="H126" s="115">
        <v>4</v>
      </c>
      <c r="I126" s="115">
        <v>211</v>
      </c>
      <c r="J126" s="115" t="s">
        <v>114</v>
      </c>
      <c r="K126" s="115">
        <v>4</v>
      </c>
      <c r="L126" s="115">
        <v>175</v>
      </c>
      <c r="M126" s="269">
        <v>46.15384615</v>
      </c>
      <c r="N126" s="268">
        <v>0.7</v>
      </c>
    </row>
    <row r="127" spans="1:14">
      <c r="A127" s="115" t="s">
        <v>1096</v>
      </c>
      <c r="B127" s="115" t="s">
        <v>6</v>
      </c>
      <c r="C127" s="115" t="s">
        <v>288</v>
      </c>
      <c r="D127" s="115">
        <v>12.7</v>
      </c>
      <c r="E127" s="115">
        <v>29</v>
      </c>
      <c r="F127" s="268">
        <v>0.437931034</v>
      </c>
      <c r="G127" s="268">
        <v>0.67</v>
      </c>
      <c r="H127" s="115">
        <v>4</v>
      </c>
      <c r="I127" s="115">
        <v>211</v>
      </c>
      <c r="J127" s="115" t="s">
        <v>114</v>
      </c>
      <c r="K127" s="115">
        <v>4</v>
      </c>
      <c r="L127" s="115">
        <v>175</v>
      </c>
      <c r="M127" s="269">
        <v>34.482758619999998</v>
      </c>
      <c r="N127" s="268">
        <v>0.52</v>
      </c>
    </row>
    <row r="128" spans="1:14">
      <c r="A128" s="115" t="s">
        <v>1097</v>
      </c>
      <c r="B128" s="115" t="s">
        <v>6</v>
      </c>
      <c r="C128" s="115" t="s">
        <v>286</v>
      </c>
      <c r="D128" s="115">
        <v>95.3</v>
      </c>
      <c r="E128" s="115">
        <v>125</v>
      </c>
      <c r="F128" s="268">
        <v>0.76239999999999997</v>
      </c>
      <c r="G128" s="268">
        <v>1.25</v>
      </c>
      <c r="H128" s="115">
        <v>1</v>
      </c>
      <c r="I128" s="115">
        <v>191</v>
      </c>
      <c r="J128" s="115" t="s">
        <v>114</v>
      </c>
      <c r="K128" s="115">
        <v>1</v>
      </c>
      <c r="L128" s="115">
        <v>190</v>
      </c>
      <c r="M128" s="269">
        <v>79.2</v>
      </c>
      <c r="N128" s="268">
        <v>1.31</v>
      </c>
    </row>
    <row r="129" spans="1:14">
      <c r="A129" s="115" t="s">
        <v>1097</v>
      </c>
      <c r="B129" s="115" t="s">
        <v>6</v>
      </c>
      <c r="C129" s="115" t="s">
        <v>288</v>
      </c>
      <c r="D129" s="115">
        <v>157.69999999999999</v>
      </c>
      <c r="E129" s="115">
        <v>213</v>
      </c>
      <c r="F129" s="268">
        <v>0.74037558699999995</v>
      </c>
      <c r="G129" s="268">
        <v>1.22</v>
      </c>
      <c r="H129" s="115">
        <v>1</v>
      </c>
      <c r="I129" s="115">
        <v>191</v>
      </c>
      <c r="J129" s="115" t="s">
        <v>114</v>
      </c>
      <c r="K129" s="115">
        <v>1</v>
      </c>
      <c r="L129" s="115">
        <v>190</v>
      </c>
      <c r="M129" s="269">
        <v>73.239436620000006</v>
      </c>
      <c r="N129" s="268">
        <v>1.21</v>
      </c>
    </row>
    <row r="130" spans="1:14">
      <c r="A130" s="115" t="s">
        <v>1097</v>
      </c>
      <c r="B130" s="115" t="s">
        <v>6</v>
      </c>
      <c r="C130" s="115" t="s">
        <v>285</v>
      </c>
      <c r="D130" s="115">
        <v>198</v>
      </c>
      <c r="E130" s="115">
        <v>274</v>
      </c>
      <c r="F130" s="268">
        <v>0.72262773700000005</v>
      </c>
      <c r="G130" s="268">
        <v>1.19</v>
      </c>
      <c r="H130" s="115">
        <v>2</v>
      </c>
      <c r="I130" s="115">
        <v>191</v>
      </c>
      <c r="J130" s="115" t="s">
        <v>114</v>
      </c>
      <c r="K130" s="115">
        <v>2</v>
      </c>
      <c r="L130" s="115">
        <v>190</v>
      </c>
      <c r="M130" s="269">
        <v>72.992700729999996</v>
      </c>
      <c r="N130" s="268">
        <v>1.21</v>
      </c>
    </row>
    <row r="131" spans="1:14">
      <c r="A131" s="115" t="s">
        <v>1097</v>
      </c>
      <c r="B131" s="115" t="s">
        <v>6</v>
      </c>
      <c r="C131" s="115" t="s">
        <v>219</v>
      </c>
      <c r="D131" s="115">
        <v>5.6</v>
      </c>
      <c r="E131" s="115">
        <v>8</v>
      </c>
      <c r="F131" s="268">
        <v>0.7</v>
      </c>
      <c r="G131" s="268">
        <v>1.1499999999999999</v>
      </c>
      <c r="H131" s="115">
        <v>2</v>
      </c>
      <c r="I131" s="115">
        <v>191</v>
      </c>
      <c r="J131" s="115" t="s">
        <v>114</v>
      </c>
      <c r="K131" s="115">
        <v>2</v>
      </c>
      <c r="L131" s="115">
        <v>190</v>
      </c>
      <c r="M131" s="269">
        <v>62.5</v>
      </c>
      <c r="N131" s="268">
        <v>1.04</v>
      </c>
    </row>
    <row r="132" spans="1:14">
      <c r="A132" s="115" t="s">
        <v>1097</v>
      </c>
      <c r="B132" s="115" t="s">
        <v>6</v>
      </c>
      <c r="C132" s="115" t="s">
        <v>221</v>
      </c>
      <c r="D132" s="115">
        <v>7.5</v>
      </c>
      <c r="E132" s="115">
        <v>12</v>
      </c>
      <c r="F132" s="268">
        <v>0.625</v>
      </c>
      <c r="G132" s="268">
        <v>1.03</v>
      </c>
      <c r="H132" s="115">
        <v>3</v>
      </c>
      <c r="I132" s="115">
        <v>191</v>
      </c>
      <c r="J132" s="115" t="s">
        <v>114</v>
      </c>
      <c r="K132" s="115">
        <v>3</v>
      </c>
      <c r="L132" s="115">
        <v>190</v>
      </c>
      <c r="M132" s="269">
        <v>58.333333330000002</v>
      </c>
      <c r="N132" s="268">
        <v>0.97</v>
      </c>
    </row>
    <row r="133" spans="1:14">
      <c r="A133" s="115" t="s">
        <v>1098</v>
      </c>
      <c r="B133" s="115" t="s">
        <v>6</v>
      </c>
      <c r="C133" s="115" t="s">
        <v>287</v>
      </c>
      <c r="D133" s="115">
        <v>133.80000000000001</v>
      </c>
      <c r="E133" s="115">
        <v>189</v>
      </c>
      <c r="F133" s="268">
        <v>0.70793650799999996</v>
      </c>
      <c r="G133" s="268">
        <v>1.19</v>
      </c>
      <c r="H133" s="115">
        <v>1</v>
      </c>
      <c r="I133" s="115">
        <v>78</v>
      </c>
      <c r="J133" s="115" t="s">
        <v>121</v>
      </c>
      <c r="K133" s="115">
        <v>1</v>
      </c>
      <c r="L133" s="115">
        <v>10</v>
      </c>
      <c r="M133" s="269">
        <v>78.306878310000002</v>
      </c>
      <c r="N133" s="268">
        <v>1.29</v>
      </c>
    </row>
    <row r="134" spans="1:14">
      <c r="A134" s="115" t="s">
        <v>1098</v>
      </c>
      <c r="B134" s="115" t="s">
        <v>6</v>
      </c>
      <c r="C134" s="115" t="s">
        <v>419</v>
      </c>
      <c r="D134" s="115">
        <v>89.7</v>
      </c>
      <c r="E134" s="115">
        <v>139</v>
      </c>
      <c r="F134" s="268">
        <v>0.64532374100000001</v>
      </c>
      <c r="G134" s="268">
        <v>1.08</v>
      </c>
      <c r="H134" s="115">
        <v>2</v>
      </c>
      <c r="I134" s="115">
        <v>78</v>
      </c>
      <c r="J134" s="115" t="s">
        <v>121</v>
      </c>
      <c r="K134" s="115">
        <v>2</v>
      </c>
      <c r="L134" s="115">
        <v>10</v>
      </c>
      <c r="M134" s="269">
        <v>65.467625900000002</v>
      </c>
      <c r="N134" s="268">
        <v>1.08</v>
      </c>
    </row>
    <row r="135" spans="1:14">
      <c r="A135" s="115" t="s">
        <v>1098</v>
      </c>
      <c r="B135" s="115" t="s">
        <v>6</v>
      </c>
      <c r="C135" s="115" t="s">
        <v>420</v>
      </c>
      <c r="D135" s="115">
        <v>77.099999999999994</v>
      </c>
      <c r="E135" s="115">
        <v>115</v>
      </c>
      <c r="F135" s="268">
        <v>0.67043478300000003</v>
      </c>
      <c r="G135" s="268">
        <v>1.1200000000000001</v>
      </c>
      <c r="H135" s="115">
        <v>2</v>
      </c>
      <c r="I135" s="115">
        <v>78</v>
      </c>
      <c r="J135" s="115" t="s">
        <v>113</v>
      </c>
      <c r="K135" s="115">
        <v>1</v>
      </c>
      <c r="L135" s="115">
        <v>30</v>
      </c>
      <c r="M135" s="269">
        <v>66.086956520000001</v>
      </c>
      <c r="N135" s="268">
        <v>1.0900000000000001</v>
      </c>
    </row>
    <row r="136" spans="1:14">
      <c r="A136" s="115" t="s">
        <v>1099</v>
      </c>
      <c r="B136" s="115" t="s">
        <v>6</v>
      </c>
      <c r="C136" s="115" t="s">
        <v>132</v>
      </c>
      <c r="D136" s="115">
        <v>146.6</v>
      </c>
      <c r="E136" s="115">
        <v>196</v>
      </c>
      <c r="F136" s="268">
        <v>0.74795918400000005</v>
      </c>
      <c r="G136" s="268">
        <v>1.1599999999999999</v>
      </c>
      <c r="H136" s="115">
        <v>1</v>
      </c>
      <c r="I136" s="115">
        <v>140</v>
      </c>
      <c r="J136" s="115" t="s">
        <v>113</v>
      </c>
      <c r="K136" s="115">
        <v>1</v>
      </c>
      <c r="L136" s="115">
        <v>15</v>
      </c>
      <c r="M136" s="269">
        <v>78.061224490000001</v>
      </c>
      <c r="N136" s="268">
        <v>1.21</v>
      </c>
    </row>
    <row r="137" spans="1:14">
      <c r="A137" s="115" t="s">
        <v>1099</v>
      </c>
      <c r="B137" s="115" t="s">
        <v>6</v>
      </c>
      <c r="C137" s="115" t="s">
        <v>144</v>
      </c>
      <c r="D137" s="115">
        <v>96.4</v>
      </c>
      <c r="E137" s="115">
        <v>151</v>
      </c>
      <c r="F137" s="268">
        <v>0.63841059600000005</v>
      </c>
      <c r="G137" s="268">
        <v>0.99</v>
      </c>
      <c r="H137" s="115">
        <v>3</v>
      </c>
      <c r="I137" s="115">
        <v>140</v>
      </c>
      <c r="J137" s="115" t="s">
        <v>113</v>
      </c>
      <c r="K137" s="115">
        <v>3</v>
      </c>
      <c r="L137" s="115">
        <v>15</v>
      </c>
      <c r="M137" s="269">
        <v>66.225165559999994</v>
      </c>
      <c r="N137" s="268">
        <v>1.03</v>
      </c>
    </row>
    <row r="138" spans="1:14">
      <c r="A138" s="115" t="s">
        <v>1099</v>
      </c>
      <c r="B138" s="115" t="s">
        <v>6</v>
      </c>
      <c r="C138" s="115" t="s">
        <v>220</v>
      </c>
      <c r="D138" s="115">
        <v>43.4</v>
      </c>
      <c r="E138" s="115">
        <v>54</v>
      </c>
      <c r="F138" s="268">
        <v>0.80370370400000002</v>
      </c>
      <c r="G138" s="268">
        <v>1.24</v>
      </c>
      <c r="H138" s="115">
        <v>1</v>
      </c>
      <c r="I138" s="115">
        <v>140</v>
      </c>
      <c r="J138" s="115" t="s">
        <v>114</v>
      </c>
      <c r="K138" s="115">
        <v>1</v>
      </c>
      <c r="L138" s="115">
        <v>124</v>
      </c>
      <c r="M138" s="269">
        <v>85.185185189999999</v>
      </c>
      <c r="N138" s="268">
        <v>1.32</v>
      </c>
    </row>
    <row r="139" spans="1:14">
      <c r="A139" s="115" t="s">
        <v>1099</v>
      </c>
      <c r="B139" s="115" t="s">
        <v>6</v>
      </c>
      <c r="C139" s="115" t="s">
        <v>471</v>
      </c>
      <c r="D139" s="115">
        <v>12.2</v>
      </c>
      <c r="E139" s="115">
        <v>17</v>
      </c>
      <c r="F139" s="268">
        <v>0.71764705900000003</v>
      </c>
      <c r="G139" s="268">
        <v>1.1100000000000001</v>
      </c>
      <c r="H139" s="115">
        <v>2</v>
      </c>
      <c r="I139" s="115">
        <v>140</v>
      </c>
      <c r="J139" s="115" t="s">
        <v>114</v>
      </c>
      <c r="K139" s="115">
        <v>2</v>
      </c>
      <c r="L139" s="115">
        <v>124</v>
      </c>
      <c r="M139" s="269">
        <v>70.58823529</v>
      </c>
      <c r="N139" s="268">
        <v>1.0900000000000001</v>
      </c>
    </row>
    <row r="140" spans="1:14">
      <c r="A140" s="115" t="s">
        <v>1099</v>
      </c>
      <c r="B140" s="115" t="s">
        <v>6</v>
      </c>
      <c r="C140" s="115" t="s">
        <v>133</v>
      </c>
      <c r="D140" s="115">
        <v>48.1</v>
      </c>
      <c r="E140" s="115">
        <v>74</v>
      </c>
      <c r="F140" s="268">
        <v>0.65</v>
      </c>
      <c r="G140" s="268">
        <v>1.01</v>
      </c>
      <c r="H140" s="115">
        <v>3</v>
      </c>
      <c r="I140" s="115">
        <v>140</v>
      </c>
      <c r="J140" s="115" t="s">
        <v>114</v>
      </c>
      <c r="K140" s="115">
        <v>3</v>
      </c>
      <c r="L140" s="115">
        <v>124</v>
      </c>
      <c r="M140" s="269">
        <v>66.216216220000007</v>
      </c>
      <c r="N140" s="268">
        <v>1.03</v>
      </c>
    </row>
    <row r="141" spans="1:14">
      <c r="A141" s="115" t="s">
        <v>98</v>
      </c>
      <c r="B141" s="115" t="s">
        <v>6</v>
      </c>
      <c r="C141" s="115" t="s">
        <v>498</v>
      </c>
      <c r="D141" s="115">
        <v>66.3</v>
      </c>
      <c r="E141" s="115">
        <v>99</v>
      </c>
      <c r="F141" s="268">
        <v>0.66969696999999995</v>
      </c>
      <c r="G141" s="268">
        <v>1.17</v>
      </c>
      <c r="H141" s="115">
        <v>1</v>
      </c>
      <c r="I141" s="115">
        <v>158</v>
      </c>
      <c r="J141" s="115" t="s">
        <v>113</v>
      </c>
      <c r="K141" s="115">
        <v>1</v>
      </c>
      <c r="L141" s="115">
        <v>35</v>
      </c>
      <c r="M141" s="269">
        <v>71.717171719999996</v>
      </c>
      <c r="N141" s="268">
        <v>1.19</v>
      </c>
    </row>
    <row r="142" spans="1:14">
      <c r="A142" s="115" t="s">
        <v>98</v>
      </c>
      <c r="B142" s="115" t="s">
        <v>6</v>
      </c>
      <c r="C142" s="115" t="s">
        <v>500</v>
      </c>
      <c r="D142" s="115">
        <v>74.3</v>
      </c>
      <c r="E142" s="115">
        <v>113</v>
      </c>
      <c r="F142" s="268">
        <v>0.65752212399999999</v>
      </c>
      <c r="G142" s="268">
        <v>1.1399999999999999</v>
      </c>
      <c r="H142" s="115">
        <v>1</v>
      </c>
      <c r="I142" s="115">
        <v>158</v>
      </c>
      <c r="J142" s="115" t="s">
        <v>113</v>
      </c>
      <c r="K142" s="115">
        <v>1</v>
      </c>
      <c r="L142" s="115">
        <v>35</v>
      </c>
      <c r="M142" s="269">
        <v>71.68141593</v>
      </c>
      <c r="N142" s="268">
        <v>1.19</v>
      </c>
    </row>
    <row r="143" spans="1:14">
      <c r="A143" s="115" t="s">
        <v>98</v>
      </c>
      <c r="B143" s="115" t="s">
        <v>6</v>
      </c>
      <c r="C143" s="115" t="s">
        <v>499</v>
      </c>
      <c r="D143" s="115">
        <v>51</v>
      </c>
      <c r="E143" s="115">
        <v>83</v>
      </c>
      <c r="F143" s="268">
        <v>0.61445783099999995</v>
      </c>
      <c r="G143" s="268">
        <v>1.07</v>
      </c>
      <c r="H143" s="115">
        <v>2</v>
      </c>
      <c r="I143" s="115">
        <v>158</v>
      </c>
      <c r="J143" s="115" t="s">
        <v>113</v>
      </c>
      <c r="K143" s="115">
        <v>2</v>
      </c>
      <c r="L143" s="115">
        <v>35</v>
      </c>
      <c r="M143" s="269">
        <v>62.650602409999998</v>
      </c>
      <c r="N143" s="268">
        <v>1.04</v>
      </c>
    </row>
    <row r="144" spans="1:14">
      <c r="A144" s="115" t="s">
        <v>98</v>
      </c>
      <c r="B144" s="115" t="s">
        <v>6</v>
      </c>
      <c r="C144" s="115" t="s">
        <v>497</v>
      </c>
      <c r="D144" s="115">
        <v>55.9</v>
      </c>
      <c r="E144" s="115">
        <v>92</v>
      </c>
      <c r="F144" s="268">
        <v>0.607608696</v>
      </c>
      <c r="G144" s="268">
        <v>1.06</v>
      </c>
      <c r="H144" s="115">
        <v>2</v>
      </c>
      <c r="I144" s="115">
        <v>158</v>
      </c>
      <c r="J144" s="115" t="s">
        <v>113</v>
      </c>
      <c r="K144" s="115">
        <v>2</v>
      </c>
      <c r="L144" s="115">
        <v>35</v>
      </c>
      <c r="M144" s="269">
        <v>64.130434780000002</v>
      </c>
      <c r="N144" s="268">
        <v>1.07</v>
      </c>
    </row>
    <row r="145" spans="1:14">
      <c r="A145" s="115" t="s">
        <v>98</v>
      </c>
      <c r="B145" s="115" t="s">
        <v>6</v>
      </c>
      <c r="C145" s="115" t="s">
        <v>501</v>
      </c>
      <c r="D145" s="115">
        <v>49.5</v>
      </c>
      <c r="E145" s="115">
        <v>82</v>
      </c>
      <c r="F145" s="268">
        <v>0.60365853700000005</v>
      </c>
      <c r="G145" s="268">
        <v>1.05</v>
      </c>
      <c r="H145" s="115">
        <v>2</v>
      </c>
      <c r="I145" s="115">
        <v>158</v>
      </c>
      <c r="J145" s="115" t="s">
        <v>114</v>
      </c>
      <c r="K145" s="115">
        <v>2</v>
      </c>
      <c r="L145" s="115">
        <v>118</v>
      </c>
      <c r="M145" s="269">
        <v>65.853658539999998</v>
      </c>
      <c r="N145" s="268">
        <v>1.0900000000000001</v>
      </c>
    </row>
    <row r="146" spans="1:14">
      <c r="A146" s="115" t="s">
        <v>98</v>
      </c>
      <c r="B146" s="115" t="s">
        <v>6</v>
      </c>
      <c r="C146" s="115" t="s">
        <v>578</v>
      </c>
      <c r="D146" s="115">
        <v>3.6</v>
      </c>
      <c r="E146" s="115">
        <v>6</v>
      </c>
      <c r="F146" s="268">
        <v>0.6</v>
      </c>
      <c r="G146" s="268">
        <v>1.04</v>
      </c>
      <c r="H146" s="115">
        <v>2</v>
      </c>
      <c r="I146" s="115">
        <v>158</v>
      </c>
      <c r="J146" s="115" t="s">
        <v>114</v>
      </c>
      <c r="K146" s="115">
        <v>2</v>
      </c>
      <c r="L146" s="115">
        <v>118</v>
      </c>
      <c r="M146" s="269">
        <v>66.666666669999998</v>
      </c>
      <c r="N146" s="268">
        <v>1.1100000000000001</v>
      </c>
    </row>
    <row r="147" spans="1:14">
      <c r="A147" s="115" t="s">
        <v>98</v>
      </c>
      <c r="B147" s="115" t="s">
        <v>6</v>
      </c>
      <c r="C147" s="115" t="s">
        <v>210</v>
      </c>
      <c r="D147" s="115">
        <v>22.2</v>
      </c>
      <c r="E147" s="115">
        <v>40</v>
      </c>
      <c r="F147" s="268">
        <v>0.55500000000000005</v>
      </c>
      <c r="G147" s="268">
        <v>0.97</v>
      </c>
      <c r="H147" s="115">
        <v>3</v>
      </c>
      <c r="I147" s="115">
        <v>158</v>
      </c>
      <c r="J147" s="115" t="s">
        <v>114</v>
      </c>
      <c r="K147" s="115">
        <v>3</v>
      </c>
      <c r="L147" s="115">
        <v>118</v>
      </c>
      <c r="M147" s="269">
        <v>57.5</v>
      </c>
      <c r="N147" s="268">
        <v>0.96</v>
      </c>
    </row>
    <row r="148" spans="1:14">
      <c r="A148" s="115" t="s">
        <v>98</v>
      </c>
      <c r="B148" s="115" t="s">
        <v>6</v>
      </c>
      <c r="C148" s="115" t="s">
        <v>219</v>
      </c>
      <c r="D148" s="115">
        <v>3.8</v>
      </c>
      <c r="E148" s="115">
        <v>9</v>
      </c>
      <c r="F148" s="268">
        <v>0.42222222199999998</v>
      </c>
      <c r="G148" s="268">
        <v>0.73</v>
      </c>
      <c r="H148" s="115">
        <v>4</v>
      </c>
      <c r="I148" s="115">
        <v>158</v>
      </c>
      <c r="J148" s="115" t="s">
        <v>114</v>
      </c>
      <c r="K148" s="115">
        <v>4</v>
      </c>
      <c r="L148" s="115">
        <v>118</v>
      </c>
      <c r="M148" s="269">
        <v>44.444444439999998</v>
      </c>
      <c r="N148" s="268">
        <v>0.74</v>
      </c>
    </row>
    <row r="149" spans="1:14">
      <c r="A149" s="115" t="s">
        <v>98</v>
      </c>
      <c r="B149" s="115" t="s">
        <v>6</v>
      </c>
      <c r="C149" s="115" t="s">
        <v>579</v>
      </c>
      <c r="D149" s="115">
        <v>2.8</v>
      </c>
      <c r="E149" s="115">
        <v>7</v>
      </c>
      <c r="F149" s="268">
        <v>0.4</v>
      </c>
      <c r="G149" s="268">
        <v>0.7</v>
      </c>
      <c r="H149" s="115">
        <v>4</v>
      </c>
      <c r="I149" s="115">
        <v>158</v>
      </c>
      <c r="J149" s="115" t="s">
        <v>114</v>
      </c>
      <c r="K149" s="115">
        <v>4</v>
      </c>
      <c r="L149" s="115">
        <v>118</v>
      </c>
      <c r="M149" s="269">
        <v>28.571428569999998</v>
      </c>
      <c r="N149" s="268">
        <v>0.48</v>
      </c>
    </row>
    <row r="150" spans="1:14">
      <c r="A150" s="115" t="s">
        <v>99</v>
      </c>
      <c r="B150" s="115" t="s">
        <v>6</v>
      </c>
      <c r="C150" s="115" t="s">
        <v>610</v>
      </c>
      <c r="D150" s="115">
        <v>149.69999999999999</v>
      </c>
      <c r="E150" s="115">
        <v>266</v>
      </c>
      <c r="F150" s="268">
        <v>0.56278195499999994</v>
      </c>
      <c r="G150" s="268">
        <v>1.1299999999999999</v>
      </c>
      <c r="H150" s="115">
        <v>1</v>
      </c>
      <c r="I150" s="115">
        <v>167</v>
      </c>
      <c r="J150" s="115" t="s">
        <v>121</v>
      </c>
      <c r="K150" s="115">
        <v>1</v>
      </c>
      <c r="L150" s="115">
        <v>4</v>
      </c>
      <c r="M150" s="269">
        <v>58.270676690000002</v>
      </c>
      <c r="N150" s="268">
        <v>1.25</v>
      </c>
    </row>
    <row r="151" spans="1:14">
      <c r="A151" s="115" t="s">
        <v>99</v>
      </c>
      <c r="B151" s="115" t="s">
        <v>6</v>
      </c>
      <c r="C151" s="115" t="s">
        <v>578</v>
      </c>
      <c r="D151" s="115">
        <v>11.8</v>
      </c>
      <c r="E151" s="115">
        <v>21</v>
      </c>
      <c r="F151" s="268">
        <v>0.56190476199999995</v>
      </c>
      <c r="G151" s="268">
        <v>1.1299999999999999</v>
      </c>
      <c r="H151" s="115">
        <v>1</v>
      </c>
      <c r="I151" s="115">
        <v>167</v>
      </c>
      <c r="J151" s="115" t="s">
        <v>114</v>
      </c>
      <c r="K151" s="115">
        <v>1</v>
      </c>
      <c r="L151" s="115">
        <v>137</v>
      </c>
      <c r="M151" s="269">
        <v>52.380952379999997</v>
      </c>
      <c r="N151" s="268">
        <v>1.1200000000000001</v>
      </c>
    </row>
    <row r="152" spans="1:14">
      <c r="A152" s="115" t="s">
        <v>99</v>
      </c>
      <c r="B152" s="115" t="s">
        <v>6</v>
      </c>
      <c r="C152" s="115" t="s">
        <v>611</v>
      </c>
      <c r="D152" s="115">
        <v>18.899999999999999</v>
      </c>
      <c r="E152" s="115">
        <v>49</v>
      </c>
      <c r="F152" s="268">
        <v>0.38571428600000002</v>
      </c>
      <c r="G152" s="268">
        <v>0.78</v>
      </c>
      <c r="H152" s="115">
        <v>4</v>
      </c>
      <c r="I152" s="115">
        <v>167</v>
      </c>
      <c r="J152" s="115" t="s">
        <v>114</v>
      </c>
      <c r="K152" s="115">
        <v>4</v>
      </c>
      <c r="L152" s="115">
        <v>137</v>
      </c>
      <c r="M152" s="269">
        <v>34.693877550000003</v>
      </c>
      <c r="N152" s="268">
        <v>0.74</v>
      </c>
    </row>
    <row r="153" spans="1:14">
      <c r="A153" s="115" t="s">
        <v>100</v>
      </c>
      <c r="B153" s="115" t="s">
        <v>6</v>
      </c>
      <c r="C153" s="115" t="s">
        <v>652</v>
      </c>
      <c r="D153" s="115">
        <v>115.3</v>
      </c>
      <c r="E153" s="115">
        <v>179</v>
      </c>
      <c r="F153" s="268">
        <v>0.644134078</v>
      </c>
      <c r="G153" s="268">
        <v>1.4</v>
      </c>
      <c r="H153" s="115">
        <v>1</v>
      </c>
      <c r="I153" s="115">
        <v>186</v>
      </c>
      <c r="J153" s="115" t="s">
        <v>121</v>
      </c>
      <c r="K153" s="115">
        <v>1</v>
      </c>
      <c r="L153" s="115">
        <v>7</v>
      </c>
      <c r="M153" s="269">
        <v>65.363128489999994</v>
      </c>
      <c r="N153" s="268">
        <v>1.48</v>
      </c>
    </row>
    <row r="154" spans="1:14">
      <c r="A154" s="115" t="s">
        <v>100</v>
      </c>
      <c r="B154" s="115" t="s">
        <v>6</v>
      </c>
      <c r="C154" s="115" t="s">
        <v>471</v>
      </c>
      <c r="D154" s="115">
        <v>73.7</v>
      </c>
      <c r="E154" s="115">
        <v>151</v>
      </c>
      <c r="F154" s="268">
        <v>0.48807947000000002</v>
      </c>
      <c r="G154" s="268">
        <v>1.06</v>
      </c>
      <c r="H154" s="115">
        <v>2</v>
      </c>
      <c r="I154" s="115">
        <v>186</v>
      </c>
      <c r="J154" s="115" t="s">
        <v>121</v>
      </c>
      <c r="K154" s="115">
        <v>3</v>
      </c>
      <c r="L154" s="115">
        <v>7</v>
      </c>
      <c r="M154" s="269">
        <v>47.682119210000003</v>
      </c>
      <c r="N154" s="268">
        <v>1.08</v>
      </c>
    </row>
    <row r="155" spans="1:14">
      <c r="A155" s="115" t="s">
        <v>100</v>
      </c>
      <c r="B155" s="115" t="s">
        <v>6</v>
      </c>
      <c r="C155" s="115" t="s">
        <v>653</v>
      </c>
      <c r="D155" s="115">
        <v>74.5</v>
      </c>
      <c r="E155" s="115">
        <v>121</v>
      </c>
      <c r="F155" s="268">
        <v>0.61570247899999997</v>
      </c>
      <c r="G155" s="268">
        <v>1.34</v>
      </c>
      <c r="H155" s="115">
        <v>1</v>
      </c>
      <c r="I155" s="115">
        <v>186</v>
      </c>
      <c r="J155" s="115" t="s">
        <v>113</v>
      </c>
      <c r="K155" s="115">
        <v>1</v>
      </c>
      <c r="L155" s="115">
        <v>48</v>
      </c>
      <c r="M155" s="269">
        <v>64.462809919999998</v>
      </c>
      <c r="N155" s="268">
        <v>1.46</v>
      </c>
    </row>
    <row r="156" spans="1:14">
      <c r="A156" s="115" t="s">
        <v>100</v>
      </c>
      <c r="B156" s="115" t="s">
        <v>6</v>
      </c>
      <c r="C156" s="115" t="s">
        <v>127</v>
      </c>
      <c r="D156" s="115">
        <v>7.6</v>
      </c>
      <c r="E156" s="115">
        <v>17</v>
      </c>
      <c r="F156" s="268">
        <v>0.44705882400000002</v>
      </c>
      <c r="G156" s="268">
        <v>0.97</v>
      </c>
      <c r="H156" s="115">
        <v>2</v>
      </c>
      <c r="I156" s="115">
        <v>186</v>
      </c>
      <c r="J156" s="115" t="s">
        <v>114</v>
      </c>
      <c r="K156" s="115">
        <v>2</v>
      </c>
      <c r="L156" s="115">
        <v>131</v>
      </c>
      <c r="M156" s="269">
        <v>47.058823529999998</v>
      </c>
      <c r="N156" s="268">
        <v>1.07</v>
      </c>
    </row>
    <row r="157" spans="1:14">
      <c r="A157" s="115" t="s">
        <v>101</v>
      </c>
      <c r="B157" s="115" t="s">
        <v>6</v>
      </c>
      <c r="C157" s="115" t="s">
        <v>578</v>
      </c>
      <c r="D157" s="115">
        <v>72</v>
      </c>
      <c r="E157" s="115">
        <v>115</v>
      </c>
      <c r="F157" s="268">
        <v>0.62608695700000006</v>
      </c>
      <c r="G157" s="268">
        <v>1.44</v>
      </c>
      <c r="H157" s="115">
        <v>1</v>
      </c>
      <c r="I157" s="115">
        <v>119</v>
      </c>
      <c r="J157" s="115" t="s">
        <v>121</v>
      </c>
      <c r="K157" s="115">
        <v>1</v>
      </c>
      <c r="L157" s="115">
        <v>5</v>
      </c>
      <c r="M157" s="269">
        <v>65.217391300000003</v>
      </c>
      <c r="N157" s="268">
        <v>1.71</v>
      </c>
    </row>
    <row r="158" spans="1:14">
      <c r="A158" s="115" t="s">
        <v>101</v>
      </c>
      <c r="B158" s="115" t="s">
        <v>6</v>
      </c>
      <c r="C158" s="115" t="s">
        <v>611</v>
      </c>
      <c r="D158" s="115">
        <v>24.4</v>
      </c>
      <c r="E158" s="115">
        <v>64</v>
      </c>
      <c r="F158" s="268">
        <v>0.38124999999999998</v>
      </c>
      <c r="G158" s="268">
        <v>0.88</v>
      </c>
      <c r="H158" s="115">
        <v>3</v>
      </c>
      <c r="I158" s="115">
        <v>119</v>
      </c>
      <c r="J158" s="115" t="s">
        <v>113</v>
      </c>
      <c r="K158" s="115">
        <v>3</v>
      </c>
      <c r="L158" s="115">
        <v>12</v>
      </c>
      <c r="M158" s="269">
        <v>28.125</v>
      </c>
      <c r="N158" s="268">
        <v>0.74</v>
      </c>
    </row>
    <row r="159" spans="1:14">
      <c r="A159" s="115" t="s">
        <v>101</v>
      </c>
      <c r="B159" s="115" t="s">
        <v>6</v>
      </c>
      <c r="C159" s="115" t="s">
        <v>501</v>
      </c>
      <c r="D159" s="115">
        <v>6.6</v>
      </c>
      <c r="E159" s="115">
        <v>9</v>
      </c>
      <c r="F159" s="268">
        <v>0.73333333300000003</v>
      </c>
      <c r="G159" s="268">
        <v>1.69</v>
      </c>
      <c r="H159" s="115">
        <v>1</v>
      </c>
      <c r="I159" s="115">
        <v>119</v>
      </c>
      <c r="J159" s="115" t="s">
        <v>114</v>
      </c>
      <c r="K159" s="115">
        <v>1</v>
      </c>
      <c r="L159" s="115">
        <v>102</v>
      </c>
      <c r="M159" s="269">
        <v>66.666666669999998</v>
      </c>
      <c r="N159" s="268">
        <v>1.75</v>
      </c>
    </row>
    <row r="160" spans="1:14">
      <c r="A160" s="115" t="s">
        <v>101</v>
      </c>
      <c r="B160" s="115" t="s">
        <v>6</v>
      </c>
      <c r="C160" s="115" t="s">
        <v>579</v>
      </c>
      <c r="D160" s="115">
        <v>8.8000000000000007</v>
      </c>
      <c r="E160" s="115">
        <v>17</v>
      </c>
      <c r="F160" s="268">
        <v>0.51764705899999996</v>
      </c>
      <c r="G160" s="268">
        <v>1.19</v>
      </c>
      <c r="H160" s="115">
        <v>1</v>
      </c>
      <c r="I160" s="115">
        <v>119</v>
      </c>
      <c r="J160" s="115" t="s">
        <v>114</v>
      </c>
      <c r="K160" s="115">
        <v>1</v>
      </c>
      <c r="L160" s="115">
        <v>102</v>
      </c>
      <c r="M160" s="269">
        <v>52.941176470000002</v>
      </c>
      <c r="N160" s="268">
        <v>1.39</v>
      </c>
    </row>
    <row r="161" spans="1:14">
      <c r="A161" s="115" t="s">
        <v>101</v>
      </c>
      <c r="B161" s="115" t="s">
        <v>6</v>
      </c>
      <c r="C161" s="115" t="s">
        <v>219</v>
      </c>
      <c r="D161" s="115">
        <v>1.7</v>
      </c>
      <c r="E161" s="115">
        <v>5</v>
      </c>
      <c r="F161" s="268">
        <v>0.34</v>
      </c>
      <c r="G161" s="268">
        <v>0.78</v>
      </c>
      <c r="H161" s="115">
        <v>3</v>
      </c>
      <c r="I161" s="115">
        <v>119</v>
      </c>
      <c r="J161" s="115" t="s">
        <v>114</v>
      </c>
      <c r="K161" s="115">
        <v>3</v>
      </c>
      <c r="L161" s="115">
        <v>102</v>
      </c>
      <c r="M161" s="269">
        <v>0</v>
      </c>
      <c r="N161" s="268">
        <v>0</v>
      </c>
    </row>
    <row r="162" spans="1:14">
      <c r="A162" s="115" t="s">
        <v>1144</v>
      </c>
      <c r="B162" s="115" t="s">
        <v>6</v>
      </c>
      <c r="C162" s="115" t="s">
        <v>579</v>
      </c>
      <c r="D162" s="115">
        <v>61.1</v>
      </c>
      <c r="E162" s="115">
        <v>91</v>
      </c>
      <c r="F162" s="268">
        <v>0.67142857099999997</v>
      </c>
      <c r="G162" s="268">
        <v>1.21</v>
      </c>
      <c r="H162" s="115">
        <v>1</v>
      </c>
      <c r="I162" s="115">
        <v>190</v>
      </c>
      <c r="J162" s="115" t="s">
        <v>121</v>
      </c>
      <c r="K162" s="115">
        <v>1</v>
      </c>
      <c r="L162" s="115">
        <v>15</v>
      </c>
      <c r="M162" s="269">
        <v>75.824175819999994</v>
      </c>
      <c r="N162" s="268">
        <v>1.36</v>
      </c>
    </row>
    <row r="163" spans="1:14">
      <c r="A163" s="115" t="s">
        <v>1144</v>
      </c>
      <c r="B163" s="115" t="s">
        <v>6</v>
      </c>
      <c r="C163" s="115" t="s">
        <v>577</v>
      </c>
      <c r="D163" s="115">
        <v>51.5</v>
      </c>
      <c r="E163" s="115">
        <v>82</v>
      </c>
      <c r="F163" s="268">
        <v>0.62804877999999997</v>
      </c>
      <c r="G163" s="268">
        <v>1.1299999999999999</v>
      </c>
      <c r="H163" s="115">
        <v>2</v>
      </c>
      <c r="I163" s="115">
        <v>190</v>
      </c>
      <c r="J163" s="115" t="s">
        <v>121</v>
      </c>
      <c r="K163" s="115">
        <v>2</v>
      </c>
      <c r="L163" s="115">
        <v>15</v>
      </c>
      <c r="M163" s="269">
        <v>68.292682929999998</v>
      </c>
      <c r="N163" s="268">
        <v>1.23</v>
      </c>
    </row>
    <row r="164" spans="1:14">
      <c r="A164" s="115" t="s">
        <v>1144</v>
      </c>
      <c r="B164" s="115" t="s">
        <v>6</v>
      </c>
      <c r="C164" s="115" t="s">
        <v>501</v>
      </c>
      <c r="D164" s="115">
        <v>53</v>
      </c>
      <c r="E164" s="115">
        <v>91</v>
      </c>
      <c r="F164" s="268">
        <v>0.58241758200000004</v>
      </c>
      <c r="G164" s="268">
        <v>1.05</v>
      </c>
      <c r="H164" s="115">
        <v>2</v>
      </c>
      <c r="I164" s="115">
        <v>190</v>
      </c>
      <c r="J164" s="115" t="s">
        <v>121</v>
      </c>
      <c r="K164" s="115">
        <v>2</v>
      </c>
      <c r="L164" s="115">
        <v>15</v>
      </c>
      <c r="M164" s="269">
        <v>57.142857139999997</v>
      </c>
      <c r="N164" s="268">
        <v>1.03</v>
      </c>
    </row>
    <row r="165" spans="1:14">
      <c r="A165" s="115" t="s">
        <v>1144</v>
      </c>
      <c r="B165" s="115" t="s">
        <v>6</v>
      </c>
      <c r="C165" s="115" t="s">
        <v>498</v>
      </c>
      <c r="D165" s="115">
        <v>4.5</v>
      </c>
      <c r="E165" s="115">
        <v>6</v>
      </c>
      <c r="F165" s="268">
        <v>0.75</v>
      </c>
      <c r="G165" s="268">
        <v>1.35</v>
      </c>
      <c r="H165" s="115">
        <v>1</v>
      </c>
      <c r="I165" s="115">
        <v>190</v>
      </c>
      <c r="J165" s="115" t="s">
        <v>114</v>
      </c>
      <c r="K165" s="115">
        <v>1</v>
      </c>
      <c r="L165" s="115">
        <v>142</v>
      </c>
      <c r="M165" s="269">
        <v>83.333333330000002</v>
      </c>
      <c r="N165" s="268">
        <v>1.5</v>
      </c>
    </row>
    <row r="166" spans="1:14">
      <c r="A166" s="115" t="s">
        <v>1144</v>
      </c>
      <c r="B166" s="115" t="s">
        <v>6</v>
      </c>
      <c r="C166" s="115" t="s">
        <v>210</v>
      </c>
      <c r="D166" s="115">
        <v>13.1</v>
      </c>
      <c r="E166" s="115">
        <v>20</v>
      </c>
      <c r="F166" s="268">
        <v>0.65500000000000003</v>
      </c>
      <c r="G166" s="268">
        <v>1.18</v>
      </c>
      <c r="H166" s="115">
        <v>1</v>
      </c>
      <c r="I166" s="115">
        <v>190</v>
      </c>
      <c r="J166" s="115" t="s">
        <v>114</v>
      </c>
      <c r="K166" s="115">
        <v>1</v>
      </c>
      <c r="L166" s="115">
        <v>142</v>
      </c>
      <c r="M166" s="269">
        <v>70</v>
      </c>
      <c r="N166" s="268">
        <v>1.26</v>
      </c>
    </row>
    <row r="167" spans="1:14">
      <c r="A167" s="115" t="s">
        <v>1144</v>
      </c>
      <c r="B167" s="115" t="s">
        <v>6</v>
      </c>
      <c r="C167" s="115" t="s">
        <v>286</v>
      </c>
      <c r="D167" s="115">
        <v>7.1</v>
      </c>
      <c r="E167" s="115">
        <v>12</v>
      </c>
      <c r="F167" s="268">
        <v>0.59166666700000003</v>
      </c>
      <c r="G167" s="268">
        <v>1.07</v>
      </c>
      <c r="H167" s="115">
        <v>2</v>
      </c>
      <c r="I167" s="115">
        <v>190</v>
      </c>
      <c r="J167" s="115" t="s">
        <v>114</v>
      </c>
      <c r="K167" s="115">
        <v>2</v>
      </c>
      <c r="L167" s="115">
        <v>142</v>
      </c>
      <c r="M167" s="269">
        <v>66.666666669999998</v>
      </c>
      <c r="N167" s="268">
        <v>1.2</v>
      </c>
    </row>
    <row r="168" spans="1:14">
      <c r="A168" s="115" t="s">
        <v>1144</v>
      </c>
      <c r="B168" s="115" t="s">
        <v>6</v>
      </c>
      <c r="C168" s="115" t="s">
        <v>219</v>
      </c>
      <c r="D168" s="115">
        <v>14.9</v>
      </c>
      <c r="E168" s="115">
        <v>27</v>
      </c>
      <c r="F168" s="268">
        <v>0.55185185199999998</v>
      </c>
      <c r="G168" s="268">
        <v>0.99</v>
      </c>
      <c r="H168" s="115">
        <v>2</v>
      </c>
      <c r="I168" s="115">
        <v>190</v>
      </c>
      <c r="J168" s="115" t="s">
        <v>114</v>
      </c>
      <c r="K168" s="115">
        <v>2</v>
      </c>
      <c r="L168" s="115">
        <v>142</v>
      </c>
      <c r="M168" s="269">
        <v>55.555555560000002</v>
      </c>
      <c r="N168" s="268">
        <v>1</v>
      </c>
    </row>
    <row r="169" spans="1:14">
      <c r="A169" s="115" t="s">
        <v>1144</v>
      </c>
      <c r="B169" s="115" t="s">
        <v>6</v>
      </c>
      <c r="C169" s="115" t="s">
        <v>578</v>
      </c>
      <c r="D169" s="115">
        <v>7.4</v>
      </c>
      <c r="E169" s="115">
        <v>14</v>
      </c>
      <c r="F169" s="268">
        <v>0.52857142899999998</v>
      </c>
      <c r="G169" s="268">
        <v>0.95</v>
      </c>
      <c r="H169" s="115">
        <v>3</v>
      </c>
      <c r="I169" s="115">
        <v>190</v>
      </c>
      <c r="J169" s="115" t="s">
        <v>114</v>
      </c>
      <c r="K169" s="115">
        <v>2</v>
      </c>
      <c r="L169" s="115">
        <v>142</v>
      </c>
      <c r="M169" s="269">
        <v>42.857142860000003</v>
      </c>
      <c r="N169" s="268">
        <v>0.77</v>
      </c>
    </row>
    <row r="170" spans="1:14">
      <c r="A170" s="115" t="s">
        <v>1144</v>
      </c>
      <c r="B170" s="115" t="s">
        <v>6</v>
      </c>
      <c r="C170" s="115" t="s">
        <v>499</v>
      </c>
      <c r="D170" s="115">
        <v>3</v>
      </c>
      <c r="E170" s="115">
        <v>6</v>
      </c>
      <c r="F170" s="268">
        <v>0.5</v>
      </c>
      <c r="G170" s="268">
        <v>0.9</v>
      </c>
      <c r="H170" s="115">
        <v>3</v>
      </c>
      <c r="I170" s="115">
        <v>190</v>
      </c>
      <c r="J170" s="115" t="s">
        <v>114</v>
      </c>
      <c r="K170" s="115">
        <v>3</v>
      </c>
      <c r="L170" s="115">
        <v>142</v>
      </c>
      <c r="M170" s="269">
        <v>33.333333330000002</v>
      </c>
      <c r="N170" s="268">
        <v>0.6</v>
      </c>
    </row>
    <row r="171" spans="1:14">
      <c r="A171" s="115" t="s">
        <v>1145</v>
      </c>
      <c r="B171" s="115" t="s">
        <v>6</v>
      </c>
      <c r="C171" s="115" t="s">
        <v>349</v>
      </c>
      <c r="D171" s="115">
        <v>67.400000000000006</v>
      </c>
      <c r="E171" s="115">
        <v>106</v>
      </c>
      <c r="F171" s="268">
        <v>0.63584905700000005</v>
      </c>
      <c r="G171" s="268">
        <v>1.19</v>
      </c>
      <c r="H171" s="115">
        <v>2</v>
      </c>
      <c r="I171" s="115">
        <v>83</v>
      </c>
      <c r="J171" s="115" t="s">
        <v>121</v>
      </c>
      <c r="K171" s="115">
        <v>3</v>
      </c>
      <c r="L171" s="115">
        <v>5</v>
      </c>
      <c r="M171" s="269">
        <v>59.433962260000001</v>
      </c>
      <c r="N171" s="268">
        <v>1.17</v>
      </c>
    </row>
    <row r="172" spans="1:14">
      <c r="A172" s="115" t="s">
        <v>1145</v>
      </c>
      <c r="B172" s="115" t="s">
        <v>6</v>
      </c>
      <c r="C172" s="115" t="s">
        <v>288</v>
      </c>
      <c r="D172" s="115">
        <v>8.1</v>
      </c>
      <c r="E172" s="115">
        <v>13</v>
      </c>
      <c r="F172" s="268">
        <v>0.62307692299999995</v>
      </c>
      <c r="G172" s="268">
        <v>1.17</v>
      </c>
      <c r="H172" s="115">
        <v>2</v>
      </c>
      <c r="I172" s="115">
        <v>83</v>
      </c>
      <c r="J172" s="115" t="s">
        <v>114</v>
      </c>
      <c r="K172" s="115">
        <v>1</v>
      </c>
      <c r="L172" s="115">
        <v>71</v>
      </c>
      <c r="M172" s="269">
        <v>69.230769230000007</v>
      </c>
      <c r="N172" s="268">
        <v>1.37</v>
      </c>
    </row>
    <row r="173" spans="1:14">
      <c r="A173" s="115" t="s">
        <v>1145</v>
      </c>
      <c r="B173" s="115" t="s">
        <v>6</v>
      </c>
      <c r="C173" s="115" t="s">
        <v>577</v>
      </c>
      <c r="D173" s="115">
        <v>3.4</v>
      </c>
      <c r="E173" s="115">
        <v>7</v>
      </c>
      <c r="F173" s="268">
        <v>0.485714286</v>
      </c>
      <c r="G173" s="268">
        <v>0.91</v>
      </c>
      <c r="H173" s="115">
        <v>3</v>
      </c>
      <c r="I173" s="115">
        <v>83</v>
      </c>
      <c r="J173" s="115" t="s">
        <v>114</v>
      </c>
      <c r="K173" s="115">
        <v>3</v>
      </c>
      <c r="L173" s="115">
        <v>71</v>
      </c>
      <c r="M173" s="269">
        <v>57.142857139999997</v>
      </c>
      <c r="N173" s="268">
        <v>1.1299999999999999</v>
      </c>
    </row>
    <row r="174" spans="1:14">
      <c r="A174" s="115" t="s">
        <v>1145</v>
      </c>
      <c r="B174" s="115" t="s">
        <v>6</v>
      </c>
      <c r="C174" s="115" t="s">
        <v>579</v>
      </c>
      <c r="D174" s="115">
        <v>6.9</v>
      </c>
      <c r="E174" s="115">
        <v>18</v>
      </c>
      <c r="F174" s="268">
        <v>0.383333333</v>
      </c>
      <c r="G174" s="268">
        <v>0.72</v>
      </c>
      <c r="H174" s="115">
        <v>3</v>
      </c>
      <c r="I174" s="115">
        <v>83</v>
      </c>
      <c r="J174" s="115" t="s">
        <v>114</v>
      </c>
      <c r="K174" s="115">
        <v>3</v>
      </c>
      <c r="L174" s="115">
        <v>71</v>
      </c>
      <c r="M174" s="269">
        <v>22.222222219999999</v>
      </c>
      <c r="N174" s="268">
        <v>0.44</v>
      </c>
    </row>
    <row r="175" spans="1:14">
      <c r="A175" s="115" t="s">
        <v>1142</v>
      </c>
      <c r="B175" s="115" t="s">
        <v>6</v>
      </c>
      <c r="C175" s="115" t="s">
        <v>164</v>
      </c>
      <c r="D175" s="115">
        <v>49.9</v>
      </c>
      <c r="E175" s="115">
        <v>82</v>
      </c>
      <c r="F175" s="268">
        <v>0.60853658499999996</v>
      </c>
      <c r="G175" s="268">
        <v>1.31</v>
      </c>
      <c r="H175" s="115">
        <v>1</v>
      </c>
      <c r="I175" s="115">
        <v>63</v>
      </c>
      <c r="J175" s="115" t="s">
        <v>114</v>
      </c>
      <c r="K175" s="115">
        <v>1</v>
      </c>
      <c r="L175" s="115">
        <v>51</v>
      </c>
      <c r="M175" s="269">
        <v>65.853658539999998</v>
      </c>
      <c r="N175" s="268">
        <v>1.59</v>
      </c>
    </row>
    <row r="176" spans="1:14">
      <c r="A176" s="115" t="s">
        <v>1143</v>
      </c>
      <c r="B176" s="115" t="s">
        <v>6</v>
      </c>
      <c r="C176" s="115" t="s">
        <v>220</v>
      </c>
      <c r="D176" s="115">
        <v>81.8</v>
      </c>
      <c r="E176" s="115">
        <v>114</v>
      </c>
      <c r="F176" s="268">
        <v>0.71754386000000003</v>
      </c>
      <c r="G176" s="268">
        <v>1.1399999999999999</v>
      </c>
      <c r="H176" s="115">
        <v>1</v>
      </c>
      <c r="I176" s="115">
        <v>73</v>
      </c>
      <c r="J176" s="115" t="s">
        <v>113</v>
      </c>
      <c r="K176" s="115">
        <v>2</v>
      </c>
      <c r="L176" s="115">
        <v>16</v>
      </c>
      <c r="M176" s="269">
        <v>70.175438600000007</v>
      </c>
      <c r="N176" s="268">
        <v>1.1000000000000001</v>
      </c>
    </row>
    <row r="177" spans="1:14">
      <c r="A177" s="115" t="s">
        <v>1092</v>
      </c>
      <c r="B177" s="115" t="s">
        <v>7</v>
      </c>
      <c r="C177" s="115" t="s">
        <v>759</v>
      </c>
      <c r="D177" s="115">
        <v>17.8</v>
      </c>
      <c r="E177" s="115">
        <v>22</v>
      </c>
      <c r="F177" s="268">
        <v>0.80909090900000002</v>
      </c>
      <c r="G177" s="268">
        <v>1.34</v>
      </c>
      <c r="H177" s="115">
        <v>1</v>
      </c>
      <c r="I177" s="115">
        <v>120</v>
      </c>
      <c r="J177" s="115" t="s">
        <v>114</v>
      </c>
      <c r="K177" s="115">
        <v>1</v>
      </c>
      <c r="L177" s="115">
        <v>87</v>
      </c>
      <c r="M177" s="269">
        <v>81.818181820000007</v>
      </c>
      <c r="N177" s="268">
        <v>1.34</v>
      </c>
    </row>
    <row r="178" spans="1:14">
      <c r="A178" s="115" t="s">
        <v>1092</v>
      </c>
      <c r="B178" s="115" t="s">
        <v>7</v>
      </c>
      <c r="C178" s="115" t="s">
        <v>840</v>
      </c>
      <c r="D178" s="115">
        <v>1.6</v>
      </c>
      <c r="E178" s="115">
        <v>5</v>
      </c>
      <c r="F178" s="268">
        <v>0.32</v>
      </c>
      <c r="G178" s="268">
        <v>0.53</v>
      </c>
      <c r="H178" s="115">
        <v>4</v>
      </c>
      <c r="I178" s="115">
        <v>120</v>
      </c>
      <c r="J178" s="115" t="s">
        <v>114</v>
      </c>
      <c r="K178" s="115">
        <v>4</v>
      </c>
      <c r="L178" s="115">
        <v>87</v>
      </c>
      <c r="M178" s="269">
        <v>20</v>
      </c>
      <c r="N178" s="268">
        <v>0.33</v>
      </c>
    </row>
    <row r="179" spans="1:14">
      <c r="A179" s="115" t="s">
        <v>1098</v>
      </c>
      <c r="B179" s="115" t="s">
        <v>7</v>
      </c>
      <c r="C179" s="115" t="s">
        <v>840</v>
      </c>
      <c r="D179" s="115">
        <v>21</v>
      </c>
      <c r="E179" s="115">
        <v>27</v>
      </c>
      <c r="F179" s="268">
        <v>0.77777777800000003</v>
      </c>
      <c r="G179" s="268">
        <v>1.3</v>
      </c>
      <c r="H179" s="115">
        <v>1</v>
      </c>
      <c r="I179" s="115">
        <v>78</v>
      </c>
      <c r="J179" s="115" t="s">
        <v>114</v>
      </c>
      <c r="K179" s="115">
        <v>1</v>
      </c>
      <c r="L179" s="115">
        <v>38</v>
      </c>
      <c r="M179" s="269">
        <v>81.481481479999999</v>
      </c>
      <c r="N179" s="268">
        <v>1.35</v>
      </c>
    </row>
    <row r="180" spans="1:14">
      <c r="A180" s="115" t="s">
        <v>1099</v>
      </c>
      <c r="B180" s="115" t="s">
        <v>7</v>
      </c>
      <c r="C180" s="115" t="s">
        <v>840</v>
      </c>
      <c r="D180" s="115">
        <v>12</v>
      </c>
      <c r="E180" s="115">
        <v>15</v>
      </c>
      <c r="F180" s="268">
        <v>0.8</v>
      </c>
      <c r="G180" s="268">
        <v>1.24</v>
      </c>
      <c r="H180" s="115">
        <v>1</v>
      </c>
      <c r="I180" s="115">
        <v>140</v>
      </c>
      <c r="J180" s="115" t="s">
        <v>114</v>
      </c>
      <c r="K180" s="115">
        <v>1</v>
      </c>
      <c r="L180" s="115">
        <v>124</v>
      </c>
      <c r="M180" s="269">
        <v>80</v>
      </c>
      <c r="N180" s="268">
        <v>1.24</v>
      </c>
    </row>
    <row r="181" spans="1:14">
      <c r="A181" s="115" t="s">
        <v>1099</v>
      </c>
      <c r="B181" s="115" t="s">
        <v>7</v>
      </c>
      <c r="C181" s="115" t="s">
        <v>759</v>
      </c>
      <c r="D181" s="115">
        <v>9.6999999999999993</v>
      </c>
      <c r="E181" s="115">
        <v>13</v>
      </c>
      <c r="F181" s="268">
        <v>0.74615384600000001</v>
      </c>
      <c r="G181" s="268">
        <v>1.1599999999999999</v>
      </c>
      <c r="H181" s="115">
        <v>1</v>
      </c>
      <c r="I181" s="115">
        <v>140</v>
      </c>
      <c r="J181" s="115" t="s">
        <v>114</v>
      </c>
      <c r="K181" s="115">
        <v>2</v>
      </c>
      <c r="L181" s="115">
        <v>124</v>
      </c>
      <c r="M181" s="269">
        <v>69.230769230000007</v>
      </c>
      <c r="N181" s="268">
        <v>1.07</v>
      </c>
    </row>
    <row r="182" spans="1:14">
      <c r="A182" s="115" t="s">
        <v>98</v>
      </c>
      <c r="B182" s="115" t="s">
        <v>7</v>
      </c>
      <c r="C182" s="115" t="s">
        <v>524</v>
      </c>
      <c r="D182" s="115">
        <v>18.899999999999999</v>
      </c>
      <c r="E182" s="115">
        <v>32</v>
      </c>
      <c r="F182" s="268">
        <v>0.59062499999999996</v>
      </c>
      <c r="G182" s="268">
        <v>1.03</v>
      </c>
      <c r="H182" s="115">
        <v>2</v>
      </c>
      <c r="I182" s="115">
        <v>158</v>
      </c>
      <c r="J182" s="115" t="s">
        <v>114</v>
      </c>
      <c r="K182" s="115">
        <v>2</v>
      </c>
      <c r="L182" s="115">
        <v>118</v>
      </c>
      <c r="M182" s="269">
        <v>65.625</v>
      </c>
      <c r="N182" s="268">
        <v>1.0900000000000001</v>
      </c>
    </row>
    <row r="183" spans="1:14">
      <c r="A183" s="115" t="s">
        <v>99</v>
      </c>
      <c r="B183" s="115" t="s">
        <v>7</v>
      </c>
      <c r="C183" s="115" t="s">
        <v>631</v>
      </c>
      <c r="D183" s="115">
        <v>7.7</v>
      </c>
      <c r="E183" s="115">
        <v>14</v>
      </c>
      <c r="F183" s="268">
        <v>0.55000000000000004</v>
      </c>
      <c r="G183" s="268">
        <v>1.1100000000000001</v>
      </c>
      <c r="H183" s="115">
        <v>1</v>
      </c>
      <c r="I183" s="115">
        <v>167</v>
      </c>
      <c r="J183" s="115" t="s">
        <v>114</v>
      </c>
      <c r="K183" s="115">
        <v>1</v>
      </c>
      <c r="L183" s="115">
        <v>137</v>
      </c>
      <c r="M183" s="269">
        <v>57.142857139999997</v>
      </c>
      <c r="N183" s="268">
        <v>1.22</v>
      </c>
    </row>
    <row r="184" spans="1:14">
      <c r="A184" s="115" t="s">
        <v>100</v>
      </c>
      <c r="B184" s="115" t="s">
        <v>7</v>
      </c>
      <c r="C184" s="115" t="s">
        <v>631</v>
      </c>
      <c r="D184" s="115">
        <v>31.5</v>
      </c>
      <c r="E184" s="115">
        <v>43</v>
      </c>
      <c r="F184" s="268">
        <v>0.73255813999999997</v>
      </c>
      <c r="G184" s="268">
        <v>1.59</v>
      </c>
      <c r="H184" s="115">
        <v>1</v>
      </c>
      <c r="I184" s="115">
        <v>186</v>
      </c>
      <c r="J184" s="115" t="s">
        <v>114</v>
      </c>
      <c r="K184" s="115">
        <v>1</v>
      </c>
      <c r="L184" s="115">
        <v>131</v>
      </c>
      <c r="M184" s="269">
        <v>79.069767440000007</v>
      </c>
      <c r="N184" s="268">
        <v>1.79</v>
      </c>
    </row>
    <row r="185" spans="1:14">
      <c r="A185" s="115" t="s">
        <v>101</v>
      </c>
      <c r="B185" s="115" t="s">
        <v>7</v>
      </c>
      <c r="C185" s="115" t="s">
        <v>524</v>
      </c>
      <c r="D185" s="115">
        <v>3.8</v>
      </c>
      <c r="E185" s="115">
        <v>8</v>
      </c>
      <c r="F185" s="268">
        <v>0.47499999999999998</v>
      </c>
      <c r="G185" s="268">
        <v>1.0900000000000001</v>
      </c>
      <c r="H185" s="115">
        <v>2</v>
      </c>
      <c r="I185" s="115">
        <v>119</v>
      </c>
      <c r="J185" s="115" t="s">
        <v>114</v>
      </c>
      <c r="K185" s="115">
        <v>2</v>
      </c>
      <c r="L185" s="115">
        <v>102</v>
      </c>
      <c r="M185" s="269">
        <v>50</v>
      </c>
      <c r="N185" s="268">
        <v>1.31</v>
      </c>
    </row>
    <row r="186" spans="1:14">
      <c r="A186" s="115" t="s">
        <v>1144</v>
      </c>
      <c r="B186" s="115" t="s">
        <v>7</v>
      </c>
      <c r="C186" s="115" t="s">
        <v>524</v>
      </c>
      <c r="D186" s="115">
        <v>25.4</v>
      </c>
      <c r="E186" s="115">
        <v>42</v>
      </c>
      <c r="F186" s="268">
        <v>0.60476190500000004</v>
      </c>
      <c r="G186" s="268">
        <v>1.0900000000000001</v>
      </c>
      <c r="H186" s="115">
        <v>2</v>
      </c>
      <c r="I186" s="115">
        <v>190</v>
      </c>
      <c r="J186" s="115" t="s">
        <v>114</v>
      </c>
      <c r="K186" s="115">
        <v>2</v>
      </c>
      <c r="L186" s="115">
        <v>142</v>
      </c>
      <c r="M186" s="269">
        <v>64.285714290000001</v>
      </c>
      <c r="N186" s="268">
        <v>1.1599999999999999</v>
      </c>
    </row>
    <row r="187" spans="1:14">
      <c r="A187" s="115" t="s">
        <v>1145</v>
      </c>
      <c r="B187" s="115" t="s">
        <v>7</v>
      </c>
      <c r="C187" s="115" t="s">
        <v>524</v>
      </c>
      <c r="D187" s="115">
        <v>3.7</v>
      </c>
      <c r="E187" s="115">
        <v>7</v>
      </c>
      <c r="F187" s="268">
        <v>0.52857142899999998</v>
      </c>
      <c r="G187" s="268">
        <v>0.99</v>
      </c>
      <c r="H187" s="115">
        <v>2</v>
      </c>
      <c r="I187" s="115">
        <v>83</v>
      </c>
      <c r="J187" s="115" t="s">
        <v>114</v>
      </c>
      <c r="K187" s="115">
        <v>2</v>
      </c>
      <c r="L187" s="115">
        <v>71</v>
      </c>
      <c r="M187" s="269">
        <v>57.142857139999997</v>
      </c>
      <c r="N187" s="268">
        <v>1.1299999999999999</v>
      </c>
    </row>
    <row r="188" spans="1:14">
      <c r="A188" s="115" t="s">
        <v>1142</v>
      </c>
      <c r="B188" s="115" t="s">
        <v>7</v>
      </c>
      <c r="C188" s="115" t="s">
        <v>849</v>
      </c>
      <c r="D188" s="115">
        <v>6.7</v>
      </c>
      <c r="E188" s="115">
        <v>19</v>
      </c>
      <c r="F188" s="268">
        <v>0.35263157899999997</v>
      </c>
      <c r="G188" s="268">
        <v>0.76</v>
      </c>
      <c r="H188" s="115">
        <v>4</v>
      </c>
      <c r="I188" s="115">
        <v>63</v>
      </c>
      <c r="J188" s="115" t="s">
        <v>114</v>
      </c>
      <c r="K188" s="115">
        <v>4</v>
      </c>
      <c r="L188" s="115">
        <v>51</v>
      </c>
      <c r="M188" s="269">
        <v>31.578947370000002</v>
      </c>
      <c r="N188" s="268">
        <v>0.76</v>
      </c>
    </row>
    <row r="189" spans="1:14">
      <c r="A189" s="115" t="s">
        <v>1098</v>
      </c>
      <c r="B189" s="115" t="s">
        <v>8</v>
      </c>
      <c r="C189" s="115" t="s">
        <v>841</v>
      </c>
      <c r="D189" s="115">
        <v>4</v>
      </c>
      <c r="E189" s="115">
        <v>6</v>
      </c>
      <c r="F189" s="268">
        <v>0.66666666699999999</v>
      </c>
      <c r="G189" s="268">
        <v>1.1200000000000001</v>
      </c>
      <c r="H189" s="115">
        <v>2</v>
      </c>
      <c r="I189" s="115">
        <v>78</v>
      </c>
      <c r="J189" s="115" t="s">
        <v>114</v>
      </c>
      <c r="K189" s="115">
        <v>2</v>
      </c>
      <c r="L189" s="115">
        <v>38</v>
      </c>
      <c r="M189" s="269">
        <v>66.666666669999998</v>
      </c>
      <c r="N189" s="268">
        <v>1.1000000000000001</v>
      </c>
    </row>
    <row r="190" spans="1:14">
      <c r="A190" s="115" t="s">
        <v>1144</v>
      </c>
      <c r="B190" s="115" t="s">
        <v>8</v>
      </c>
      <c r="C190" s="115" t="s">
        <v>841</v>
      </c>
      <c r="D190" s="115">
        <v>4.4000000000000004</v>
      </c>
      <c r="E190" s="115">
        <v>8</v>
      </c>
      <c r="F190" s="268">
        <v>0.55000000000000004</v>
      </c>
      <c r="G190" s="268">
        <v>0.99</v>
      </c>
      <c r="H190" s="115">
        <v>2</v>
      </c>
      <c r="I190" s="115">
        <v>190</v>
      </c>
      <c r="J190" s="115" t="s">
        <v>114</v>
      </c>
      <c r="K190" s="115">
        <v>2</v>
      </c>
      <c r="L190" s="115">
        <v>142</v>
      </c>
      <c r="M190" s="269">
        <v>50</v>
      </c>
      <c r="N190" s="268">
        <v>0.9</v>
      </c>
    </row>
    <row r="191" spans="1:14">
      <c r="A191" s="115" t="s">
        <v>1092</v>
      </c>
      <c r="B191" s="115" t="s">
        <v>9</v>
      </c>
      <c r="C191" s="115" t="s">
        <v>134</v>
      </c>
      <c r="D191" s="115">
        <v>7.7</v>
      </c>
      <c r="E191" s="115">
        <v>8</v>
      </c>
      <c r="F191" s="268">
        <v>0.96250000000000002</v>
      </c>
      <c r="G191" s="268">
        <v>1.59</v>
      </c>
      <c r="H191" s="115">
        <v>1</v>
      </c>
      <c r="I191" s="115">
        <v>120</v>
      </c>
      <c r="J191" s="115" t="s">
        <v>114</v>
      </c>
      <c r="K191" s="115">
        <v>1</v>
      </c>
      <c r="L191" s="115">
        <v>87</v>
      </c>
      <c r="M191" s="269">
        <v>100</v>
      </c>
      <c r="N191" s="268">
        <v>1.64</v>
      </c>
    </row>
    <row r="192" spans="1:14">
      <c r="A192" s="115" t="s">
        <v>1092</v>
      </c>
      <c r="B192" s="115" t="s">
        <v>9</v>
      </c>
      <c r="C192" s="115" t="s">
        <v>166</v>
      </c>
      <c r="D192" s="115">
        <v>6.8</v>
      </c>
      <c r="E192" s="115">
        <v>8</v>
      </c>
      <c r="F192" s="268">
        <v>0.85</v>
      </c>
      <c r="G192" s="268">
        <v>1.4</v>
      </c>
      <c r="H192" s="115">
        <v>1</v>
      </c>
      <c r="I192" s="115">
        <v>120</v>
      </c>
      <c r="J192" s="115" t="s">
        <v>114</v>
      </c>
      <c r="K192" s="115">
        <v>1</v>
      </c>
      <c r="L192" s="115">
        <v>87</v>
      </c>
      <c r="M192" s="269">
        <v>87.5</v>
      </c>
      <c r="N192" s="268">
        <v>1.44</v>
      </c>
    </row>
    <row r="193" spans="1:14">
      <c r="A193" s="115" t="s">
        <v>1092</v>
      </c>
      <c r="B193" s="115" t="s">
        <v>9</v>
      </c>
      <c r="C193" s="115" t="s">
        <v>135</v>
      </c>
      <c r="D193" s="115">
        <v>23.1</v>
      </c>
      <c r="E193" s="115">
        <v>34</v>
      </c>
      <c r="F193" s="268">
        <v>0.679411765</v>
      </c>
      <c r="G193" s="268">
        <v>1.1200000000000001</v>
      </c>
      <c r="H193" s="115">
        <v>2</v>
      </c>
      <c r="I193" s="115">
        <v>120</v>
      </c>
      <c r="J193" s="115" t="s">
        <v>114</v>
      </c>
      <c r="K193" s="115">
        <v>2</v>
      </c>
      <c r="L193" s="115">
        <v>87</v>
      </c>
      <c r="M193" s="269">
        <v>67.647058819999998</v>
      </c>
      <c r="N193" s="268">
        <v>1.1100000000000001</v>
      </c>
    </row>
    <row r="194" spans="1:14">
      <c r="A194" s="115" t="s">
        <v>1093</v>
      </c>
      <c r="B194" s="115" t="s">
        <v>9</v>
      </c>
      <c r="C194" s="115" t="s">
        <v>166</v>
      </c>
      <c r="D194" s="115">
        <v>14.7</v>
      </c>
      <c r="E194" s="115">
        <v>15</v>
      </c>
      <c r="F194" s="268">
        <v>0.98</v>
      </c>
      <c r="G194" s="268">
        <v>1.26</v>
      </c>
      <c r="H194" s="115">
        <v>1</v>
      </c>
      <c r="I194" s="115">
        <v>82</v>
      </c>
      <c r="J194" s="115" t="s">
        <v>114</v>
      </c>
      <c r="K194" s="115">
        <v>1</v>
      </c>
      <c r="L194" s="115">
        <v>65</v>
      </c>
      <c r="M194" s="269">
        <v>100</v>
      </c>
      <c r="N194" s="268">
        <v>1.26</v>
      </c>
    </row>
    <row r="195" spans="1:14">
      <c r="A195" s="115" t="s">
        <v>1093</v>
      </c>
      <c r="B195" s="115" t="s">
        <v>9</v>
      </c>
      <c r="C195" s="115" t="s">
        <v>289</v>
      </c>
      <c r="D195" s="115">
        <v>5.0999999999999996</v>
      </c>
      <c r="E195" s="115">
        <v>6</v>
      </c>
      <c r="F195" s="268">
        <v>0.85</v>
      </c>
      <c r="G195" s="268">
        <v>1.0900000000000001</v>
      </c>
      <c r="H195" s="115">
        <v>2</v>
      </c>
      <c r="I195" s="115">
        <v>82</v>
      </c>
      <c r="J195" s="115" t="s">
        <v>114</v>
      </c>
      <c r="K195" s="115">
        <v>2</v>
      </c>
      <c r="L195" s="115">
        <v>65</v>
      </c>
      <c r="M195" s="269">
        <v>100</v>
      </c>
      <c r="N195" s="268">
        <v>1.26</v>
      </c>
    </row>
    <row r="196" spans="1:14">
      <c r="A196" s="115" t="s">
        <v>1094</v>
      </c>
      <c r="B196" s="115" t="s">
        <v>9</v>
      </c>
      <c r="C196" s="115" t="s">
        <v>222</v>
      </c>
      <c r="D196" s="115">
        <v>7.4</v>
      </c>
      <c r="E196" s="115">
        <v>8</v>
      </c>
      <c r="F196" s="268">
        <v>0.92500000000000004</v>
      </c>
      <c r="G196" s="268">
        <v>1.23</v>
      </c>
      <c r="H196" s="115">
        <v>1</v>
      </c>
      <c r="I196" s="115">
        <v>114</v>
      </c>
      <c r="J196" s="115" t="s">
        <v>114</v>
      </c>
      <c r="K196" s="115">
        <v>1</v>
      </c>
      <c r="L196" s="115">
        <v>75</v>
      </c>
      <c r="M196" s="269">
        <v>100</v>
      </c>
      <c r="N196" s="268">
        <v>1.27</v>
      </c>
    </row>
    <row r="197" spans="1:14">
      <c r="A197" s="115" t="s">
        <v>1096</v>
      </c>
      <c r="B197" s="115" t="s">
        <v>9</v>
      </c>
      <c r="C197" s="115" t="s">
        <v>290</v>
      </c>
      <c r="D197" s="115">
        <v>18</v>
      </c>
      <c r="E197" s="115">
        <v>24</v>
      </c>
      <c r="F197" s="268">
        <v>0.75</v>
      </c>
      <c r="G197" s="268">
        <v>1.1499999999999999</v>
      </c>
      <c r="H197" s="115">
        <v>1</v>
      </c>
      <c r="I197" s="115">
        <v>211</v>
      </c>
      <c r="J197" s="115" t="s">
        <v>114</v>
      </c>
      <c r="K197" s="115">
        <v>1</v>
      </c>
      <c r="L197" s="115">
        <v>175</v>
      </c>
      <c r="M197" s="269">
        <v>75</v>
      </c>
      <c r="N197" s="268">
        <v>1.1299999999999999</v>
      </c>
    </row>
    <row r="198" spans="1:14">
      <c r="A198" s="115" t="s">
        <v>1096</v>
      </c>
      <c r="B198" s="115" t="s">
        <v>9</v>
      </c>
      <c r="C198" s="115" t="s">
        <v>289</v>
      </c>
      <c r="D198" s="115">
        <v>47.6</v>
      </c>
      <c r="E198" s="115">
        <v>72</v>
      </c>
      <c r="F198" s="268">
        <v>0.66111111099999997</v>
      </c>
      <c r="G198" s="268">
        <v>1.02</v>
      </c>
      <c r="H198" s="115">
        <v>2</v>
      </c>
      <c r="I198" s="115">
        <v>211</v>
      </c>
      <c r="J198" s="115" t="s">
        <v>114</v>
      </c>
      <c r="K198" s="115">
        <v>2</v>
      </c>
      <c r="L198" s="115">
        <v>175</v>
      </c>
      <c r="M198" s="269">
        <v>70.833333330000002</v>
      </c>
      <c r="N198" s="268">
        <v>1.07</v>
      </c>
    </row>
    <row r="199" spans="1:14">
      <c r="A199" s="115" t="s">
        <v>1097</v>
      </c>
      <c r="B199" s="115" t="s">
        <v>9</v>
      </c>
      <c r="C199" s="115" t="s">
        <v>289</v>
      </c>
      <c r="D199" s="115">
        <v>39.9</v>
      </c>
      <c r="E199" s="115">
        <v>53</v>
      </c>
      <c r="F199" s="268">
        <v>0.75283018899999998</v>
      </c>
      <c r="G199" s="268">
        <v>1.24</v>
      </c>
      <c r="H199" s="115">
        <v>1</v>
      </c>
      <c r="I199" s="115">
        <v>191</v>
      </c>
      <c r="J199" s="115" t="s">
        <v>114</v>
      </c>
      <c r="K199" s="115">
        <v>1</v>
      </c>
      <c r="L199" s="115">
        <v>190</v>
      </c>
      <c r="M199" s="269">
        <v>77.358490570000001</v>
      </c>
      <c r="N199" s="268">
        <v>1.28</v>
      </c>
    </row>
    <row r="200" spans="1:14">
      <c r="A200" s="115" t="s">
        <v>1097</v>
      </c>
      <c r="B200" s="115" t="s">
        <v>9</v>
      </c>
      <c r="C200" s="115" t="s">
        <v>290</v>
      </c>
      <c r="D200" s="115">
        <v>86.8</v>
      </c>
      <c r="E200" s="115">
        <v>120</v>
      </c>
      <c r="F200" s="268">
        <v>0.72333333300000002</v>
      </c>
      <c r="G200" s="268">
        <v>1.19</v>
      </c>
      <c r="H200" s="115">
        <v>2</v>
      </c>
      <c r="I200" s="115">
        <v>191</v>
      </c>
      <c r="J200" s="115" t="s">
        <v>114</v>
      </c>
      <c r="K200" s="115">
        <v>2</v>
      </c>
      <c r="L200" s="115">
        <v>190</v>
      </c>
      <c r="M200" s="269">
        <v>73.333333330000002</v>
      </c>
      <c r="N200" s="268">
        <v>1.22</v>
      </c>
    </row>
    <row r="201" spans="1:14">
      <c r="A201" s="115" t="s">
        <v>1097</v>
      </c>
      <c r="B201" s="115" t="s">
        <v>9</v>
      </c>
      <c r="C201" s="115" t="s">
        <v>369</v>
      </c>
      <c r="D201" s="115">
        <v>76.8</v>
      </c>
      <c r="E201" s="115">
        <v>134</v>
      </c>
      <c r="F201" s="268">
        <v>0.57313432799999997</v>
      </c>
      <c r="G201" s="268">
        <v>0.94</v>
      </c>
      <c r="H201" s="115">
        <v>3</v>
      </c>
      <c r="I201" s="115">
        <v>191</v>
      </c>
      <c r="J201" s="115" t="s">
        <v>114</v>
      </c>
      <c r="K201" s="115">
        <v>3</v>
      </c>
      <c r="L201" s="115">
        <v>190</v>
      </c>
      <c r="M201" s="269">
        <v>55.970149249999999</v>
      </c>
      <c r="N201" s="268">
        <v>0.93</v>
      </c>
    </row>
    <row r="202" spans="1:14">
      <c r="A202" s="115" t="s">
        <v>1098</v>
      </c>
      <c r="B202" s="115" t="s">
        <v>9</v>
      </c>
      <c r="C202" s="115" t="s">
        <v>289</v>
      </c>
      <c r="D202" s="115">
        <v>4.2</v>
      </c>
      <c r="E202" s="115">
        <v>6</v>
      </c>
      <c r="F202" s="268">
        <v>0.7</v>
      </c>
      <c r="G202" s="268">
        <v>1.17</v>
      </c>
      <c r="H202" s="115">
        <v>1</v>
      </c>
      <c r="I202" s="115">
        <v>78</v>
      </c>
      <c r="J202" s="115" t="s">
        <v>114</v>
      </c>
      <c r="K202" s="115">
        <v>1</v>
      </c>
      <c r="L202" s="115">
        <v>38</v>
      </c>
      <c r="M202" s="269">
        <v>66.666666669999998</v>
      </c>
      <c r="N202" s="268">
        <v>1.1000000000000001</v>
      </c>
    </row>
    <row r="203" spans="1:14">
      <c r="A203" s="115" t="s">
        <v>1099</v>
      </c>
      <c r="B203" s="115" t="s">
        <v>9</v>
      </c>
      <c r="C203" s="115" t="s">
        <v>166</v>
      </c>
      <c r="D203" s="115">
        <v>63.9</v>
      </c>
      <c r="E203" s="115">
        <v>84</v>
      </c>
      <c r="F203" s="268">
        <v>0.76071428600000002</v>
      </c>
      <c r="G203" s="268">
        <v>1.18</v>
      </c>
      <c r="H203" s="115">
        <v>1</v>
      </c>
      <c r="I203" s="115">
        <v>140</v>
      </c>
      <c r="J203" s="115" t="s">
        <v>114</v>
      </c>
      <c r="K203" s="115">
        <v>1</v>
      </c>
      <c r="L203" s="115">
        <v>124</v>
      </c>
      <c r="M203" s="269">
        <v>77.380952379999997</v>
      </c>
      <c r="N203" s="268">
        <v>1.2</v>
      </c>
    </row>
    <row r="204" spans="1:14">
      <c r="A204" s="115" t="s">
        <v>1099</v>
      </c>
      <c r="B204" s="115" t="s">
        <v>9</v>
      </c>
      <c r="C204" s="115" t="s">
        <v>222</v>
      </c>
      <c r="D204" s="115">
        <v>56.5</v>
      </c>
      <c r="E204" s="115">
        <v>115</v>
      </c>
      <c r="F204" s="268">
        <v>0.491304348</v>
      </c>
      <c r="G204" s="268">
        <v>0.76</v>
      </c>
      <c r="H204" s="115">
        <v>4</v>
      </c>
      <c r="I204" s="115">
        <v>140</v>
      </c>
      <c r="J204" s="115" t="s">
        <v>114</v>
      </c>
      <c r="K204" s="115">
        <v>4</v>
      </c>
      <c r="L204" s="115">
        <v>124</v>
      </c>
      <c r="M204" s="269">
        <v>45.217391300000003</v>
      </c>
      <c r="N204" s="268">
        <v>0.7</v>
      </c>
    </row>
    <row r="205" spans="1:14">
      <c r="A205" s="115" t="s">
        <v>99</v>
      </c>
      <c r="B205" s="115" t="s">
        <v>9</v>
      </c>
      <c r="C205" s="115" t="s">
        <v>612</v>
      </c>
      <c r="D205" s="115">
        <v>46.2</v>
      </c>
      <c r="E205" s="115">
        <v>95</v>
      </c>
      <c r="F205" s="268">
        <v>0.486315789</v>
      </c>
      <c r="G205" s="268">
        <v>0.98</v>
      </c>
      <c r="H205" s="115">
        <v>3</v>
      </c>
      <c r="I205" s="115">
        <v>167</v>
      </c>
      <c r="J205" s="115" t="s">
        <v>113</v>
      </c>
      <c r="K205" s="115">
        <v>4</v>
      </c>
      <c r="L205" s="115">
        <v>26</v>
      </c>
      <c r="M205" s="269">
        <v>41.052631580000003</v>
      </c>
      <c r="N205" s="268">
        <v>0.88</v>
      </c>
    </row>
    <row r="206" spans="1:14">
      <c r="A206" s="115" t="s">
        <v>99</v>
      </c>
      <c r="B206" s="115" t="s">
        <v>9</v>
      </c>
      <c r="C206" s="115" t="s">
        <v>134</v>
      </c>
      <c r="D206" s="115">
        <v>5.7</v>
      </c>
      <c r="E206" s="115">
        <v>14</v>
      </c>
      <c r="F206" s="268">
        <v>0.40714285700000002</v>
      </c>
      <c r="G206" s="268">
        <v>0.82</v>
      </c>
      <c r="H206" s="115">
        <v>4</v>
      </c>
      <c r="I206" s="115">
        <v>167</v>
      </c>
      <c r="J206" s="115" t="s">
        <v>114</v>
      </c>
      <c r="K206" s="115">
        <v>3</v>
      </c>
      <c r="L206" s="115">
        <v>137</v>
      </c>
      <c r="M206" s="269">
        <v>35.714285709999999</v>
      </c>
      <c r="N206" s="268">
        <v>0.77</v>
      </c>
    </row>
    <row r="207" spans="1:14">
      <c r="A207" s="115" t="s">
        <v>100</v>
      </c>
      <c r="B207" s="115" t="s">
        <v>9</v>
      </c>
      <c r="C207" s="115" t="s">
        <v>134</v>
      </c>
      <c r="D207" s="115">
        <v>46.2</v>
      </c>
      <c r="E207" s="115">
        <v>109</v>
      </c>
      <c r="F207" s="268">
        <v>0.42385321100000001</v>
      </c>
      <c r="G207" s="268">
        <v>0.92</v>
      </c>
      <c r="H207" s="115">
        <v>3</v>
      </c>
      <c r="I207" s="115">
        <v>186</v>
      </c>
      <c r="J207" s="115" t="s">
        <v>113</v>
      </c>
      <c r="K207" s="115">
        <v>3</v>
      </c>
      <c r="L207" s="115">
        <v>48</v>
      </c>
      <c r="M207" s="269">
        <v>37.614678900000001</v>
      </c>
      <c r="N207" s="268">
        <v>0.85</v>
      </c>
    </row>
    <row r="208" spans="1:14">
      <c r="A208" s="115" t="s">
        <v>100</v>
      </c>
      <c r="B208" s="115" t="s">
        <v>9</v>
      </c>
      <c r="C208" s="115" t="s">
        <v>612</v>
      </c>
      <c r="D208" s="115">
        <v>1.6</v>
      </c>
      <c r="E208" s="115">
        <v>6</v>
      </c>
      <c r="F208" s="268">
        <v>0.26666666700000002</v>
      </c>
      <c r="G208" s="268">
        <v>0.57999999999999996</v>
      </c>
      <c r="H208" s="115">
        <v>4</v>
      </c>
      <c r="I208" s="115">
        <v>186</v>
      </c>
      <c r="J208" s="115" t="s">
        <v>114</v>
      </c>
      <c r="K208" s="115">
        <v>4</v>
      </c>
      <c r="L208" s="115">
        <v>131</v>
      </c>
      <c r="M208" s="269">
        <v>16.666666670000001</v>
      </c>
      <c r="N208" s="268">
        <v>0.38</v>
      </c>
    </row>
    <row r="209" spans="1:14">
      <c r="A209" s="115" t="s">
        <v>101</v>
      </c>
      <c r="B209" s="115" t="s">
        <v>9</v>
      </c>
      <c r="C209" s="115" t="s">
        <v>134</v>
      </c>
      <c r="D209" s="115">
        <v>3.9</v>
      </c>
      <c r="E209" s="115">
        <v>6</v>
      </c>
      <c r="F209" s="268">
        <v>0.65</v>
      </c>
      <c r="G209" s="268">
        <v>1.5</v>
      </c>
      <c r="H209" s="115">
        <v>1</v>
      </c>
      <c r="I209" s="115">
        <v>119</v>
      </c>
      <c r="J209" s="115" t="s">
        <v>114</v>
      </c>
      <c r="K209" s="115">
        <v>1</v>
      </c>
      <c r="L209" s="115">
        <v>102</v>
      </c>
      <c r="M209" s="269">
        <v>66.666666669999998</v>
      </c>
      <c r="N209" s="268">
        <v>1.75</v>
      </c>
    </row>
    <row r="210" spans="1:14">
      <c r="A210" s="115" t="s">
        <v>1145</v>
      </c>
      <c r="B210" s="115" t="s">
        <v>9</v>
      </c>
      <c r="C210" s="115" t="s">
        <v>290</v>
      </c>
      <c r="D210" s="115">
        <v>1.2</v>
      </c>
      <c r="E210" s="115">
        <v>12</v>
      </c>
      <c r="F210" s="268">
        <v>0.1</v>
      </c>
      <c r="G210" s="268">
        <v>0.19</v>
      </c>
      <c r="H210" s="115">
        <v>4</v>
      </c>
      <c r="I210" s="115">
        <v>83</v>
      </c>
      <c r="J210" s="115" t="s">
        <v>114</v>
      </c>
      <c r="K210" s="115">
        <v>4</v>
      </c>
      <c r="L210" s="115">
        <v>71</v>
      </c>
      <c r="M210" s="269">
        <v>0</v>
      </c>
      <c r="N210" s="268">
        <v>0</v>
      </c>
    </row>
    <row r="211" spans="1:14">
      <c r="A211" s="115" t="s">
        <v>1142</v>
      </c>
      <c r="B211" s="115" t="s">
        <v>9</v>
      </c>
      <c r="C211" s="115" t="s">
        <v>135</v>
      </c>
      <c r="D211" s="115">
        <v>10.3</v>
      </c>
      <c r="E211" s="115">
        <v>31</v>
      </c>
      <c r="F211" s="268">
        <v>0.33225806499999999</v>
      </c>
      <c r="G211" s="268">
        <v>0.71</v>
      </c>
      <c r="H211" s="115">
        <v>4</v>
      </c>
      <c r="I211" s="115">
        <v>63</v>
      </c>
      <c r="J211" s="115" t="s">
        <v>114</v>
      </c>
      <c r="K211" s="115">
        <v>4</v>
      </c>
      <c r="L211" s="115">
        <v>51</v>
      </c>
      <c r="M211" s="269">
        <v>29.03225806</v>
      </c>
      <c r="N211" s="268">
        <v>0.7</v>
      </c>
    </row>
    <row r="212" spans="1:14">
      <c r="A212" s="115" t="s">
        <v>1143</v>
      </c>
      <c r="B212" s="115" t="s">
        <v>9</v>
      </c>
      <c r="C212" s="115" t="s">
        <v>135</v>
      </c>
      <c r="D212" s="115">
        <v>39.4</v>
      </c>
      <c r="E212" s="115">
        <v>55</v>
      </c>
      <c r="F212" s="268">
        <v>0.71636363599999997</v>
      </c>
      <c r="G212" s="268">
        <v>1.1399999999999999</v>
      </c>
      <c r="H212" s="115">
        <v>2</v>
      </c>
      <c r="I212" s="115">
        <v>73</v>
      </c>
      <c r="J212" s="115" t="s">
        <v>114</v>
      </c>
      <c r="K212" s="115">
        <v>2</v>
      </c>
      <c r="L212" s="115">
        <v>56</v>
      </c>
      <c r="M212" s="269">
        <v>81.818181820000007</v>
      </c>
      <c r="N212" s="268">
        <v>1.29</v>
      </c>
    </row>
    <row r="213" spans="1:14">
      <c r="A213" s="115" t="s">
        <v>1092</v>
      </c>
      <c r="B213" s="115" t="s">
        <v>10</v>
      </c>
      <c r="C213" s="115" t="s">
        <v>136</v>
      </c>
      <c r="D213" s="115">
        <v>41.3</v>
      </c>
      <c r="E213" s="115">
        <v>72</v>
      </c>
      <c r="F213" s="268">
        <v>0.57361111099999995</v>
      </c>
      <c r="G213" s="268">
        <v>0.95</v>
      </c>
      <c r="H213" s="115">
        <v>3</v>
      </c>
      <c r="I213" s="115">
        <v>120</v>
      </c>
      <c r="J213" s="115" t="s">
        <v>113</v>
      </c>
      <c r="K213" s="115">
        <v>3</v>
      </c>
      <c r="L213" s="115">
        <v>20</v>
      </c>
      <c r="M213" s="269">
        <v>58.333333330000002</v>
      </c>
      <c r="N213" s="268">
        <v>0.96</v>
      </c>
    </row>
    <row r="214" spans="1:14">
      <c r="A214" s="115" t="s">
        <v>1093</v>
      </c>
      <c r="B214" s="115" t="s">
        <v>10</v>
      </c>
      <c r="C214" s="115" t="s">
        <v>195</v>
      </c>
      <c r="D214" s="115">
        <v>51.6</v>
      </c>
      <c r="E214" s="115">
        <v>71</v>
      </c>
      <c r="F214" s="268">
        <v>0.72676056300000003</v>
      </c>
      <c r="G214" s="268">
        <v>0.93</v>
      </c>
      <c r="H214" s="115">
        <v>3</v>
      </c>
      <c r="I214" s="115">
        <v>82</v>
      </c>
      <c r="J214" s="115" t="s">
        <v>114</v>
      </c>
      <c r="K214" s="115">
        <v>3</v>
      </c>
      <c r="L214" s="115">
        <v>65</v>
      </c>
      <c r="M214" s="269">
        <v>77.464788729999995</v>
      </c>
      <c r="N214" s="268">
        <v>0.98</v>
      </c>
    </row>
    <row r="215" spans="1:14">
      <c r="A215" s="115" t="s">
        <v>1094</v>
      </c>
      <c r="B215" s="115" t="s">
        <v>10</v>
      </c>
      <c r="C215" s="115" t="s">
        <v>224</v>
      </c>
      <c r="D215" s="115">
        <v>53.4</v>
      </c>
      <c r="E215" s="115">
        <v>71</v>
      </c>
      <c r="F215" s="268">
        <v>0.75211267599999998</v>
      </c>
      <c r="G215" s="268">
        <v>1</v>
      </c>
      <c r="H215" s="115">
        <v>2</v>
      </c>
      <c r="I215" s="115">
        <v>114</v>
      </c>
      <c r="J215" s="115" t="s">
        <v>113</v>
      </c>
      <c r="K215" s="115">
        <v>3</v>
      </c>
      <c r="L215" s="115">
        <v>30</v>
      </c>
      <c r="M215" s="269">
        <v>80.281690139999995</v>
      </c>
      <c r="N215" s="268">
        <v>1.02</v>
      </c>
    </row>
    <row r="216" spans="1:14">
      <c r="A216" s="115" t="s">
        <v>1094</v>
      </c>
      <c r="B216" s="115" t="s">
        <v>10</v>
      </c>
      <c r="C216" s="115" t="s">
        <v>223</v>
      </c>
      <c r="D216" s="115">
        <v>36.6</v>
      </c>
      <c r="E216" s="115">
        <v>46</v>
      </c>
      <c r="F216" s="268">
        <v>0.79565217399999999</v>
      </c>
      <c r="G216" s="268">
        <v>1.06</v>
      </c>
      <c r="H216" s="115">
        <v>2</v>
      </c>
      <c r="I216" s="115">
        <v>114</v>
      </c>
      <c r="J216" s="115" t="s">
        <v>114</v>
      </c>
      <c r="K216" s="115">
        <v>2</v>
      </c>
      <c r="L216" s="115">
        <v>75</v>
      </c>
      <c r="M216" s="269">
        <v>80.434782609999999</v>
      </c>
      <c r="N216" s="268">
        <v>1.02</v>
      </c>
    </row>
    <row r="217" spans="1:14">
      <c r="A217" s="115" t="s">
        <v>1094</v>
      </c>
      <c r="B217" s="115" t="s">
        <v>10</v>
      </c>
      <c r="C217" s="115" t="s">
        <v>473</v>
      </c>
      <c r="D217" s="115">
        <v>3.5</v>
      </c>
      <c r="E217" s="115">
        <v>5</v>
      </c>
      <c r="F217" s="268">
        <v>0.7</v>
      </c>
      <c r="G217" s="268">
        <v>0.93</v>
      </c>
      <c r="H217" s="115">
        <v>3</v>
      </c>
      <c r="I217" s="115">
        <v>114</v>
      </c>
      <c r="J217" s="115" t="s">
        <v>114</v>
      </c>
      <c r="K217" s="115">
        <v>3</v>
      </c>
      <c r="L217" s="115">
        <v>75</v>
      </c>
      <c r="M217" s="269">
        <v>80</v>
      </c>
      <c r="N217" s="268">
        <v>1.01</v>
      </c>
    </row>
    <row r="218" spans="1:14">
      <c r="A218" s="115" t="s">
        <v>1095</v>
      </c>
      <c r="B218" s="115" t="s">
        <v>10</v>
      </c>
      <c r="C218" s="115" t="s">
        <v>224</v>
      </c>
      <c r="D218" s="115">
        <v>23.6</v>
      </c>
      <c r="E218" s="115">
        <v>38</v>
      </c>
      <c r="F218" s="268">
        <v>0.62105263200000005</v>
      </c>
      <c r="G218" s="268">
        <v>0.99</v>
      </c>
      <c r="H218" s="115">
        <v>2</v>
      </c>
      <c r="I218" s="115">
        <v>51</v>
      </c>
      <c r="J218" s="115" t="s">
        <v>114</v>
      </c>
      <c r="K218" s="115">
        <v>2</v>
      </c>
      <c r="L218" s="115">
        <v>28</v>
      </c>
      <c r="M218" s="269">
        <v>60.526315789999998</v>
      </c>
      <c r="N218" s="268">
        <v>0.96</v>
      </c>
    </row>
    <row r="219" spans="1:14">
      <c r="A219" s="115" t="s">
        <v>1095</v>
      </c>
      <c r="B219" s="115" t="s">
        <v>10</v>
      </c>
      <c r="C219" s="115" t="s">
        <v>268</v>
      </c>
      <c r="D219" s="115">
        <v>3.8</v>
      </c>
      <c r="E219" s="115">
        <v>16</v>
      </c>
      <c r="F219" s="268">
        <v>0.23749999999999999</v>
      </c>
      <c r="G219" s="268">
        <v>0.38</v>
      </c>
      <c r="H219" s="115">
        <v>4</v>
      </c>
      <c r="I219" s="115">
        <v>51</v>
      </c>
      <c r="J219" s="115" t="s">
        <v>114</v>
      </c>
      <c r="K219" s="115">
        <v>4</v>
      </c>
      <c r="L219" s="115">
        <v>28</v>
      </c>
      <c r="M219" s="269">
        <v>18.75</v>
      </c>
      <c r="N219" s="268">
        <v>0.3</v>
      </c>
    </row>
    <row r="220" spans="1:14">
      <c r="A220" s="115" t="s">
        <v>1096</v>
      </c>
      <c r="B220" s="115" t="s">
        <v>10</v>
      </c>
      <c r="C220" s="115" t="s">
        <v>223</v>
      </c>
      <c r="D220" s="115">
        <v>46.8</v>
      </c>
      <c r="E220" s="115">
        <v>84</v>
      </c>
      <c r="F220" s="268">
        <v>0.55714285699999999</v>
      </c>
      <c r="G220" s="268">
        <v>0.86</v>
      </c>
      <c r="H220" s="115">
        <v>3</v>
      </c>
      <c r="I220" s="115">
        <v>211</v>
      </c>
      <c r="J220" s="115" t="s">
        <v>113</v>
      </c>
      <c r="K220" s="115">
        <v>4</v>
      </c>
      <c r="L220" s="115">
        <v>35</v>
      </c>
      <c r="M220" s="269">
        <v>52.380952379999997</v>
      </c>
      <c r="N220" s="268">
        <v>0.79</v>
      </c>
    </row>
    <row r="221" spans="1:14">
      <c r="A221" s="115" t="s">
        <v>1096</v>
      </c>
      <c r="B221" s="115" t="s">
        <v>10</v>
      </c>
      <c r="C221" s="115" t="s">
        <v>291</v>
      </c>
      <c r="D221" s="115">
        <v>56</v>
      </c>
      <c r="E221" s="115">
        <v>113</v>
      </c>
      <c r="F221" s="268">
        <v>0.49557522100000001</v>
      </c>
      <c r="G221" s="268">
        <v>0.76</v>
      </c>
      <c r="H221" s="115">
        <v>4</v>
      </c>
      <c r="I221" s="115">
        <v>211</v>
      </c>
      <c r="J221" s="115" t="s">
        <v>113</v>
      </c>
      <c r="K221" s="115">
        <v>4</v>
      </c>
      <c r="L221" s="115">
        <v>35</v>
      </c>
      <c r="M221" s="269">
        <v>49.557522120000002</v>
      </c>
      <c r="N221" s="268">
        <v>0.75</v>
      </c>
    </row>
    <row r="222" spans="1:14">
      <c r="A222" s="115" t="s">
        <v>1096</v>
      </c>
      <c r="B222" s="115" t="s">
        <v>10</v>
      </c>
      <c r="C222" s="115" t="s">
        <v>372</v>
      </c>
      <c r="D222" s="115">
        <v>0</v>
      </c>
      <c r="E222" s="115">
        <v>6</v>
      </c>
      <c r="F222" s="268">
        <v>0</v>
      </c>
      <c r="G222" s="268">
        <v>0</v>
      </c>
      <c r="H222" s="115">
        <v>4</v>
      </c>
      <c r="I222" s="115">
        <v>211</v>
      </c>
      <c r="J222" s="115" t="s">
        <v>114</v>
      </c>
      <c r="K222" s="115">
        <v>4</v>
      </c>
      <c r="L222" s="115">
        <v>175</v>
      </c>
      <c r="M222" s="269">
        <v>0</v>
      </c>
      <c r="N222" s="268">
        <v>0</v>
      </c>
    </row>
    <row r="223" spans="1:14">
      <c r="A223" s="115" t="s">
        <v>1097</v>
      </c>
      <c r="B223" s="115" t="s">
        <v>10</v>
      </c>
      <c r="C223" s="115" t="s">
        <v>291</v>
      </c>
      <c r="D223" s="115">
        <v>19.7</v>
      </c>
      <c r="E223" s="115">
        <v>30</v>
      </c>
      <c r="F223" s="268">
        <v>0.65666666699999998</v>
      </c>
      <c r="G223" s="268">
        <v>1.08</v>
      </c>
      <c r="H223" s="115">
        <v>2</v>
      </c>
      <c r="I223" s="115">
        <v>191</v>
      </c>
      <c r="J223" s="115" t="s">
        <v>114</v>
      </c>
      <c r="K223" s="115">
        <v>2</v>
      </c>
      <c r="L223" s="115">
        <v>190</v>
      </c>
      <c r="M223" s="269">
        <v>70</v>
      </c>
      <c r="N223" s="268">
        <v>1.1599999999999999</v>
      </c>
    </row>
    <row r="224" spans="1:14">
      <c r="A224" s="115" t="s">
        <v>1097</v>
      </c>
      <c r="B224" s="115" t="s">
        <v>10</v>
      </c>
      <c r="C224" s="115" t="s">
        <v>370</v>
      </c>
      <c r="D224" s="115">
        <v>50.2</v>
      </c>
      <c r="E224" s="115">
        <v>87</v>
      </c>
      <c r="F224" s="268">
        <v>0.57701149399999996</v>
      </c>
      <c r="G224" s="268">
        <v>0.95</v>
      </c>
      <c r="H224" s="115">
        <v>3</v>
      </c>
      <c r="I224" s="115">
        <v>191</v>
      </c>
      <c r="J224" s="115" t="s">
        <v>114</v>
      </c>
      <c r="K224" s="115">
        <v>3</v>
      </c>
      <c r="L224" s="115">
        <v>190</v>
      </c>
      <c r="M224" s="269">
        <v>57.47126437</v>
      </c>
      <c r="N224" s="268">
        <v>0.95</v>
      </c>
    </row>
    <row r="225" spans="1:14">
      <c r="A225" s="115" t="s">
        <v>1097</v>
      </c>
      <c r="B225" s="115" t="s">
        <v>10</v>
      </c>
      <c r="C225" s="115" t="s">
        <v>371</v>
      </c>
      <c r="D225" s="115">
        <v>43.4</v>
      </c>
      <c r="E225" s="115">
        <v>96</v>
      </c>
      <c r="F225" s="268">
        <v>0.45208333299999998</v>
      </c>
      <c r="G225" s="268">
        <v>0.74</v>
      </c>
      <c r="H225" s="115">
        <v>4</v>
      </c>
      <c r="I225" s="115">
        <v>191</v>
      </c>
      <c r="J225" s="115" t="s">
        <v>114</v>
      </c>
      <c r="K225" s="115">
        <v>4</v>
      </c>
      <c r="L225" s="115">
        <v>190</v>
      </c>
      <c r="M225" s="269">
        <v>44.791666669999998</v>
      </c>
      <c r="N225" s="268">
        <v>0.74</v>
      </c>
    </row>
    <row r="226" spans="1:14">
      <c r="A226" s="115" t="s">
        <v>1097</v>
      </c>
      <c r="B226" s="115" t="s">
        <v>10</v>
      </c>
      <c r="C226" s="115" t="s">
        <v>372</v>
      </c>
      <c r="D226" s="115">
        <v>23</v>
      </c>
      <c r="E226" s="115">
        <v>68</v>
      </c>
      <c r="F226" s="268">
        <v>0.33823529400000002</v>
      </c>
      <c r="G226" s="268">
        <v>0.56000000000000005</v>
      </c>
      <c r="H226" s="115">
        <v>4</v>
      </c>
      <c r="I226" s="115">
        <v>191</v>
      </c>
      <c r="J226" s="115" t="s">
        <v>114</v>
      </c>
      <c r="K226" s="115">
        <v>4</v>
      </c>
      <c r="L226" s="115">
        <v>190</v>
      </c>
      <c r="M226" s="269">
        <v>30.882352940000001</v>
      </c>
      <c r="N226" s="268">
        <v>0.51</v>
      </c>
    </row>
    <row r="227" spans="1:14">
      <c r="A227" s="115" t="s">
        <v>1099</v>
      </c>
      <c r="B227" s="115" t="s">
        <v>10</v>
      </c>
      <c r="C227" s="115" t="s">
        <v>472</v>
      </c>
      <c r="D227" s="115">
        <v>57.5</v>
      </c>
      <c r="E227" s="115">
        <v>84</v>
      </c>
      <c r="F227" s="268">
        <v>0.68452380999999995</v>
      </c>
      <c r="G227" s="268">
        <v>1.06</v>
      </c>
      <c r="H227" s="115">
        <v>2</v>
      </c>
      <c r="I227" s="115">
        <v>140</v>
      </c>
      <c r="J227" s="115" t="s">
        <v>114</v>
      </c>
      <c r="K227" s="115">
        <v>2</v>
      </c>
      <c r="L227" s="115">
        <v>124</v>
      </c>
      <c r="M227" s="269">
        <v>66.666666669999998</v>
      </c>
      <c r="N227" s="268">
        <v>1.03</v>
      </c>
    </row>
    <row r="228" spans="1:14">
      <c r="A228" s="115" t="s">
        <v>1099</v>
      </c>
      <c r="B228" s="115" t="s">
        <v>10</v>
      </c>
      <c r="C228" s="115" t="s">
        <v>473</v>
      </c>
      <c r="D228" s="115">
        <v>34.4</v>
      </c>
      <c r="E228" s="115">
        <v>70</v>
      </c>
      <c r="F228" s="268">
        <v>0.49142857099999998</v>
      </c>
      <c r="G228" s="268">
        <v>0.76</v>
      </c>
      <c r="H228" s="115">
        <v>4</v>
      </c>
      <c r="I228" s="115">
        <v>140</v>
      </c>
      <c r="J228" s="115" t="s">
        <v>114</v>
      </c>
      <c r="K228" s="115">
        <v>4</v>
      </c>
      <c r="L228" s="115">
        <v>124</v>
      </c>
      <c r="M228" s="269">
        <v>50</v>
      </c>
      <c r="N228" s="268">
        <v>0.77</v>
      </c>
    </row>
    <row r="229" spans="1:14">
      <c r="A229" s="115" t="s">
        <v>98</v>
      </c>
      <c r="B229" s="115" t="s">
        <v>10</v>
      </c>
      <c r="C229" s="115" t="s">
        <v>502</v>
      </c>
      <c r="D229" s="115">
        <v>65.7</v>
      </c>
      <c r="E229" s="115">
        <v>118</v>
      </c>
      <c r="F229" s="268">
        <v>0.55677966099999998</v>
      </c>
      <c r="G229" s="268">
        <v>0.97</v>
      </c>
      <c r="H229" s="115">
        <v>3</v>
      </c>
      <c r="I229" s="115">
        <v>158</v>
      </c>
      <c r="J229" s="115" t="s">
        <v>113</v>
      </c>
      <c r="K229" s="115">
        <v>3</v>
      </c>
      <c r="L229" s="115">
        <v>35</v>
      </c>
      <c r="M229" s="269">
        <v>56.779661019999999</v>
      </c>
      <c r="N229" s="268">
        <v>0.94</v>
      </c>
    </row>
    <row r="230" spans="1:14">
      <c r="A230" s="115" t="s">
        <v>98</v>
      </c>
      <c r="B230" s="115" t="s">
        <v>10</v>
      </c>
      <c r="C230" s="115" t="s">
        <v>503</v>
      </c>
      <c r="D230" s="115">
        <v>18.100000000000001</v>
      </c>
      <c r="E230" s="115">
        <v>28</v>
      </c>
      <c r="F230" s="268">
        <v>0.64642857099999995</v>
      </c>
      <c r="G230" s="268">
        <v>1.1299999999999999</v>
      </c>
      <c r="H230" s="115">
        <v>1</v>
      </c>
      <c r="I230" s="115">
        <v>158</v>
      </c>
      <c r="J230" s="115" t="s">
        <v>114</v>
      </c>
      <c r="K230" s="115">
        <v>1</v>
      </c>
      <c r="L230" s="115">
        <v>118</v>
      </c>
      <c r="M230" s="269">
        <v>75</v>
      </c>
      <c r="N230" s="268">
        <v>1.25</v>
      </c>
    </row>
    <row r="231" spans="1:14">
      <c r="A231" s="115" t="s">
        <v>98</v>
      </c>
      <c r="B231" s="115" t="s">
        <v>10</v>
      </c>
      <c r="C231" s="115" t="s">
        <v>580</v>
      </c>
      <c r="D231" s="115">
        <v>3</v>
      </c>
      <c r="E231" s="115">
        <v>8</v>
      </c>
      <c r="F231" s="268">
        <v>0.375</v>
      </c>
      <c r="G231" s="268">
        <v>0.65</v>
      </c>
      <c r="H231" s="115">
        <v>4</v>
      </c>
      <c r="I231" s="115">
        <v>158</v>
      </c>
      <c r="J231" s="115" t="s">
        <v>114</v>
      </c>
      <c r="K231" s="115">
        <v>4</v>
      </c>
      <c r="L231" s="115">
        <v>118</v>
      </c>
      <c r="M231" s="269">
        <v>37.5</v>
      </c>
      <c r="N231" s="268">
        <v>0.62</v>
      </c>
    </row>
    <row r="232" spans="1:14">
      <c r="A232" s="115" t="s">
        <v>99</v>
      </c>
      <c r="B232" s="115" t="s">
        <v>10</v>
      </c>
      <c r="C232" s="115" t="s">
        <v>377</v>
      </c>
      <c r="D232" s="115">
        <v>53.6</v>
      </c>
      <c r="E232" s="115">
        <v>104</v>
      </c>
      <c r="F232" s="268">
        <v>0.51538461499999999</v>
      </c>
      <c r="G232" s="268">
        <v>1.04</v>
      </c>
      <c r="H232" s="115">
        <v>2</v>
      </c>
      <c r="I232" s="115">
        <v>167</v>
      </c>
      <c r="J232" s="115" t="s">
        <v>113</v>
      </c>
      <c r="K232" s="115">
        <v>2</v>
      </c>
      <c r="L232" s="115">
        <v>26</v>
      </c>
      <c r="M232" s="269">
        <v>50.96153846</v>
      </c>
      <c r="N232" s="268">
        <v>1.0900000000000001</v>
      </c>
    </row>
    <row r="233" spans="1:14">
      <c r="A233" s="115" t="s">
        <v>99</v>
      </c>
      <c r="B233" s="115" t="s">
        <v>10</v>
      </c>
      <c r="C233" s="115" t="s">
        <v>581</v>
      </c>
      <c r="D233" s="115">
        <v>9.6</v>
      </c>
      <c r="E233" s="115">
        <v>23</v>
      </c>
      <c r="F233" s="268">
        <v>0.41739130400000002</v>
      </c>
      <c r="G233" s="268">
        <v>0.84</v>
      </c>
      <c r="H233" s="115">
        <v>4</v>
      </c>
      <c r="I233" s="115">
        <v>167</v>
      </c>
      <c r="J233" s="115" t="s">
        <v>114</v>
      </c>
      <c r="K233" s="115">
        <v>3</v>
      </c>
      <c r="L233" s="115">
        <v>137</v>
      </c>
      <c r="M233" s="269">
        <v>30.434782609999999</v>
      </c>
      <c r="N233" s="268">
        <v>0.65</v>
      </c>
    </row>
    <row r="234" spans="1:14">
      <c r="A234" s="115" t="s">
        <v>99</v>
      </c>
      <c r="B234" s="115" t="s">
        <v>10</v>
      </c>
      <c r="C234" s="115" t="s">
        <v>613</v>
      </c>
      <c r="D234" s="115">
        <v>3.7</v>
      </c>
      <c r="E234" s="115">
        <v>14</v>
      </c>
      <c r="F234" s="268">
        <v>0.264285714</v>
      </c>
      <c r="G234" s="268">
        <v>0.53</v>
      </c>
      <c r="H234" s="115">
        <v>4</v>
      </c>
      <c r="I234" s="115">
        <v>167</v>
      </c>
      <c r="J234" s="115" t="s">
        <v>114</v>
      </c>
      <c r="K234" s="115">
        <v>4</v>
      </c>
      <c r="L234" s="115">
        <v>137</v>
      </c>
      <c r="M234" s="269">
        <v>7.1428571429999996</v>
      </c>
      <c r="N234" s="268">
        <v>0.15</v>
      </c>
    </row>
    <row r="235" spans="1:14">
      <c r="A235" s="115" t="s">
        <v>100</v>
      </c>
      <c r="B235" s="115" t="s">
        <v>10</v>
      </c>
      <c r="C235" s="115" t="s">
        <v>613</v>
      </c>
      <c r="D235" s="115">
        <v>56.7</v>
      </c>
      <c r="E235" s="115">
        <v>111</v>
      </c>
      <c r="F235" s="268">
        <v>0.51081081100000003</v>
      </c>
      <c r="G235" s="268">
        <v>1.1100000000000001</v>
      </c>
      <c r="H235" s="115">
        <v>2</v>
      </c>
      <c r="I235" s="115">
        <v>186</v>
      </c>
      <c r="J235" s="115" t="s">
        <v>113</v>
      </c>
      <c r="K235" s="115">
        <v>2</v>
      </c>
      <c r="L235" s="115">
        <v>48</v>
      </c>
      <c r="M235" s="269">
        <v>45.945945950000002</v>
      </c>
      <c r="N235" s="268">
        <v>1.04</v>
      </c>
    </row>
    <row r="236" spans="1:14">
      <c r="A236" s="115" t="s">
        <v>100</v>
      </c>
      <c r="B236" s="115" t="s">
        <v>10</v>
      </c>
      <c r="C236" s="115" t="s">
        <v>136</v>
      </c>
      <c r="D236" s="115">
        <v>2.9</v>
      </c>
      <c r="E236" s="115">
        <v>5</v>
      </c>
      <c r="F236" s="268">
        <v>0.57999999999999996</v>
      </c>
      <c r="G236" s="268">
        <v>1.26</v>
      </c>
      <c r="H236" s="115">
        <v>1</v>
      </c>
      <c r="I236" s="115">
        <v>186</v>
      </c>
      <c r="J236" s="115" t="s">
        <v>114</v>
      </c>
      <c r="K236" s="115">
        <v>1</v>
      </c>
      <c r="L236" s="115">
        <v>131</v>
      </c>
      <c r="M236" s="269">
        <v>60</v>
      </c>
      <c r="N236" s="268">
        <v>1.36</v>
      </c>
    </row>
    <row r="237" spans="1:14">
      <c r="A237" s="115" t="s">
        <v>100</v>
      </c>
      <c r="B237" s="115" t="s">
        <v>10</v>
      </c>
      <c r="C237" s="115" t="s">
        <v>581</v>
      </c>
      <c r="D237" s="115">
        <v>4.8</v>
      </c>
      <c r="E237" s="115">
        <v>9</v>
      </c>
      <c r="F237" s="268">
        <v>0.53333333299999997</v>
      </c>
      <c r="G237" s="268">
        <v>1.1599999999999999</v>
      </c>
      <c r="H237" s="115">
        <v>2</v>
      </c>
      <c r="I237" s="115">
        <v>186</v>
      </c>
      <c r="J237" s="115" t="s">
        <v>114</v>
      </c>
      <c r="K237" s="115">
        <v>1</v>
      </c>
      <c r="L237" s="115">
        <v>131</v>
      </c>
      <c r="M237" s="269">
        <v>33.333333330000002</v>
      </c>
      <c r="N237" s="268">
        <v>0.76</v>
      </c>
    </row>
    <row r="238" spans="1:14">
      <c r="A238" s="115" t="s">
        <v>101</v>
      </c>
      <c r="B238" s="115" t="s">
        <v>10</v>
      </c>
      <c r="C238" s="115" t="s">
        <v>581</v>
      </c>
      <c r="D238" s="115">
        <v>18.600000000000001</v>
      </c>
      <c r="E238" s="115">
        <v>42</v>
      </c>
      <c r="F238" s="268">
        <v>0.44285714300000001</v>
      </c>
      <c r="G238" s="268">
        <v>1.02</v>
      </c>
      <c r="H238" s="115">
        <v>2</v>
      </c>
      <c r="I238" s="115">
        <v>119</v>
      </c>
      <c r="J238" s="115" t="s">
        <v>114</v>
      </c>
      <c r="K238" s="115">
        <v>2</v>
      </c>
      <c r="L238" s="115">
        <v>102</v>
      </c>
      <c r="M238" s="269">
        <v>30.952380949999998</v>
      </c>
      <c r="N238" s="268">
        <v>0.81</v>
      </c>
    </row>
    <row r="239" spans="1:14">
      <c r="A239" s="115" t="s">
        <v>101</v>
      </c>
      <c r="B239" s="115" t="s">
        <v>10</v>
      </c>
      <c r="C239" s="115" t="s">
        <v>580</v>
      </c>
      <c r="D239" s="115">
        <v>1.3</v>
      </c>
      <c r="E239" s="115">
        <v>6</v>
      </c>
      <c r="F239" s="268">
        <v>0.21666666700000001</v>
      </c>
      <c r="G239" s="268">
        <v>0.5</v>
      </c>
      <c r="H239" s="115">
        <v>4</v>
      </c>
      <c r="I239" s="115">
        <v>119</v>
      </c>
      <c r="J239" s="115" t="s">
        <v>114</v>
      </c>
      <c r="K239" s="115">
        <v>4</v>
      </c>
      <c r="L239" s="115">
        <v>102</v>
      </c>
      <c r="M239" s="269">
        <v>0</v>
      </c>
      <c r="N239" s="268">
        <v>0</v>
      </c>
    </row>
    <row r="240" spans="1:14">
      <c r="A240" s="115" t="s">
        <v>1144</v>
      </c>
      <c r="B240" s="115" t="s">
        <v>10</v>
      </c>
      <c r="C240" s="115" t="s">
        <v>580</v>
      </c>
      <c r="D240" s="115">
        <v>34.6</v>
      </c>
      <c r="E240" s="115">
        <v>56</v>
      </c>
      <c r="F240" s="268">
        <v>0.61785714300000005</v>
      </c>
      <c r="G240" s="268">
        <v>1.1100000000000001</v>
      </c>
      <c r="H240" s="115">
        <v>2</v>
      </c>
      <c r="I240" s="115">
        <v>190</v>
      </c>
      <c r="J240" s="115" t="s">
        <v>113</v>
      </c>
      <c r="K240" s="115">
        <v>1</v>
      </c>
      <c r="L240" s="115">
        <v>33</v>
      </c>
      <c r="M240" s="269">
        <v>73.214285709999999</v>
      </c>
      <c r="N240" s="268">
        <v>1.32</v>
      </c>
    </row>
    <row r="241" spans="1:14">
      <c r="A241" s="115" t="s">
        <v>1144</v>
      </c>
      <c r="B241" s="115" t="s">
        <v>10</v>
      </c>
      <c r="C241" s="115" t="s">
        <v>503</v>
      </c>
      <c r="D241" s="115">
        <v>26.7</v>
      </c>
      <c r="E241" s="115">
        <v>56</v>
      </c>
      <c r="F241" s="268">
        <v>0.47678571400000003</v>
      </c>
      <c r="G241" s="268">
        <v>0.86</v>
      </c>
      <c r="H241" s="115">
        <v>3</v>
      </c>
      <c r="I241" s="115">
        <v>190</v>
      </c>
      <c r="J241" s="115" t="s">
        <v>113</v>
      </c>
      <c r="K241" s="115">
        <v>4</v>
      </c>
      <c r="L241" s="115">
        <v>33</v>
      </c>
      <c r="M241" s="269">
        <v>41.071428570000002</v>
      </c>
      <c r="N241" s="268">
        <v>0.74</v>
      </c>
    </row>
    <row r="242" spans="1:14">
      <c r="A242" s="115" t="s">
        <v>1144</v>
      </c>
      <c r="B242" s="115" t="s">
        <v>10</v>
      </c>
      <c r="C242" s="115" t="s">
        <v>581</v>
      </c>
      <c r="D242" s="115">
        <v>5.5</v>
      </c>
      <c r="E242" s="115">
        <v>10</v>
      </c>
      <c r="F242" s="268">
        <v>0.55000000000000004</v>
      </c>
      <c r="G242" s="268">
        <v>0.99</v>
      </c>
      <c r="H242" s="115">
        <v>2</v>
      </c>
      <c r="I242" s="115">
        <v>190</v>
      </c>
      <c r="J242" s="115" t="s">
        <v>114</v>
      </c>
      <c r="K242" s="115">
        <v>2</v>
      </c>
      <c r="L242" s="115">
        <v>142</v>
      </c>
      <c r="M242" s="269">
        <v>60</v>
      </c>
      <c r="N242" s="268">
        <v>1.08</v>
      </c>
    </row>
    <row r="243" spans="1:14">
      <c r="A243" s="115" t="s">
        <v>1145</v>
      </c>
      <c r="B243" s="115" t="s">
        <v>10</v>
      </c>
      <c r="C243" s="115" t="s">
        <v>291</v>
      </c>
      <c r="D243" s="115">
        <v>3.7</v>
      </c>
      <c r="E243" s="115">
        <v>6</v>
      </c>
      <c r="F243" s="268">
        <v>0.61666666699999995</v>
      </c>
      <c r="G243" s="268">
        <v>1.1499999999999999</v>
      </c>
      <c r="H243" s="115">
        <v>2</v>
      </c>
      <c r="I243" s="115">
        <v>83</v>
      </c>
      <c r="J243" s="115" t="s">
        <v>114</v>
      </c>
      <c r="K243" s="115">
        <v>2</v>
      </c>
      <c r="L243" s="115">
        <v>71</v>
      </c>
      <c r="M243" s="269">
        <v>66.666666669999998</v>
      </c>
      <c r="N243" s="268">
        <v>1.31</v>
      </c>
    </row>
    <row r="244" spans="1:14">
      <c r="A244" s="115" t="s">
        <v>1145</v>
      </c>
      <c r="B244" s="115" t="s">
        <v>10</v>
      </c>
      <c r="C244" s="115" t="s">
        <v>580</v>
      </c>
      <c r="D244" s="115">
        <v>13.9</v>
      </c>
      <c r="E244" s="115">
        <v>44</v>
      </c>
      <c r="F244" s="268">
        <v>0.31590909099999998</v>
      </c>
      <c r="G244" s="268">
        <v>0.59</v>
      </c>
      <c r="H244" s="115">
        <v>4</v>
      </c>
      <c r="I244" s="115">
        <v>83</v>
      </c>
      <c r="J244" s="115" t="s">
        <v>114</v>
      </c>
      <c r="K244" s="115">
        <v>4</v>
      </c>
      <c r="L244" s="115">
        <v>71</v>
      </c>
      <c r="M244" s="269">
        <v>29.545454549999999</v>
      </c>
      <c r="N244" s="268">
        <v>0.57999999999999996</v>
      </c>
    </row>
    <row r="245" spans="1:14">
      <c r="A245" s="115" t="s">
        <v>1142</v>
      </c>
      <c r="B245" s="115" t="s">
        <v>10</v>
      </c>
      <c r="C245" s="115" t="s">
        <v>268</v>
      </c>
      <c r="D245" s="115">
        <v>17.3</v>
      </c>
      <c r="E245" s="115">
        <v>30</v>
      </c>
      <c r="F245" s="268">
        <v>0.57666666700000002</v>
      </c>
      <c r="G245" s="268">
        <v>1.24</v>
      </c>
      <c r="H245" s="115">
        <v>1</v>
      </c>
      <c r="I245" s="115">
        <v>63</v>
      </c>
      <c r="J245" s="115" t="s">
        <v>114</v>
      </c>
      <c r="K245" s="115">
        <v>1</v>
      </c>
      <c r="L245" s="115">
        <v>51</v>
      </c>
      <c r="M245" s="269">
        <v>63.333333330000002</v>
      </c>
      <c r="N245" s="268">
        <v>1.53</v>
      </c>
    </row>
    <row r="246" spans="1:14">
      <c r="A246" s="115" t="s">
        <v>1143</v>
      </c>
      <c r="B246" s="115" t="s">
        <v>10</v>
      </c>
      <c r="C246" s="115" t="s">
        <v>268</v>
      </c>
      <c r="D246" s="115">
        <v>31.8</v>
      </c>
      <c r="E246" s="115">
        <v>84</v>
      </c>
      <c r="F246" s="268">
        <v>0.37857142900000001</v>
      </c>
      <c r="G246" s="268">
        <v>0.6</v>
      </c>
      <c r="H246" s="115">
        <v>4</v>
      </c>
      <c r="I246" s="115">
        <v>73</v>
      </c>
      <c r="J246" s="115" t="s">
        <v>113</v>
      </c>
      <c r="K246" s="115">
        <v>4</v>
      </c>
      <c r="L246" s="115">
        <v>16</v>
      </c>
      <c r="M246" s="269">
        <v>29.76190476</v>
      </c>
      <c r="N246" s="268">
        <v>0.47</v>
      </c>
    </row>
    <row r="247" spans="1:14">
      <c r="A247" s="115" t="s">
        <v>1092</v>
      </c>
      <c r="B247" s="115" t="s">
        <v>11</v>
      </c>
      <c r="C247" s="115" t="s">
        <v>136</v>
      </c>
      <c r="D247" s="115">
        <v>56.2</v>
      </c>
      <c r="E247" s="115">
        <v>89</v>
      </c>
      <c r="F247" s="268">
        <v>0.63146067400000006</v>
      </c>
      <c r="G247" s="268">
        <v>1.04</v>
      </c>
      <c r="H247" s="115">
        <v>2</v>
      </c>
      <c r="I247" s="115">
        <v>120</v>
      </c>
      <c r="J247" s="115" t="s">
        <v>113</v>
      </c>
      <c r="K247" s="115">
        <v>2</v>
      </c>
      <c r="L247" s="115">
        <v>20</v>
      </c>
      <c r="M247" s="269">
        <v>61.797752809999999</v>
      </c>
      <c r="N247" s="268">
        <v>1.01</v>
      </c>
    </row>
    <row r="248" spans="1:14">
      <c r="A248" s="115" t="s">
        <v>1092</v>
      </c>
      <c r="B248" s="115" t="s">
        <v>11</v>
      </c>
      <c r="C248" s="115" t="s">
        <v>138</v>
      </c>
      <c r="D248" s="115">
        <v>11.2</v>
      </c>
      <c r="E248" s="115">
        <v>13</v>
      </c>
      <c r="F248" s="268">
        <v>0.86153846199999995</v>
      </c>
      <c r="G248" s="268">
        <v>1.42</v>
      </c>
      <c r="H248" s="115">
        <v>1</v>
      </c>
      <c r="I248" s="115">
        <v>120</v>
      </c>
      <c r="J248" s="115" t="s">
        <v>114</v>
      </c>
      <c r="K248" s="115">
        <v>1</v>
      </c>
      <c r="L248" s="115">
        <v>87</v>
      </c>
      <c r="M248" s="269">
        <v>92.307692309999993</v>
      </c>
      <c r="N248" s="268">
        <v>1.52</v>
      </c>
    </row>
    <row r="249" spans="1:14">
      <c r="A249" s="115" t="s">
        <v>1092</v>
      </c>
      <c r="B249" s="115" t="s">
        <v>11</v>
      </c>
      <c r="C249" s="115" t="s">
        <v>137</v>
      </c>
      <c r="D249" s="115">
        <v>9.3000000000000007</v>
      </c>
      <c r="E249" s="115">
        <v>12</v>
      </c>
      <c r="F249" s="268">
        <v>0.77500000000000002</v>
      </c>
      <c r="G249" s="268">
        <v>1.28</v>
      </c>
      <c r="H249" s="115">
        <v>1</v>
      </c>
      <c r="I249" s="115">
        <v>120</v>
      </c>
      <c r="J249" s="115" t="s">
        <v>114</v>
      </c>
      <c r="K249" s="115">
        <v>1</v>
      </c>
      <c r="L249" s="115">
        <v>87</v>
      </c>
      <c r="M249" s="269">
        <v>75</v>
      </c>
      <c r="N249" s="268">
        <v>1.23</v>
      </c>
    </row>
    <row r="250" spans="1:14">
      <c r="A250" s="115" t="s">
        <v>1092</v>
      </c>
      <c r="B250" s="115" t="s">
        <v>11</v>
      </c>
      <c r="C250" s="115" t="s">
        <v>195</v>
      </c>
      <c r="D250" s="115">
        <v>2.2000000000000002</v>
      </c>
      <c r="E250" s="115">
        <v>6</v>
      </c>
      <c r="F250" s="268">
        <v>0.366666667</v>
      </c>
      <c r="G250" s="268">
        <v>0.61</v>
      </c>
      <c r="H250" s="115">
        <v>4</v>
      </c>
      <c r="I250" s="115">
        <v>120</v>
      </c>
      <c r="J250" s="115" t="s">
        <v>114</v>
      </c>
      <c r="K250" s="115">
        <v>4</v>
      </c>
      <c r="L250" s="115">
        <v>87</v>
      </c>
      <c r="M250" s="269">
        <v>33.333333330000002</v>
      </c>
      <c r="N250" s="268">
        <v>0.55000000000000004</v>
      </c>
    </row>
    <row r="251" spans="1:14">
      <c r="A251" s="115" t="s">
        <v>1093</v>
      </c>
      <c r="B251" s="115" t="s">
        <v>11</v>
      </c>
      <c r="C251" s="115" t="s">
        <v>195</v>
      </c>
      <c r="D251" s="115">
        <v>70.8</v>
      </c>
      <c r="E251" s="115">
        <v>91</v>
      </c>
      <c r="F251" s="268">
        <v>0.77802197799999995</v>
      </c>
      <c r="G251" s="268">
        <v>1</v>
      </c>
      <c r="H251" s="115">
        <v>3</v>
      </c>
      <c r="I251" s="115">
        <v>82</v>
      </c>
      <c r="J251" s="115" t="s">
        <v>113</v>
      </c>
      <c r="K251" s="115">
        <v>3</v>
      </c>
      <c r="L251" s="115">
        <v>13</v>
      </c>
      <c r="M251" s="269">
        <v>81.318681319999996</v>
      </c>
      <c r="N251" s="268">
        <v>1.03</v>
      </c>
    </row>
    <row r="252" spans="1:14">
      <c r="A252" s="115" t="s">
        <v>1094</v>
      </c>
      <c r="B252" s="115" t="s">
        <v>11</v>
      </c>
      <c r="C252" s="115" t="s">
        <v>226</v>
      </c>
      <c r="D252" s="115">
        <v>53.5</v>
      </c>
      <c r="E252" s="115">
        <v>65</v>
      </c>
      <c r="F252" s="268">
        <v>0.82307692300000002</v>
      </c>
      <c r="G252" s="268">
        <v>1.1000000000000001</v>
      </c>
      <c r="H252" s="115">
        <v>1</v>
      </c>
      <c r="I252" s="115">
        <v>114</v>
      </c>
      <c r="J252" s="115" t="s">
        <v>113</v>
      </c>
      <c r="K252" s="115">
        <v>1</v>
      </c>
      <c r="L252" s="115">
        <v>30</v>
      </c>
      <c r="M252" s="269">
        <v>89.230769230000007</v>
      </c>
      <c r="N252" s="268">
        <v>1.1299999999999999</v>
      </c>
    </row>
    <row r="253" spans="1:14">
      <c r="A253" s="115" t="s">
        <v>1094</v>
      </c>
      <c r="B253" s="115" t="s">
        <v>11</v>
      </c>
      <c r="C253" s="115" t="s">
        <v>227</v>
      </c>
      <c r="D253" s="115">
        <v>26.8</v>
      </c>
      <c r="E253" s="115">
        <v>34</v>
      </c>
      <c r="F253" s="268">
        <v>0.78823529400000003</v>
      </c>
      <c r="G253" s="268">
        <v>1.05</v>
      </c>
      <c r="H253" s="115">
        <v>2</v>
      </c>
      <c r="I253" s="115">
        <v>114</v>
      </c>
      <c r="J253" s="115" t="s">
        <v>114</v>
      </c>
      <c r="K253" s="115">
        <v>2</v>
      </c>
      <c r="L253" s="115">
        <v>75</v>
      </c>
      <c r="M253" s="269">
        <v>76.470588239999998</v>
      </c>
      <c r="N253" s="268">
        <v>0.97</v>
      </c>
    </row>
    <row r="254" spans="1:14">
      <c r="A254" s="115" t="s">
        <v>1094</v>
      </c>
      <c r="B254" s="115" t="s">
        <v>11</v>
      </c>
      <c r="C254" s="115" t="s">
        <v>225</v>
      </c>
      <c r="D254" s="115">
        <v>5.7</v>
      </c>
      <c r="E254" s="115">
        <v>8</v>
      </c>
      <c r="F254" s="268">
        <v>0.71250000000000002</v>
      </c>
      <c r="G254" s="268">
        <v>0.95</v>
      </c>
      <c r="H254" s="115">
        <v>3</v>
      </c>
      <c r="I254" s="115">
        <v>114</v>
      </c>
      <c r="J254" s="115" t="s">
        <v>114</v>
      </c>
      <c r="K254" s="115">
        <v>3</v>
      </c>
      <c r="L254" s="115">
        <v>75</v>
      </c>
      <c r="M254" s="269">
        <v>75</v>
      </c>
      <c r="N254" s="268">
        <v>0.95</v>
      </c>
    </row>
    <row r="255" spans="1:14">
      <c r="A255" s="115" t="s">
        <v>1095</v>
      </c>
      <c r="B255" s="115" t="s">
        <v>11</v>
      </c>
      <c r="C255" s="115" t="s">
        <v>269</v>
      </c>
      <c r="D255" s="115">
        <v>27.8</v>
      </c>
      <c r="E255" s="115">
        <v>48</v>
      </c>
      <c r="F255" s="268">
        <v>0.57916666699999997</v>
      </c>
      <c r="G255" s="268">
        <v>0.92</v>
      </c>
      <c r="H255" s="115">
        <v>3</v>
      </c>
      <c r="I255" s="115">
        <v>51</v>
      </c>
      <c r="J255" s="115" t="s">
        <v>113</v>
      </c>
      <c r="K255" s="115">
        <v>4</v>
      </c>
      <c r="L255" s="115">
        <v>16</v>
      </c>
      <c r="M255" s="269">
        <v>60.416666669999998</v>
      </c>
      <c r="N255" s="268">
        <v>0.95</v>
      </c>
    </row>
    <row r="256" spans="1:14">
      <c r="A256" s="115" t="s">
        <v>1096</v>
      </c>
      <c r="B256" s="115" t="s">
        <v>11</v>
      </c>
      <c r="C256" s="115" t="s">
        <v>269</v>
      </c>
      <c r="D256" s="115">
        <v>50.9</v>
      </c>
      <c r="E256" s="115">
        <v>92</v>
      </c>
      <c r="F256" s="268">
        <v>0.55326087000000002</v>
      </c>
      <c r="G256" s="268">
        <v>0.85</v>
      </c>
      <c r="H256" s="115">
        <v>3</v>
      </c>
      <c r="I256" s="115">
        <v>211</v>
      </c>
      <c r="J256" s="115" t="s">
        <v>113</v>
      </c>
      <c r="K256" s="115">
        <v>4</v>
      </c>
      <c r="L256" s="115">
        <v>35</v>
      </c>
      <c r="M256" s="269">
        <v>54.347826089999998</v>
      </c>
      <c r="N256" s="268">
        <v>0.82</v>
      </c>
    </row>
    <row r="257" spans="1:14">
      <c r="A257" s="115" t="s">
        <v>1096</v>
      </c>
      <c r="B257" s="115" t="s">
        <v>11</v>
      </c>
      <c r="C257" s="115" t="s">
        <v>227</v>
      </c>
      <c r="D257" s="115">
        <v>32.700000000000003</v>
      </c>
      <c r="E257" s="115">
        <v>43</v>
      </c>
      <c r="F257" s="268">
        <v>0.760465116</v>
      </c>
      <c r="G257" s="268">
        <v>1.17</v>
      </c>
      <c r="H257" s="115">
        <v>1</v>
      </c>
      <c r="I257" s="115">
        <v>211</v>
      </c>
      <c r="J257" s="115" t="s">
        <v>114</v>
      </c>
      <c r="K257" s="115">
        <v>1</v>
      </c>
      <c r="L257" s="115">
        <v>175</v>
      </c>
      <c r="M257" s="269">
        <v>83.720930229999993</v>
      </c>
      <c r="N257" s="268">
        <v>1.26</v>
      </c>
    </row>
    <row r="258" spans="1:14">
      <c r="A258" s="115" t="s">
        <v>1097</v>
      </c>
      <c r="B258" s="115" t="s">
        <v>11</v>
      </c>
      <c r="C258" s="115" t="s">
        <v>227</v>
      </c>
      <c r="D258" s="115">
        <v>27.9</v>
      </c>
      <c r="E258" s="115">
        <v>33</v>
      </c>
      <c r="F258" s="268">
        <v>0.84545454499999995</v>
      </c>
      <c r="G258" s="268">
        <v>1.39</v>
      </c>
      <c r="H258" s="115">
        <v>1</v>
      </c>
      <c r="I258" s="115">
        <v>191</v>
      </c>
      <c r="J258" s="115" t="s">
        <v>114</v>
      </c>
      <c r="K258" s="115">
        <v>1</v>
      </c>
      <c r="L258" s="115">
        <v>190</v>
      </c>
      <c r="M258" s="269">
        <v>93.939393940000002</v>
      </c>
      <c r="N258" s="268">
        <v>1.56</v>
      </c>
    </row>
    <row r="259" spans="1:14">
      <c r="A259" s="115" t="s">
        <v>1099</v>
      </c>
      <c r="B259" s="115" t="s">
        <v>11</v>
      </c>
      <c r="C259" s="115" t="s">
        <v>137</v>
      </c>
      <c r="D259" s="115">
        <v>72.8</v>
      </c>
      <c r="E259" s="115">
        <v>98</v>
      </c>
      <c r="F259" s="268">
        <v>0.74285714300000005</v>
      </c>
      <c r="G259" s="268">
        <v>1.1499999999999999</v>
      </c>
      <c r="H259" s="115">
        <v>2</v>
      </c>
      <c r="I259" s="115">
        <v>140</v>
      </c>
      <c r="J259" s="115" t="s">
        <v>114</v>
      </c>
      <c r="K259" s="115">
        <v>2</v>
      </c>
      <c r="L259" s="115">
        <v>124</v>
      </c>
      <c r="M259" s="269">
        <v>73.469387760000004</v>
      </c>
      <c r="N259" s="268">
        <v>1.1399999999999999</v>
      </c>
    </row>
    <row r="260" spans="1:14">
      <c r="A260" s="115" t="s">
        <v>1099</v>
      </c>
      <c r="B260" s="115" t="s">
        <v>11</v>
      </c>
      <c r="C260" s="115" t="s">
        <v>138</v>
      </c>
      <c r="D260" s="115">
        <v>42.4</v>
      </c>
      <c r="E260" s="115">
        <v>86</v>
      </c>
      <c r="F260" s="268">
        <v>0.49302325600000002</v>
      </c>
      <c r="G260" s="268">
        <v>0.76</v>
      </c>
      <c r="H260" s="115">
        <v>4</v>
      </c>
      <c r="I260" s="115">
        <v>140</v>
      </c>
      <c r="J260" s="115" t="s">
        <v>114</v>
      </c>
      <c r="K260" s="115">
        <v>4</v>
      </c>
      <c r="L260" s="115">
        <v>124</v>
      </c>
      <c r="M260" s="269">
        <v>47.674418600000003</v>
      </c>
      <c r="N260" s="268">
        <v>0.74</v>
      </c>
    </row>
    <row r="261" spans="1:14">
      <c r="A261" s="115" t="s">
        <v>1099</v>
      </c>
      <c r="B261" s="115" t="s">
        <v>11</v>
      </c>
      <c r="C261" s="115" t="s">
        <v>225</v>
      </c>
      <c r="D261" s="115">
        <v>13.6</v>
      </c>
      <c r="E261" s="115">
        <v>28</v>
      </c>
      <c r="F261" s="268">
        <v>0.485714286</v>
      </c>
      <c r="G261" s="268">
        <v>0.75</v>
      </c>
      <c r="H261" s="115">
        <v>4</v>
      </c>
      <c r="I261" s="115">
        <v>140</v>
      </c>
      <c r="J261" s="115" t="s">
        <v>114</v>
      </c>
      <c r="K261" s="115">
        <v>4</v>
      </c>
      <c r="L261" s="115">
        <v>124</v>
      </c>
      <c r="M261" s="269">
        <v>46.428571429999998</v>
      </c>
      <c r="N261" s="268">
        <v>0.72</v>
      </c>
    </row>
    <row r="262" spans="1:14">
      <c r="A262" s="115" t="s">
        <v>98</v>
      </c>
      <c r="B262" s="115" t="s">
        <v>11</v>
      </c>
      <c r="C262" s="115" t="s">
        <v>504</v>
      </c>
      <c r="D262" s="115">
        <v>66.3</v>
      </c>
      <c r="E262" s="115">
        <v>128</v>
      </c>
      <c r="F262" s="268">
        <v>0.51796874999999998</v>
      </c>
      <c r="G262" s="268">
        <v>0.9</v>
      </c>
      <c r="H262" s="115">
        <v>3</v>
      </c>
      <c r="I262" s="115">
        <v>158</v>
      </c>
      <c r="J262" s="115" t="s">
        <v>113</v>
      </c>
      <c r="K262" s="115">
        <v>4</v>
      </c>
      <c r="L262" s="115">
        <v>35</v>
      </c>
      <c r="M262" s="269">
        <v>50</v>
      </c>
      <c r="N262" s="268">
        <v>0.83</v>
      </c>
    </row>
    <row r="263" spans="1:14">
      <c r="A263" s="115" t="s">
        <v>98</v>
      </c>
      <c r="B263" s="115" t="s">
        <v>11</v>
      </c>
      <c r="C263" s="115" t="s">
        <v>505</v>
      </c>
      <c r="D263" s="115">
        <v>16</v>
      </c>
      <c r="E263" s="115">
        <v>34</v>
      </c>
      <c r="F263" s="268">
        <v>0.47058823500000002</v>
      </c>
      <c r="G263" s="268">
        <v>0.82</v>
      </c>
      <c r="H263" s="115">
        <v>4</v>
      </c>
      <c r="I263" s="115">
        <v>158</v>
      </c>
      <c r="J263" s="115" t="s">
        <v>114</v>
      </c>
      <c r="K263" s="115">
        <v>4</v>
      </c>
      <c r="L263" s="115">
        <v>118</v>
      </c>
      <c r="M263" s="269">
        <v>44.117647060000003</v>
      </c>
      <c r="N263" s="268">
        <v>0.73</v>
      </c>
    </row>
    <row r="264" spans="1:14">
      <c r="A264" s="115" t="s">
        <v>99</v>
      </c>
      <c r="B264" s="115" t="s">
        <v>11</v>
      </c>
      <c r="C264" s="115" t="s">
        <v>614</v>
      </c>
      <c r="D264" s="115">
        <v>20.6</v>
      </c>
      <c r="E264" s="115">
        <v>42</v>
      </c>
      <c r="F264" s="268">
        <v>0.49047618999999998</v>
      </c>
      <c r="G264" s="268">
        <v>0.99</v>
      </c>
      <c r="H264" s="115">
        <v>2</v>
      </c>
      <c r="I264" s="115">
        <v>167</v>
      </c>
      <c r="J264" s="115" t="s">
        <v>114</v>
      </c>
      <c r="K264" s="115">
        <v>2</v>
      </c>
      <c r="L264" s="115">
        <v>137</v>
      </c>
      <c r="M264" s="269">
        <v>40.47619048</v>
      </c>
      <c r="N264" s="268">
        <v>0.87</v>
      </c>
    </row>
    <row r="265" spans="1:14">
      <c r="A265" s="115" t="s">
        <v>99</v>
      </c>
      <c r="B265" s="115" t="s">
        <v>11</v>
      </c>
      <c r="C265" s="115" t="s">
        <v>578</v>
      </c>
      <c r="D265" s="115">
        <v>8.5</v>
      </c>
      <c r="E265" s="115">
        <v>25</v>
      </c>
      <c r="F265" s="268">
        <v>0.34</v>
      </c>
      <c r="G265" s="268">
        <v>0.69</v>
      </c>
      <c r="H265" s="115">
        <v>4</v>
      </c>
      <c r="I265" s="115">
        <v>167</v>
      </c>
      <c r="J265" s="115" t="s">
        <v>114</v>
      </c>
      <c r="K265" s="115">
        <v>4</v>
      </c>
      <c r="L265" s="115">
        <v>137</v>
      </c>
      <c r="M265" s="269">
        <v>32</v>
      </c>
      <c r="N265" s="268">
        <v>0.69</v>
      </c>
    </row>
    <row r="266" spans="1:14">
      <c r="A266" s="115" t="s">
        <v>100</v>
      </c>
      <c r="B266" s="115" t="s">
        <v>11</v>
      </c>
      <c r="C266" s="115" t="s">
        <v>917</v>
      </c>
      <c r="D266" s="115">
        <v>43.2</v>
      </c>
      <c r="E266" s="115">
        <v>78</v>
      </c>
      <c r="F266" s="268">
        <v>0.55384615400000003</v>
      </c>
      <c r="G266" s="268">
        <v>1.2</v>
      </c>
      <c r="H266" s="115">
        <v>1</v>
      </c>
      <c r="I266" s="115">
        <v>186</v>
      </c>
      <c r="J266" s="115" t="s">
        <v>113</v>
      </c>
      <c r="K266" s="115">
        <v>2</v>
      </c>
      <c r="L266" s="115">
        <v>48</v>
      </c>
      <c r="M266" s="269">
        <v>61.53846154</v>
      </c>
      <c r="N266" s="268">
        <v>1.39</v>
      </c>
    </row>
    <row r="267" spans="1:14">
      <c r="A267" s="115" t="s">
        <v>100</v>
      </c>
      <c r="B267" s="115" t="s">
        <v>11</v>
      </c>
      <c r="C267" s="115" t="s">
        <v>578</v>
      </c>
      <c r="D267" s="115">
        <v>2.5</v>
      </c>
      <c r="E267" s="115">
        <v>6</v>
      </c>
      <c r="F267" s="268">
        <v>0.41666666699999999</v>
      </c>
      <c r="G267" s="268">
        <v>0.9</v>
      </c>
      <c r="H267" s="115">
        <v>3</v>
      </c>
      <c r="I267" s="115">
        <v>186</v>
      </c>
      <c r="J267" s="115" t="s">
        <v>114</v>
      </c>
      <c r="K267" s="115">
        <v>2</v>
      </c>
      <c r="L267" s="115">
        <v>131</v>
      </c>
      <c r="M267" s="269">
        <v>50</v>
      </c>
      <c r="N267" s="268">
        <v>1.1299999999999999</v>
      </c>
    </row>
    <row r="268" spans="1:14">
      <c r="A268" s="115" t="s">
        <v>100</v>
      </c>
      <c r="B268" s="115" t="s">
        <v>11</v>
      </c>
      <c r="C268" s="115" t="s">
        <v>614</v>
      </c>
      <c r="D268" s="115">
        <v>24</v>
      </c>
      <c r="E268" s="115">
        <v>64</v>
      </c>
      <c r="F268" s="268">
        <v>0.375</v>
      </c>
      <c r="G268" s="268">
        <v>0.81</v>
      </c>
      <c r="H268" s="115">
        <v>3</v>
      </c>
      <c r="I268" s="115">
        <v>186</v>
      </c>
      <c r="J268" s="115" t="s">
        <v>114</v>
      </c>
      <c r="K268" s="115">
        <v>3</v>
      </c>
      <c r="L268" s="115">
        <v>131</v>
      </c>
      <c r="M268" s="269">
        <v>31.25</v>
      </c>
      <c r="N268" s="268">
        <v>0.71</v>
      </c>
    </row>
    <row r="269" spans="1:14">
      <c r="A269" s="115" t="s">
        <v>101</v>
      </c>
      <c r="B269" s="115" t="s">
        <v>11</v>
      </c>
      <c r="C269" s="115" t="s">
        <v>578</v>
      </c>
      <c r="D269" s="115">
        <v>17.8</v>
      </c>
      <c r="E269" s="115">
        <v>81</v>
      </c>
      <c r="F269" s="268">
        <v>0.21975308599999999</v>
      </c>
      <c r="G269" s="268">
        <v>0.51</v>
      </c>
      <c r="H269" s="115">
        <v>4</v>
      </c>
      <c r="I269" s="115">
        <v>119</v>
      </c>
      <c r="J269" s="115" t="s">
        <v>113</v>
      </c>
      <c r="K269" s="115">
        <v>4</v>
      </c>
      <c r="L269" s="115">
        <v>12</v>
      </c>
      <c r="M269" s="269">
        <v>12.34567901</v>
      </c>
      <c r="N269" s="268">
        <v>0.32</v>
      </c>
    </row>
    <row r="270" spans="1:14">
      <c r="A270" s="115" t="s">
        <v>101</v>
      </c>
      <c r="B270" s="115" t="s">
        <v>11</v>
      </c>
      <c r="C270" s="115" t="s">
        <v>504</v>
      </c>
      <c r="D270" s="115">
        <v>3.8</v>
      </c>
      <c r="E270" s="115">
        <v>8</v>
      </c>
      <c r="F270" s="268">
        <v>0.47499999999999998</v>
      </c>
      <c r="G270" s="268">
        <v>1.0900000000000001</v>
      </c>
      <c r="H270" s="115">
        <v>2</v>
      </c>
      <c r="I270" s="115">
        <v>119</v>
      </c>
      <c r="J270" s="115" t="s">
        <v>114</v>
      </c>
      <c r="K270" s="115">
        <v>2</v>
      </c>
      <c r="L270" s="115">
        <v>102</v>
      </c>
      <c r="M270" s="269">
        <v>50</v>
      </c>
      <c r="N270" s="268">
        <v>1.31</v>
      </c>
    </row>
    <row r="271" spans="1:14">
      <c r="A271" s="115" t="s">
        <v>101</v>
      </c>
      <c r="B271" s="115" t="s">
        <v>11</v>
      </c>
      <c r="C271" s="115" t="s">
        <v>505</v>
      </c>
      <c r="D271" s="115">
        <v>1.8</v>
      </c>
      <c r="E271" s="115">
        <v>6</v>
      </c>
      <c r="F271" s="268">
        <v>0.3</v>
      </c>
      <c r="G271" s="268">
        <v>0.69</v>
      </c>
      <c r="H271" s="115">
        <v>4</v>
      </c>
      <c r="I271" s="115">
        <v>119</v>
      </c>
      <c r="J271" s="115" t="s">
        <v>114</v>
      </c>
      <c r="K271" s="115">
        <v>4</v>
      </c>
      <c r="L271" s="115">
        <v>102</v>
      </c>
      <c r="M271" s="269">
        <v>0</v>
      </c>
      <c r="N271" s="268">
        <v>0</v>
      </c>
    </row>
    <row r="272" spans="1:14">
      <c r="A272" s="115" t="s">
        <v>1144</v>
      </c>
      <c r="B272" s="115" t="s">
        <v>11</v>
      </c>
      <c r="C272" s="115" t="s">
        <v>504</v>
      </c>
      <c r="D272" s="115">
        <v>39.299999999999997</v>
      </c>
      <c r="E272" s="115">
        <v>84</v>
      </c>
      <c r="F272" s="268">
        <v>0.46785714299999998</v>
      </c>
      <c r="G272" s="268">
        <v>0.84</v>
      </c>
      <c r="H272" s="115">
        <v>3</v>
      </c>
      <c r="I272" s="115">
        <v>190</v>
      </c>
      <c r="J272" s="115" t="s">
        <v>121</v>
      </c>
      <c r="K272" s="115">
        <v>4</v>
      </c>
      <c r="L272" s="115">
        <v>15</v>
      </c>
      <c r="M272" s="269">
        <v>42.857142860000003</v>
      </c>
      <c r="N272" s="268">
        <v>0.77</v>
      </c>
    </row>
    <row r="273" spans="1:14">
      <c r="A273" s="115" t="s">
        <v>1144</v>
      </c>
      <c r="B273" s="115" t="s">
        <v>11</v>
      </c>
      <c r="C273" s="115" t="s">
        <v>578</v>
      </c>
      <c r="D273" s="115">
        <v>7.3</v>
      </c>
      <c r="E273" s="115">
        <v>16</v>
      </c>
      <c r="F273" s="268">
        <v>0.45624999999999999</v>
      </c>
      <c r="G273" s="268">
        <v>0.82</v>
      </c>
      <c r="H273" s="115">
        <v>3</v>
      </c>
      <c r="I273" s="115">
        <v>190</v>
      </c>
      <c r="J273" s="115" t="s">
        <v>114</v>
      </c>
      <c r="K273" s="115">
        <v>3</v>
      </c>
      <c r="L273" s="115">
        <v>142</v>
      </c>
      <c r="M273" s="269">
        <v>50</v>
      </c>
      <c r="N273" s="268">
        <v>0.9</v>
      </c>
    </row>
    <row r="274" spans="1:14">
      <c r="A274" s="115" t="s">
        <v>1144</v>
      </c>
      <c r="B274" s="115" t="s">
        <v>11</v>
      </c>
      <c r="C274" s="115" t="s">
        <v>505</v>
      </c>
      <c r="D274" s="115">
        <v>12.5</v>
      </c>
      <c r="E274" s="115">
        <v>39</v>
      </c>
      <c r="F274" s="268">
        <v>0.320512821</v>
      </c>
      <c r="G274" s="268">
        <v>0.57999999999999996</v>
      </c>
      <c r="H274" s="115">
        <v>4</v>
      </c>
      <c r="I274" s="115">
        <v>190</v>
      </c>
      <c r="J274" s="115" t="s">
        <v>114</v>
      </c>
      <c r="K274" s="115">
        <v>4</v>
      </c>
      <c r="L274" s="115">
        <v>142</v>
      </c>
      <c r="M274" s="269">
        <v>28.205128210000002</v>
      </c>
      <c r="N274" s="268">
        <v>0.51</v>
      </c>
    </row>
    <row r="275" spans="1:14">
      <c r="A275" s="115" t="s">
        <v>1145</v>
      </c>
      <c r="B275" s="115" t="s">
        <v>11</v>
      </c>
      <c r="C275" s="115" t="s">
        <v>505</v>
      </c>
      <c r="D275" s="115">
        <v>2.2000000000000002</v>
      </c>
      <c r="E275" s="115">
        <v>7</v>
      </c>
      <c r="F275" s="268">
        <v>0.31428571399999999</v>
      </c>
      <c r="G275" s="268">
        <v>0.59</v>
      </c>
      <c r="H275" s="115">
        <v>4</v>
      </c>
      <c r="I275" s="115">
        <v>83</v>
      </c>
      <c r="J275" s="115" t="s">
        <v>114</v>
      </c>
      <c r="K275" s="115">
        <v>4</v>
      </c>
      <c r="L275" s="115">
        <v>71</v>
      </c>
      <c r="M275" s="269">
        <v>14.28571429</v>
      </c>
      <c r="N275" s="268">
        <v>0.28000000000000003</v>
      </c>
    </row>
    <row r="276" spans="1:14">
      <c r="A276" s="115" t="s">
        <v>1142</v>
      </c>
      <c r="B276" s="115" t="s">
        <v>11</v>
      </c>
      <c r="C276" s="115" t="s">
        <v>438</v>
      </c>
      <c r="D276" s="115">
        <v>8.3000000000000007</v>
      </c>
      <c r="E276" s="115">
        <v>18</v>
      </c>
      <c r="F276" s="268">
        <v>0.46111111100000002</v>
      </c>
      <c r="G276" s="268">
        <v>0.99</v>
      </c>
      <c r="H276" s="115">
        <v>2</v>
      </c>
      <c r="I276" s="115">
        <v>63</v>
      </c>
      <c r="J276" s="115" t="s">
        <v>114</v>
      </c>
      <c r="K276" s="115">
        <v>2</v>
      </c>
      <c r="L276" s="115">
        <v>51</v>
      </c>
      <c r="M276" s="269">
        <v>38.888888889999997</v>
      </c>
      <c r="N276" s="268">
        <v>0.94</v>
      </c>
    </row>
    <row r="277" spans="1:14">
      <c r="A277" s="115" t="s">
        <v>1143</v>
      </c>
      <c r="B277" s="115" t="s">
        <v>11</v>
      </c>
      <c r="C277" s="115" t="s">
        <v>438</v>
      </c>
      <c r="D277" s="115">
        <v>41.7</v>
      </c>
      <c r="E277" s="115">
        <v>70</v>
      </c>
      <c r="F277" s="268">
        <v>0.59571428599999998</v>
      </c>
      <c r="G277" s="268">
        <v>0.94</v>
      </c>
      <c r="H277" s="115">
        <v>3</v>
      </c>
      <c r="I277" s="115">
        <v>73</v>
      </c>
      <c r="J277" s="115" t="s">
        <v>113</v>
      </c>
      <c r="K277" s="115">
        <v>3</v>
      </c>
      <c r="L277" s="115">
        <v>16</v>
      </c>
      <c r="M277" s="269">
        <v>60</v>
      </c>
      <c r="N277" s="268">
        <v>0.94</v>
      </c>
    </row>
    <row r="278" spans="1:14">
      <c r="A278" s="115" t="s">
        <v>1143</v>
      </c>
      <c r="B278" s="115" t="s">
        <v>11</v>
      </c>
      <c r="C278" s="115" t="s">
        <v>137</v>
      </c>
      <c r="D278" s="115">
        <v>15.3</v>
      </c>
      <c r="E278" s="115">
        <v>20</v>
      </c>
      <c r="F278" s="268">
        <v>0.76500000000000001</v>
      </c>
      <c r="G278" s="268">
        <v>1.21</v>
      </c>
      <c r="H278" s="115">
        <v>1</v>
      </c>
      <c r="I278" s="115">
        <v>73</v>
      </c>
      <c r="J278" s="115" t="s">
        <v>114</v>
      </c>
      <c r="K278" s="115">
        <v>1</v>
      </c>
      <c r="L278" s="115">
        <v>56</v>
      </c>
      <c r="M278" s="269">
        <v>80</v>
      </c>
      <c r="N278" s="268">
        <v>1.26</v>
      </c>
    </row>
    <row r="279" spans="1:14">
      <c r="A279" s="115" t="s">
        <v>1143</v>
      </c>
      <c r="B279" s="115" t="s">
        <v>11</v>
      </c>
      <c r="C279" s="115" t="s">
        <v>225</v>
      </c>
      <c r="D279" s="115">
        <v>9.9</v>
      </c>
      <c r="E279" s="115">
        <v>17</v>
      </c>
      <c r="F279" s="268">
        <v>0.58235294100000001</v>
      </c>
      <c r="G279" s="268">
        <v>0.92</v>
      </c>
      <c r="H279" s="115">
        <v>3</v>
      </c>
      <c r="I279" s="115">
        <v>73</v>
      </c>
      <c r="J279" s="115" t="s">
        <v>114</v>
      </c>
      <c r="K279" s="115">
        <v>3</v>
      </c>
      <c r="L279" s="115">
        <v>56</v>
      </c>
      <c r="M279" s="269">
        <v>64.705882349999996</v>
      </c>
      <c r="N279" s="268">
        <v>1.02</v>
      </c>
    </row>
    <row r="280" spans="1:14">
      <c r="A280" s="115" t="s">
        <v>1092</v>
      </c>
      <c r="B280" s="115" t="s">
        <v>12</v>
      </c>
      <c r="C280" s="115" t="s">
        <v>139</v>
      </c>
      <c r="D280" s="115">
        <v>23.7</v>
      </c>
      <c r="E280" s="115">
        <v>49</v>
      </c>
      <c r="F280" s="268">
        <v>0.48367346900000002</v>
      </c>
      <c r="G280" s="268">
        <v>0.8</v>
      </c>
      <c r="H280" s="115">
        <v>3</v>
      </c>
      <c r="I280" s="115">
        <v>120</v>
      </c>
      <c r="J280" s="115" t="s">
        <v>114</v>
      </c>
      <c r="K280" s="115">
        <v>3</v>
      </c>
      <c r="L280" s="115">
        <v>87</v>
      </c>
      <c r="M280" s="269">
        <v>48.979591839999998</v>
      </c>
      <c r="N280" s="268">
        <v>0.8</v>
      </c>
    </row>
    <row r="281" spans="1:14">
      <c r="A281" s="115" t="s">
        <v>1093</v>
      </c>
      <c r="B281" s="115" t="s">
        <v>12</v>
      </c>
      <c r="C281" s="115" t="s">
        <v>139</v>
      </c>
      <c r="D281" s="115">
        <v>25.5</v>
      </c>
      <c r="E281" s="115">
        <v>31</v>
      </c>
      <c r="F281" s="268">
        <v>0.82258064500000005</v>
      </c>
      <c r="G281" s="268">
        <v>1.06</v>
      </c>
      <c r="H281" s="115">
        <v>2</v>
      </c>
      <c r="I281" s="115">
        <v>82</v>
      </c>
      <c r="J281" s="115" t="s">
        <v>114</v>
      </c>
      <c r="K281" s="115">
        <v>2</v>
      </c>
      <c r="L281" s="115">
        <v>65</v>
      </c>
      <c r="M281" s="269">
        <v>77.419354839999997</v>
      </c>
      <c r="N281" s="268">
        <v>0.98</v>
      </c>
    </row>
    <row r="282" spans="1:14">
      <c r="A282" s="115" t="s">
        <v>1094</v>
      </c>
      <c r="B282" s="115" t="s">
        <v>12</v>
      </c>
      <c r="C282" s="115" t="s">
        <v>228</v>
      </c>
      <c r="D282" s="115">
        <v>31.6</v>
      </c>
      <c r="E282" s="115">
        <v>43</v>
      </c>
      <c r="F282" s="268">
        <v>0.73488372099999999</v>
      </c>
      <c r="G282" s="268">
        <v>0.98</v>
      </c>
      <c r="H282" s="115">
        <v>3</v>
      </c>
      <c r="I282" s="115">
        <v>114</v>
      </c>
      <c r="J282" s="115" t="s">
        <v>114</v>
      </c>
      <c r="K282" s="115">
        <v>3</v>
      </c>
      <c r="L282" s="115">
        <v>75</v>
      </c>
      <c r="M282" s="269">
        <v>76.744186049999996</v>
      </c>
      <c r="N282" s="268">
        <v>0.97</v>
      </c>
    </row>
    <row r="283" spans="1:14">
      <c r="A283" s="115" t="s">
        <v>1094</v>
      </c>
      <c r="B283" s="115" t="s">
        <v>12</v>
      </c>
      <c r="C283" s="115" t="s">
        <v>139</v>
      </c>
      <c r="D283" s="115">
        <v>31</v>
      </c>
      <c r="E283" s="115">
        <v>46</v>
      </c>
      <c r="F283" s="268">
        <v>0.67391304299999999</v>
      </c>
      <c r="G283" s="268">
        <v>0.9</v>
      </c>
      <c r="H283" s="115">
        <v>3</v>
      </c>
      <c r="I283" s="115">
        <v>114</v>
      </c>
      <c r="J283" s="115" t="s">
        <v>114</v>
      </c>
      <c r="K283" s="115">
        <v>3</v>
      </c>
      <c r="L283" s="115">
        <v>75</v>
      </c>
      <c r="M283" s="269">
        <v>73.913043479999999</v>
      </c>
      <c r="N283" s="268">
        <v>0.94</v>
      </c>
    </row>
    <row r="284" spans="1:14">
      <c r="A284" s="115" t="s">
        <v>1095</v>
      </c>
      <c r="B284" s="115" t="s">
        <v>12</v>
      </c>
      <c r="C284" s="115" t="s">
        <v>139</v>
      </c>
      <c r="D284" s="115">
        <v>14.6</v>
      </c>
      <c r="E284" s="115">
        <v>24</v>
      </c>
      <c r="F284" s="268">
        <v>0.60833333300000003</v>
      </c>
      <c r="G284" s="268">
        <v>0.97</v>
      </c>
      <c r="H284" s="115">
        <v>2</v>
      </c>
      <c r="I284" s="115">
        <v>51</v>
      </c>
      <c r="J284" s="115" t="s">
        <v>114</v>
      </c>
      <c r="K284" s="115">
        <v>2</v>
      </c>
      <c r="L284" s="115">
        <v>28</v>
      </c>
      <c r="M284" s="269">
        <v>62.5</v>
      </c>
      <c r="N284" s="268">
        <v>0.99</v>
      </c>
    </row>
    <row r="285" spans="1:14">
      <c r="A285" s="115" t="s">
        <v>1096</v>
      </c>
      <c r="B285" s="115" t="s">
        <v>12</v>
      </c>
      <c r="C285" s="115" t="s">
        <v>228</v>
      </c>
      <c r="D285" s="115">
        <v>20.7</v>
      </c>
      <c r="E285" s="115">
        <v>31</v>
      </c>
      <c r="F285" s="268">
        <v>0.66774193500000001</v>
      </c>
      <c r="G285" s="268">
        <v>1.03</v>
      </c>
      <c r="H285" s="115">
        <v>2</v>
      </c>
      <c r="I285" s="115">
        <v>211</v>
      </c>
      <c r="J285" s="115" t="s">
        <v>114</v>
      </c>
      <c r="K285" s="115">
        <v>2</v>
      </c>
      <c r="L285" s="115">
        <v>175</v>
      </c>
      <c r="M285" s="269">
        <v>70.967741939999996</v>
      </c>
      <c r="N285" s="268">
        <v>1.07</v>
      </c>
    </row>
    <row r="286" spans="1:14">
      <c r="A286" s="115" t="s">
        <v>1096</v>
      </c>
      <c r="B286" s="115" t="s">
        <v>12</v>
      </c>
      <c r="C286" s="115" t="s">
        <v>803</v>
      </c>
      <c r="D286" s="115">
        <v>40.5</v>
      </c>
      <c r="E286" s="115">
        <v>73</v>
      </c>
      <c r="F286" s="268">
        <v>0.55479452100000004</v>
      </c>
      <c r="G286" s="268">
        <v>0.85</v>
      </c>
      <c r="H286" s="115">
        <v>3</v>
      </c>
      <c r="I286" s="115">
        <v>211</v>
      </c>
      <c r="J286" s="115" t="s">
        <v>114</v>
      </c>
      <c r="K286" s="115">
        <v>3</v>
      </c>
      <c r="L286" s="115">
        <v>175</v>
      </c>
      <c r="M286" s="269">
        <v>50.684931509999998</v>
      </c>
      <c r="N286" s="268">
        <v>0.77</v>
      </c>
    </row>
    <row r="287" spans="1:14">
      <c r="A287" s="115" t="s">
        <v>1097</v>
      </c>
      <c r="B287" s="115" t="s">
        <v>12</v>
      </c>
      <c r="C287" s="115" t="s">
        <v>228</v>
      </c>
      <c r="D287" s="115">
        <v>7.4</v>
      </c>
      <c r="E287" s="115">
        <v>14</v>
      </c>
      <c r="F287" s="268">
        <v>0.52857142899999998</v>
      </c>
      <c r="G287" s="268">
        <v>0.87</v>
      </c>
      <c r="H287" s="115">
        <v>3</v>
      </c>
      <c r="I287" s="115">
        <v>191</v>
      </c>
      <c r="J287" s="115" t="s">
        <v>114</v>
      </c>
      <c r="K287" s="115">
        <v>3</v>
      </c>
      <c r="L287" s="115">
        <v>190</v>
      </c>
      <c r="M287" s="269">
        <v>42.857142860000003</v>
      </c>
      <c r="N287" s="268">
        <v>0.71</v>
      </c>
    </row>
    <row r="288" spans="1:14">
      <c r="A288" s="115" t="s">
        <v>1098</v>
      </c>
      <c r="B288" s="115" t="s">
        <v>12</v>
      </c>
      <c r="C288" s="115" t="s">
        <v>228</v>
      </c>
      <c r="D288" s="115">
        <v>3.6</v>
      </c>
      <c r="E288" s="115">
        <v>6</v>
      </c>
      <c r="F288" s="268">
        <v>0.6</v>
      </c>
      <c r="G288" s="268">
        <v>1.01</v>
      </c>
      <c r="H288" s="115">
        <v>3</v>
      </c>
      <c r="I288" s="115">
        <v>78</v>
      </c>
      <c r="J288" s="115" t="s">
        <v>114</v>
      </c>
      <c r="K288" s="115">
        <v>2</v>
      </c>
      <c r="L288" s="115">
        <v>38</v>
      </c>
      <c r="M288" s="269">
        <v>66.666666669999998</v>
      </c>
      <c r="N288" s="268">
        <v>1.1000000000000001</v>
      </c>
    </row>
    <row r="289" spans="1:14">
      <c r="A289" s="115" t="s">
        <v>1098</v>
      </c>
      <c r="B289" s="115" t="s">
        <v>12</v>
      </c>
      <c r="C289" s="115" t="s">
        <v>803</v>
      </c>
      <c r="D289" s="115">
        <v>25.3</v>
      </c>
      <c r="E289" s="115">
        <v>66</v>
      </c>
      <c r="F289" s="268">
        <v>0.383333333</v>
      </c>
      <c r="G289" s="268">
        <v>0.64</v>
      </c>
      <c r="H289" s="115">
        <v>4</v>
      </c>
      <c r="I289" s="115">
        <v>78</v>
      </c>
      <c r="J289" s="115" t="s">
        <v>114</v>
      </c>
      <c r="K289" s="115">
        <v>4</v>
      </c>
      <c r="L289" s="115">
        <v>38</v>
      </c>
      <c r="M289" s="269">
        <v>33.333333330000002</v>
      </c>
      <c r="N289" s="268">
        <v>0.55000000000000004</v>
      </c>
    </row>
    <row r="290" spans="1:14">
      <c r="A290" s="115" t="s">
        <v>1099</v>
      </c>
      <c r="B290" s="115" t="s">
        <v>12</v>
      </c>
      <c r="C290" s="115" t="s">
        <v>139</v>
      </c>
      <c r="D290" s="115">
        <v>2.2999999999999998</v>
      </c>
      <c r="E290" s="115">
        <v>8</v>
      </c>
      <c r="F290" s="268">
        <v>0.28749999999999998</v>
      </c>
      <c r="G290" s="268">
        <v>0.45</v>
      </c>
      <c r="H290" s="115">
        <v>4</v>
      </c>
      <c r="I290" s="115">
        <v>140</v>
      </c>
      <c r="J290" s="115" t="s">
        <v>114</v>
      </c>
      <c r="K290" s="115">
        <v>4</v>
      </c>
      <c r="L290" s="115">
        <v>124</v>
      </c>
      <c r="M290" s="269">
        <v>25</v>
      </c>
      <c r="N290" s="268">
        <v>0.39</v>
      </c>
    </row>
    <row r="291" spans="1:14">
      <c r="A291" s="115" t="s">
        <v>99</v>
      </c>
      <c r="B291" s="115" t="s">
        <v>12</v>
      </c>
      <c r="C291" s="115" t="s">
        <v>615</v>
      </c>
      <c r="D291" s="115">
        <v>25.1</v>
      </c>
      <c r="E291" s="115">
        <v>55</v>
      </c>
      <c r="F291" s="268">
        <v>0.45636363600000002</v>
      </c>
      <c r="G291" s="268">
        <v>0.92</v>
      </c>
      <c r="H291" s="115">
        <v>3</v>
      </c>
      <c r="I291" s="115">
        <v>167</v>
      </c>
      <c r="J291" s="115" t="s">
        <v>114</v>
      </c>
      <c r="K291" s="115">
        <v>3</v>
      </c>
      <c r="L291" s="115">
        <v>137</v>
      </c>
      <c r="M291" s="269">
        <v>38.18181818</v>
      </c>
      <c r="N291" s="268">
        <v>0.82</v>
      </c>
    </row>
    <row r="292" spans="1:14">
      <c r="A292" s="115" t="s">
        <v>101</v>
      </c>
      <c r="B292" s="115" t="s">
        <v>12</v>
      </c>
      <c r="C292" s="115" t="s">
        <v>615</v>
      </c>
      <c r="D292" s="115">
        <v>2</v>
      </c>
      <c r="E292" s="115">
        <v>5</v>
      </c>
      <c r="F292" s="268">
        <v>0.4</v>
      </c>
      <c r="G292" s="268">
        <v>0.92</v>
      </c>
      <c r="H292" s="115">
        <v>3</v>
      </c>
      <c r="I292" s="115">
        <v>119</v>
      </c>
      <c r="J292" s="115" t="s">
        <v>114</v>
      </c>
      <c r="K292" s="115">
        <v>2</v>
      </c>
      <c r="L292" s="115">
        <v>102</v>
      </c>
      <c r="M292" s="269">
        <v>40</v>
      </c>
      <c r="N292" s="268">
        <v>1.05</v>
      </c>
    </row>
    <row r="293" spans="1:14">
      <c r="A293" s="115" t="s">
        <v>1142</v>
      </c>
      <c r="B293" s="115" t="s">
        <v>12</v>
      </c>
      <c r="C293" s="115" t="s">
        <v>459</v>
      </c>
      <c r="D293" s="115">
        <v>22.9</v>
      </c>
      <c r="E293" s="115">
        <v>51</v>
      </c>
      <c r="F293" s="268">
        <v>0.44901960800000001</v>
      </c>
      <c r="G293" s="268">
        <v>0.97</v>
      </c>
      <c r="H293" s="115">
        <v>2</v>
      </c>
      <c r="I293" s="115">
        <v>63</v>
      </c>
      <c r="J293" s="115" t="s">
        <v>114</v>
      </c>
      <c r="K293" s="115">
        <v>2</v>
      </c>
      <c r="L293" s="115">
        <v>51</v>
      </c>
      <c r="M293" s="269">
        <v>41.176470590000001</v>
      </c>
      <c r="N293" s="268">
        <v>0.99</v>
      </c>
    </row>
    <row r="294" spans="1:14">
      <c r="A294" s="115" t="s">
        <v>1143</v>
      </c>
      <c r="B294" s="115" t="s">
        <v>12</v>
      </c>
      <c r="C294" s="115" t="s">
        <v>459</v>
      </c>
      <c r="D294" s="115">
        <v>6</v>
      </c>
      <c r="E294" s="115">
        <v>6</v>
      </c>
      <c r="F294" s="268">
        <v>1</v>
      </c>
      <c r="G294" s="268">
        <v>1.59</v>
      </c>
      <c r="H294" s="115">
        <v>1</v>
      </c>
      <c r="I294" s="115">
        <v>73</v>
      </c>
      <c r="J294" s="115" t="s">
        <v>114</v>
      </c>
      <c r="K294" s="115">
        <v>1</v>
      </c>
      <c r="L294" s="115">
        <v>56</v>
      </c>
      <c r="M294" s="269">
        <v>100</v>
      </c>
      <c r="N294" s="268">
        <v>1.57</v>
      </c>
    </row>
    <row r="295" spans="1:14">
      <c r="A295" s="115" t="s">
        <v>99</v>
      </c>
      <c r="B295" s="115" t="s">
        <v>694</v>
      </c>
      <c r="C295" s="115" t="s">
        <v>629</v>
      </c>
      <c r="D295" s="115">
        <v>23.9</v>
      </c>
      <c r="E295" s="115">
        <v>44</v>
      </c>
      <c r="F295" s="268">
        <v>0.54318181799999998</v>
      </c>
      <c r="G295" s="268">
        <v>1.0900000000000001</v>
      </c>
      <c r="H295" s="115">
        <v>2</v>
      </c>
      <c r="I295" s="115">
        <v>167</v>
      </c>
      <c r="J295" s="115" t="s">
        <v>114</v>
      </c>
      <c r="K295" s="115">
        <v>1</v>
      </c>
      <c r="L295" s="115">
        <v>137</v>
      </c>
      <c r="M295" s="269">
        <v>52.272727269999997</v>
      </c>
      <c r="N295" s="268">
        <v>1.1200000000000001</v>
      </c>
    </row>
    <row r="296" spans="1:14">
      <c r="A296" s="115" t="s">
        <v>100</v>
      </c>
      <c r="B296" s="115" t="s">
        <v>694</v>
      </c>
      <c r="C296" s="115" t="s">
        <v>631</v>
      </c>
      <c r="D296" s="115">
        <v>6.6</v>
      </c>
      <c r="E296" s="115">
        <v>22</v>
      </c>
      <c r="F296" s="268">
        <v>0.3</v>
      </c>
      <c r="G296" s="268">
        <v>0.65</v>
      </c>
      <c r="H296" s="115">
        <v>4</v>
      </c>
      <c r="I296" s="115">
        <v>186</v>
      </c>
      <c r="J296" s="115" t="s">
        <v>114</v>
      </c>
      <c r="K296" s="115">
        <v>3</v>
      </c>
      <c r="L296" s="115">
        <v>131</v>
      </c>
      <c r="M296" s="269">
        <v>27.272727270000001</v>
      </c>
      <c r="N296" s="268">
        <v>0.62</v>
      </c>
    </row>
    <row r="297" spans="1:14">
      <c r="A297" s="115" t="s">
        <v>1092</v>
      </c>
      <c r="B297" s="115" t="s">
        <v>13</v>
      </c>
      <c r="C297" s="115" t="s">
        <v>140</v>
      </c>
      <c r="D297" s="115">
        <v>8.3000000000000007</v>
      </c>
      <c r="E297" s="115">
        <v>11</v>
      </c>
      <c r="F297" s="268">
        <v>0.75454545500000003</v>
      </c>
      <c r="G297" s="268">
        <v>1.25</v>
      </c>
      <c r="H297" s="115">
        <v>1</v>
      </c>
      <c r="I297" s="115">
        <v>120</v>
      </c>
      <c r="J297" s="115" t="s">
        <v>114</v>
      </c>
      <c r="K297" s="115">
        <v>1</v>
      </c>
      <c r="L297" s="115">
        <v>87</v>
      </c>
      <c r="M297" s="269">
        <v>72.727272729999996</v>
      </c>
      <c r="N297" s="268">
        <v>1.19</v>
      </c>
    </row>
    <row r="298" spans="1:14">
      <c r="A298" s="115" t="s">
        <v>1096</v>
      </c>
      <c r="B298" s="115" t="s">
        <v>13</v>
      </c>
      <c r="C298" s="115" t="s">
        <v>292</v>
      </c>
      <c r="D298" s="115">
        <v>3.9</v>
      </c>
      <c r="E298" s="115">
        <v>9</v>
      </c>
      <c r="F298" s="268">
        <v>0.43333333299999999</v>
      </c>
      <c r="G298" s="268">
        <v>0.67</v>
      </c>
      <c r="H298" s="115">
        <v>4</v>
      </c>
      <c r="I298" s="115">
        <v>211</v>
      </c>
      <c r="J298" s="115" t="s">
        <v>114</v>
      </c>
      <c r="K298" s="115">
        <v>4</v>
      </c>
      <c r="L298" s="115">
        <v>175</v>
      </c>
      <c r="M298" s="269">
        <v>33.333333330000002</v>
      </c>
      <c r="N298" s="268">
        <v>0.5</v>
      </c>
    </row>
    <row r="299" spans="1:14">
      <c r="A299" s="115" t="s">
        <v>1097</v>
      </c>
      <c r="B299" s="115" t="s">
        <v>13</v>
      </c>
      <c r="C299" s="115" t="s">
        <v>292</v>
      </c>
      <c r="D299" s="115">
        <v>9.3000000000000007</v>
      </c>
      <c r="E299" s="115">
        <v>16</v>
      </c>
      <c r="F299" s="268">
        <v>0.58125000000000004</v>
      </c>
      <c r="G299" s="268">
        <v>0.96</v>
      </c>
      <c r="H299" s="115">
        <v>3</v>
      </c>
      <c r="I299" s="115">
        <v>191</v>
      </c>
      <c r="J299" s="115" t="s">
        <v>114</v>
      </c>
      <c r="K299" s="115">
        <v>3</v>
      </c>
      <c r="L299" s="115">
        <v>190</v>
      </c>
      <c r="M299" s="269">
        <v>56.25</v>
      </c>
      <c r="N299" s="268">
        <v>0.93</v>
      </c>
    </row>
    <row r="300" spans="1:14">
      <c r="A300" s="115" t="s">
        <v>1098</v>
      </c>
      <c r="B300" s="115" t="s">
        <v>13</v>
      </c>
      <c r="C300" s="115" t="s">
        <v>616</v>
      </c>
      <c r="D300" s="115">
        <v>2.5</v>
      </c>
      <c r="E300" s="115">
        <v>6</v>
      </c>
      <c r="F300" s="268">
        <v>0.41666666699999999</v>
      </c>
      <c r="G300" s="268">
        <v>0.7</v>
      </c>
      <c r="H300" s="115">
        <v>4</v>
      </c>
      <c r="I300" s="115">
        <v>78</v>
      </c>
      <c r="J300" s="115" t="s">
        <v>114</v>
      </c>
      <c r="K300" s="115">
        <v>3</v>
      </c>
      <c r="L300" s="115">
        <v>38</v>
      </c>
      <c r="M300" s="269">
        <v>50</v>
      </c>
      <c r="N300" s="268">
        <v>0.83</v>
      </c>
    </row>
    <row r="301" spans="1:14">
      <c r="A301" s="115" t="s">
        <v>1099</v>
      </c>
      <c r="B301" s="115" t="s">
        <v>13</v>
      </c>
      <c r="C301" s="115" t="s">
        <v>140</v>
      </c>
      <c r="D301" s="115">
        <v>54.7</v>
      </c>
      <c r="E301" s="115">
        <v>79</v>
      </c>
      <c r="F301" s="268">
        <v>0.69240506300000004</v>
      </c>
      <c r="G301" s="268">
        <v>1.07</v>
      </c>
      <c r="H301" s="115">
        <v>2</v>
      </c>
      <c r="I301" s="115">
        <v>140</v>
      </c>
      <c r="J301" s="115" t="s">
        <v>114</v>
      </c>
      <c r="K301" s="115">
        <v>2</v>
      </c>
      <c r="L301" s="115">
        <v>124</v>
      </c>
      <c r="M301" s="269">
        <v>68.354430379999997</v>
      </c>
      <c r="N301" s="268">
        <v>1.06</v>
      </c>
    </row>
    <row r="302" spans="1:14">
      <c r="A302" s="115" t="s">
        <v>1099</v>
      </c>
      <c r="B302" s="115" t="s">
        <v>13</v>
      </c>
      <c r="C302" s="115" t="s">
        <v>439</v>
      </c>
      <c r="D302" s="115">
        <v>41</v>
      </c>
      <c r="E302" s="115">
        <v>70</v>
      </c>
      <c r="F302" s="268">
        <v>0.58571428599999997</v>
      </c>
      <c r="G302" s="268">
        <v>0.91</v>
      </c>
      <c r="H302" s="115">
        <v>3</v>
      </c>
      <c r="I302" s="115">
        <v>140</v>
      </c>
      <c r="J302" s="115" t="s">
        <v>114</v>
      </c>
      <c r="K302" s="115">
        <v>3</v>
      </c>
      <c r="L302" s="115">
        <v>124</v>
      </c>
      <c r="M302" s="269">
        <v>58.571428570000002</v>
      </c>
      <c r="N302" s="268">
        <v>0.91</v>
      </c>
    </row>
    <row r="303" spans="1:14">
      <c r="A303" s="115" t="s">
        <v>98</v>
      </c>
      <c r="B303" s="115" t="s">
        <v>13</v>
      </c>
      <c r="C303" s="115" t="s">
        <v>292</v>
      </c>
      <c r="D303" s="115">
        <v>22.5</v>
      </c>
      <c r="E303" s="115">
        <v>38</v>
      </c>
      <c r="F303" s="268">
        <v>0.59210526299999999</v>
      </c>
      <c r="G303" s="268">
        <v>1.03</v>
      </c>
      <c r="H303" s="115">
        <v>2</v>
      </c>
      <c r="I303" s="115">
        <v>158</v>
      </c>
      <c r="J303" s="115" t="s">
        <v>114</v>
      </c>
      <c r="K303" s="115">
        <v>2</v>
      </c>
      <c r="L303" s="115">
        <v>118</v>
      </c>
      <c r="M303" s="269">
        <v>65.78947368</v>
      </c>
      <c r="N303" s="268">
        <v>1.0900000000000001</v>
      </c>
    </row>
    <row r="304" spans="1:14">
      <c r="A304" s="115" t="s">
        <v>98</v>
      </c>
      <c r="B304" s="115" t="s">
        <v>13</v>
      </c>
      <c r="C304" s="115" t="s">
        <v>496</v>
      </c>
      <c r="D304" s="115">
        <v>29.9</v>
      </c>
      <c r="E304" s="115">
        <v>52</v>
      </c>
      <c r="F304" s="268">
        <v>0.57499999999999996</v>
      </c>
      <c r="G304" s="268">
        <v>1</v>
      </c>
      <c r="H304" s="115">
        <v>3</v>
      </c>
      <c r="I304" s="115">
        <v>158</v>
      </c>
      <c r="J304" s="115" t="s">
        <v>114</v>
      </c>
      <c r="K304" s="115">
        <v>2</v>
      </c>
      <c r="L304" s="115">
        <v>118</v>
      </c>
      <c r="M304" s="269">
        <v>61.53846154</v>
      </c>
      <c r="N304" s="268">
        <v>1.02</v>
      </c>
    </row>
    <row r="305" spans="1:14">
      <c r="A305" s="115" t="s">
        <v>99</v>
      </c>
      <c r="B305" s="115" t="s">
        <v>13</v>
      </c>
      <c r="C305" s="115" t="s">
        <v>616</v>
      </c>
      <c r="D305" s="115">
        <v>33.6</v>
      </c>
      <c r="E305" s="115">
        <v>74</v>
      </c>
      <c r="F305" s="268">
        <v>0.45405405399999998</v>
      </c>
      <c r="G305" s="268">
        <v>0.91</v>
      </c>
      <c r="H305" s="115">
        <v>3</v>
      </c>
      <c r="I305" s="115">
        <v>167</v>
      </c>
      <c r="J305" s="115" t="s">
        <v>114</v>
      </c>
      <c r="K305" s="115">
        <v>3</v>
      </c>
      <c r="L305" s="115">
        <v>137</v>
      </c>
      <c r="M305" s="269">
        <v>32.432432429999999</v>
      </c>
      <c r="N305" s="268">
        <v>0.7</v>
      </c>
    </row>
    <row r="306" spans="1:14">
      <c r="A306" s="115" t="s">
        <v>100</v>
      </c>
      <c r="B306" s="115" t="s">
        <v>13</v>
      </c>
      <c r="C306" s="115" t="s">
        <v>616</v>
      </c>
      <c r="D306" s="115">
        <v>30.7</v>
      </c>
      <c r="E306" s="115">
        <v>86</v>
      </c>
      <c r="F306" s="268">
        <v>0.35697674400000001</v>
      </c>
      <c r="G306" s="268">
        <v>0.77</v>
      </c>
      <c r="H306" s="115">
        <v>3</v>
      </c>
      <c r="I306" s="115">
        <v>186</v>
      </c>
      <c r="J306" s="115" t="s">
        <v>113</v>
      </c>
      <c r="K306" s="115">
        <v>4</v>
      </c>
      <c r="L306" s="115">
        <v>48</v>
      </c>
      <c r="M306" s="269">
        <v>27.906976740000001</v>
      </c>
      <c r="N306" s="268">
        <v>0.63</v>
      </c>
    </row>
    <row r="307" spans="1:14">
      <c r="A307" s="115" t="s">
        <v>101</v>
      </c>
      <c r="B307" s="115" t="s">
        <v>13</v>
      </c>
      <c r="C307" s="115" t="s">
        <v>292</v>
      </c>
      <c r="D307" s="115">
        <v>2.2999999999999998</v>
      </c>
      <c r="E307" s="115">
        <v>12</v>
      </c>
      <c r="F307" s="268">
        <v>0.19166666700000001</v>
      </c>
      <c r="G307" s="268">
        <v>0.44</v>
      </c>
      <c r="H307" s="115">
        <v>4</v>
      </c>
      <c r="I307" s="115">
        <v>119</v>
      </c>
      <c r="J307" s="115" t="s">
        <v>114</v>
      </c>
      <c r="K307" s="115">
        <v>4</v>
      </c>
      <c r="L307" s="115">
        <v>102</v>
      </c>
      <c r="M307" s="269">
        <v>16.666666670000001</v>
      </c>
      <c r="N307" s="268">
        <v>0.44</v>
      </c>
    </row>
    <row r="308" spans="1:14">
      <c r="A308" s="115" t="s">
        <v>1144</v>
      </c>
      <c r="B308" s="115" t="s">
        <v>13</v>
      </c>
      <c r="C308" s="115" t="s">
        <v>496</v>
      </c>
      <c r="D308" s="115">
        <v>11.7</v>
      </c>
      <c r="E308" s="115">
        <v>20</v>
      </c>
      <c r="F308" s="268">
        <v>0.58499999999999996</v>
      </c>
      <c r="G308" s="268">
        <v>1.05</v>
      </c>
      <c r="H308" s="115">
        <v>2</v>
      </c>
      <c r="I308" s="115">
        <v>190</v>
      </c>
      <c r="J308" s="115" t="s">
        <v>114</v>
      </c>
      <c r="K308" s="115">
        <v>2</v>
      </c>
      <c r="L308" s="115">
        <v>142</v>
      </c>
      <c r="M308" s="269">
        <v>65</v>
      </c>
      <c r="N308" s="268">
        <v>1.17</v>
      </c>
    </row>
    <row r="309" spans="1:14">
      <c r="A309" s="115" t="s">
        <v>1144</v>
      </c>
      <c r="B309" s="115" t="s">
        <v>13</v>
      </c>
      <c r="C309" s="115" t="s">
        <v>292</v>
      </c>
      <c r="D309" s="115">
        <v>16.399999999999999</v>
      </c>
      <c r="E309" s="115">
        <v>38</v>
      </c>
      <c r="F309" s="268">
        <v>0.43157894699999999</v>
      </c>
      <c r="G309" s="268">
        <v>0.78</v>
      </c>
      <c r="H309" s="115">
        <v>4</v>
      </c>
      <c r="I309" s="115">
        <v>190</v>
      </c>
      <c r="J309" s="115" t="s">
        <v>114</v>
      </c>
      <c r="K309" s="115">
        <v>3</v>
      </c>
      <c r="L309" s="115">
        <v>142</v>
      </c>
      <c r="M309" s="269">
        <v>39.473684210000002</v>
      </c>
      <c r="N309" s="268">
        <v>0.71</v>
      </c>
    </row>
    <row r="310" spans="1:14">
      <c r="A310" s="115" t="s">
        <v>1145</v>
      </c>
      <c r="B310" s="115" t="s">
        <v>13</v>
      </c>
      <c r="C310" s="115" t="s">
        <v>292</v>
      </c>
      <c r="D310" s="115">
        <v>3.3</v>
      </c>
      <c r="E310" s="115">
        <v>9</v>
      </c>
      <c r="F310" s="268">
        <v>0.366666667</v>
      </c>
      <c r="G310" s="268">
        <v>0.69</v>
      </c>
      <c r="H310" s="115">
        <v>3</v>
      </c>
      <c r="I310" s="115">
        <v>83</v>
      </c>
      <c r="J310" s="115" t="s">
        <v>114</v>
      </c>
      <c r="K310" s="115">
        <v>3</v>
      </c>
      <c r="L310" s="115">
        <v>71</v>
      </c>
      <c r="M310" s="269">
        <v>22.222222219999999</v>
      </c>
      <c r="N310" s="268">
        <v>0.44</v>
      </c>
    </row>
    <row r="311" spans="1:14">
      <c r="A311" s="115" t="s">
        <v>1142</v>
      </c>
      <c r="B311" s="115" t="s">
        <v>13</v>
      </c>
      <c r="C311" s="115" t="s">
        <v>439</v>
      </c>
      <c r="D311" s="115">
        <v>4.4000000000000004</v>
      </c>
      <c r="E311" s="115">
        <v>8</v>
      </c>
      <c r="F311" s="268">
        <v>0.55000000000000004</v>
      </c>
      <c r="G311" s="268">
        <v>1.18</v>
      </c>
      <c r="H311" s="115">
        <v>1</v>
      </c>
      <c r="I311" s="115">
        <v>63</v>
      </c>
      <c r="J311" s="115" t="s">
        <v>114</v>
      </c>
      <c r="K311" s="115">
        <v>1</v>
      </c>
      <c r="L311" s="115">
        <v>51</v>
      </c>
      <c r="M311" s="269">
        <v>62.5</v>
      </c>
      <c r="N311" s="268">
        <v>1.51</v>
      </c>
    </row>
    <row r="312" spans="1:14">
      <c r="A312" s="115" t="s">
        <v>1143</v>
      </c>
      <c r="B312" s="115" t="s">
        <v>13</v>
      </c>
      <c r="C312" s="115" t="s">
        <v>439</v>
      </c>
      <c r="D312" s="115">
        <v>25.9</v>
      </c>
      <c r="E312" s="115">
        <v>34</v>
      </c>
      <c r="F312" s="268">
        <v>0.76176470600000001</v>
      </c>
      <c r="G312" s="268">
        <v>1.21</v>
      </c>
      <c r="H312" s="115">
        <v>1</v>
      </c>
      <c r="I312" s="115">
        <v>73</v>
      </c>
      <c r="J312" s="115" t="s">
        <v>114</v>
      </c>
      <c r="K312" s="115">
        <v>1</v>
      </c>
      <c r="L312" s="115">
        <v>56</v>
      </c>
      <c r="M312" s="269">
        <v>76.470588239999998</v>
      </c>
      <c r="N312" s="268">
        <v>1.2</v>
      </c>
    </row>
    <row r="313" spans="1:14">
      <c r="A313" s="115" t="s">
        <v>1099</v>
      </c>
      <c r="B313" s="115" t="s">
        <v>14</v>
      </c>
      <c r="C313" s="115" t="s">
        <v>474</v>
      </c>
      <c r="D313" s="115">
        <v>10.4</v>
      </c>
      <c r="E313" s="115">
        <v>25</v>
      </c>
      <c r="F313" s="268">
        <v>0.41599999999999998</v>
      </c>
      <c r="G313" s="268">
        <v>0.64</v>
      </c>
      <c r="H313" s="115">
        <v>4</v>
      </c>
      <c r="I313" s="115">
        <v>140</v>
      </c>
      <c r="J313" s="115" t="s">
        <v>114</v>
      </c>
      <c r="K313" s="115">
        <v>4</v>
      </c>
      <c r="L313" s="115">
        <v>124</v>
      </c>
      <c r="M313" s="269">
        <v>44</v>
      </c>
      <c r="N313" s="268">
        <v>0.68</v>
      </c>
    </row>
    <row r="314" spans="1:14">
      <c r="A314" s="115" t="s">
        <v>99</v>
      </c>
      <c r="B314" s="115" t="s">
        <v>14</v>
      </c>
      <c r="C314" s="115" t="s">
        <v>474</v>
      </c>
      <c r="D314" s="115">
        <v>9.9</v>
      </c>
      <c r="E314" s="115">
        <v>20</v>
      </c>
      <c r="F314" s="268">
        <v>0.495</v>
      </c>
      <c r="G314" s="268">
        <v>1</v>
      </c>
      <c r="H314" s="115">
        <v>2</v>
      </c>
      <c r="I314" s="115">
        <v>167</v>
      </c>
      <c r="J314" s="115" t="s">
        <v>114</v>
      </c>
      <c r="K314" s="115">
        <v>2</v>
      </c>
      <c r="L314" s="115">
        <v>137</v>
      </c>
      <c r="M314" s="269">
        <v>50</v>
      </c>
      <c r="N314" s="268">
        <v>1.07</v>
      </c>
    </row>
    <row r="315" spans="1:14">
      <c r="A315" s="115" t="s">
        <v>100</v>
      </c>
      <c r="B315" s="115" t="s">
        <v>14</v>
      </c>
      <c r="C315" s="115" t="s">
        <v>474</v>
      </c>
      <c r="D315" s="115">
        <v>5.3</v>
      </c>
      <c r="E315" s="115">
        <v>33</v>
      </c>
      <c r="F315" s="268">
        <v>0.16060606099999999</v>
      </c>
      <c r="G315" s="268">
        <v>0.35</v>
      </c>
      <c r="H315" s="115">
        <v>4</v>
      </c>
      <c r="I315" s="115">
        <v>186</v>
      </c>
      <c r="J315" s="115" t="s">
        <v>114</v>
      </c>
      <c r="K315" s="115">
        <v>4</v>
      </c>
      <c r="L315" s="115">
        <v>131</v>
      </c>
      <c r="M315" s="269">
        <v>6.0606060609999997</v>
      </c>
      <c r="N315" s="268">
        <v>0.14000000000000001</v>
      </c>
    </row>
    <row r="316" spans="1:14">
      <c r="A316" s="115" t="s">
        <v>1092</v>
      </c>
      <c r="B316" s="115" t="s">
        <v>15</v>
      </c>
      <c r="C316" s="115" t="s">
        <v>136</v>
      </c>
      <c r="D316" s="115">
        <v>59.7</v>
      </c>
      <c r="E316" s="115">
        <v>129</v>
      </c>
      <c r="F316" s="268">
        <v>0.462790698</v>
      </c>
      <c r="G316" s="268">
        <v>0.76</v>
      </c>
      <c r="H316" s="115">
        <v>4</v>
      </c>
      <c r="I316" s="115">
        <v>120</v>
      </c>
      <c r="J316" s="115" t="s">
        <v>121</v>
      </c>
      <c r="K316" s="115">
        <v>4</v>
      </c>
      <c r="L316" s="115">
        <v>13</v>
      </c>
      <c r="M316" s="269">
        <v>45.736434109999998</v>
      </c>
      <c r="N316" s="268">
        <v>0.75</v>
      </c>
    </row>
    <row r="317" spans="1:14">
      <c r="A317" s="115" t="s">
        <v>1092</v>
      </c>
      <c r="B317" s="115" t="s">
        <v>15</v>
      </c>
      <c r="C317" s="115" t="s">
        <v>298</v>
      </c>
      <c r="D317" s="115">
        <v>5.0999999999999996</v>
      </c>
      <c r="E317" s="115">
        <v>6</v>
      </c>
      <c r="F317" s="268">
        <v>0.85</v>
      </c>
      <c r="G317" s="268">
        <v>1.4</v>
      </c>
      <c r="H317" s="115">
        <v>1</v>
      </c>
      <c r="I317" s="115">
        <v>120</v>
      </c>
      <c r="J317" s="115" t="s">
        <v>114</v>
      </c>
      <c r="K317" s="115">
        <v>1</v>
      </c>
      <c r="L317" s="115">
        <v>87</v>
      </c>
      <c r="M317" s="269">
        <v>100</v>
      </c>
      <c r="N317" s="268">
        <v>1.64</v>
      </c>
    </row>
    <row r="318" spans="1:14">
      <c r="A318" s="115" t="s">
        <v>1092</v>
      </c>
      <c r="B318" s="115" t="s">
        <v>15</v>
      </c>
      <c r="C318" s="115" t="s">
        <v>760</v>
      </c>
      <c r="D318" s="115">
        <v>2.8</v>
      </c>
      <c r="E318" s="115">
        <v>6</v>
      </c>
      <c r="F318" s="268">
        <v>0.46666666699999998</v>
      </c>
      <c r="G318" s="268">
        <v>0.77</v>
      </c>
      <c r="H318" s="115">
        <v>4</v>
      </c>
      <c r="I318" s="115">
        <v>120</v>
      </c>
      <c r="J318" s="115" t="s">
        <v>114</v>
      </c>
      <c r="K318" s="115">
        <v>3</v>
      </c>
      <c r="L318" s="115">
        <v>87</v>
      </c>
      <c r="M318" s="269">
        <v>50</v>
      </c>
      <c r="N318" s="268">
        <v>0.82</v>
      </c>
    </row>
    <row r="319" spans="1:14">
      <c r="A319" s="115" t="s">
        <v>1093</v>
      </c>
      <c r="B319" s="115" t="s">
        <v>15</v>
      </c>
      <c r="C319" s="115" t="s">
        <v>776</v>
      </c>
      <c r="D319" s="115">
        <v>67.900000000000006</v>
      </c>
      <c r="E319" s="115">
        <v>115</v>
      </c>
      <c r="F319" s="268">
        <v>0.59043478299999996</v>
      </c>
      <c r="G319" s="268">
        <v>0.76</v>
      </c>
      <c r="H319" s="115">
        <v>4</v>
      </c>
      <c r="I319" s="115">
        <v>82</v>
      </c>
      <c r="J319" s="115" t="s">
        <v>113</v>
      </c>
      <c r="K319" s="115">
        <v>4</v>
      </c>
      <c r="L319" s="115">
        <v>13</v>
      </c>
      <c r="M319" s="269">
        <v>60</v>
      </c>
      <c r="N319" s="268">
        <v>0.76</v>
      </c>
    </row>
    <row r="320" spans="1:14">
      <c r="A320" s="115" t="s">
        <v>1094</v>
      </c>
      <c r="B320" s="115" t="s">
        <v>15</v>
      </c>
      <c r="C320" s="115" t="s">
        <v>788</v>
      </c>
      <c r="D320" s="115">
        <v>45.9</v>
      </c>
      <c r="E320" s="115">
        <v>69</v>
      </c>
      <c r="F320" s="268">
        <v>0.66521739099999999</v>
      </c>
      <c r="G320" s="268">
        <v>0.89</v>
      </c>
      <c r="H320" s="115">
        <v>3</v>
      </c>
      <c r="I320" s="115">
        <v>114</v>
      </c>
      <c r="J320" s="115" t="s">
        <v>113</v>
      </c>
      <c r="K320" s="115">
        <v>4</v>
      </c>
      <c r="L320" s="115">
        <v>30</v>
      </c>
      <c r="M320" s="269">
        <v>66.666666669999998</v>
      </c>
      <c r="N320" s="268">
        <v>0.84</v>
      </c>
    </row>
    <row r="321" spans="1:14">
      <c r="A321" s="115" t="s">
        <v>1094</v>
      </c>
      <c r="B321" s="115" t="s">
        <v>15</v>
      </c>
      <c r="C321" s="115" t="s">
        <v>247</v>
      </c>
      <c r="D321" s="115">
        <v>44.4</v>
      </c>
      <c r="E321" s="115">
        <v>90</v>
      </c>
      <c r="F321" s="268">
        <v>0.49333333299999999</v>
      </c>
      <c r="G321" s="268">
        <v>0.66</v>
      </c>
      <c r="H321" s="115">
        <v>4</v>
      </c>
      <c r="I321" s="115">
        <v>114</v>
      </c>
      <c r="J321" s="115" t="s">
        <v>113</v>
      </c>
      <c r="K321" s="115">
        <v>4</v>
      </c>
      <c r="L321" s="115">
        <v>30</v>
      </c>
      <c r="M321" s="269">
        <v>55.555555560000002</v>
      </c>
      <c r="N321" s="268">
        <v>0.7</v>
      </c>
    </row>
    <row r="322" spans="1:14">
      <c r="A322" s="115" t="s">
        <v>1094</v>
      </c>
      <c r="B322" s="115" t="s">
        <v>15</v>
      </c>
      <c r="C322" s="115" t="s">
        <v>760</v>
      </c>
      <c r="D322" s="115">
        <v>3.9</v>
      </c>
      <c r="E322" s="115">
        <v>8</v>
      </c>
      <c r="F322" s="268">
        <v>0.48749999999999999</v>
      </c>
      <c r="G322" s="268">
        <v>0.65</v>
      </c>
      <c r="H322" s="115">
        <v>4</v>
      </c>
      <c r="I322" s="115">
        <v>114</v>
      </c>
      <c r="J322" s="115" t="s">
        <v>114</v>
      </c>
      <c r="K322" s="115">
        <v>4</v>
      </c>
      <c r="L322" s="115">
        <v>75</v>
      </c>
      <c r="M322" s="269">
        <v>50</v>
      </c>
      <c r="N322" s="268">
        <v>0.63</v>
      </c>
    </row>
    <row r="323" spans="1:14">
      <c r="A323" s="115" t="s">
        <v>1095</v>
      </c>
      <c r="B323" s="115" t="s">
        <v>15</v>
      </c>
      <c r="C323" s="115" t="s">
        <v>267</v>
      </c>
      <c r="D323" s="115">
        <v>35.1</v>
      </c>
      <c r="E323" s="115">
        <v>54</v>
      </c>
      <c r="F323" s="268">
        <v>0.65</v>
      </c>
      <c r="G323" s="268">
        <v>1.03</v>
      </c>
      <c r="H323" s="115">
        <v>2</v>
      </c>
      <c r="I323" s="115">
        <v>51</v>
      </c>
      <c r="J323" s="115" t="s">
        <v>113</v>
      </c>
      <c r="K323" s="115">
        <v>2</v>
      </c>
      <c r="L323" s="115">
        <v>16</v>
      </c>
      <c r="M323" s="269">
        <v>68.518518520000001</v>
      </c>
      <c r="N323" s="268">
        <v>1.08</v>
      </c>
    </row>
    <row r="324" spans="1:14">
      <c r="A324" s="115" t="s">
        <v>1096</v>
      </c>
      <c r="B324" s="115" t="s">
        <v>15</v>
      </c>
      <c r="C324" s="115" t="s">
        <v>804</v>
      </c>
      <c r="D324" s="115">
        <v>69.3</v>
      </c>
      <c r="E324" s="115">
        <v>102</v>
      </c>
      <c r="F324" s="268">
        <v>0.679411765</v>
      </c>
      <c r="G324" s="268">
        <v>1.05</v>
      </c>
      <c r="H324" s="115">
        <v>2</v>
      </c>
      <c r="I324" s="115">
        <v>211</v>
      </c>
      <c r="J324" s="115" t="s">
        <v>113</v>
      </c>
      <c r="K324" s="115">
        <v>2</v>
      </c>
      <c r="L324" s="115">
        <v>35</v>
      </c>
      <c r="M324" s="269">
        <v>67.647058819999998</v>
      </c>
      <c r="N324" s="268">
        <v>1.02</v>
      </c>
    </row>
    <row r="325" spans="1:14">
      <c r="A325" s="115" t="s">
        <v>1096</v>
      </c>
      <c r="B325" s="115" t="s">
        <v>15</v>
      </c>
      <c r="C325" s="115" t="s">
        <v>788</v>
      </c>
      <c r="D325" s="115">
        <v>16</v>
      </c>
      <c r="E325" s="115">
        <v>26</v>
      </c>
      <c r="F325" s="268">
        <v>0.61538461499999997</v>
      </c>
      <c r="G325" s="268">
        <v>0.95</v>
      </c>
      <c r="H325" s="115">
        <v>3</v>
      </c>
      <c r="I325" s="115">
        <v>211</v>
      </c>
      <c r="J325" s="115" t="s">
        <v>114</v>
      </c>
      <c r="K325" s="115">
        <v>3</v>
      </c>
      <c r="L325" s="115">
        <v>175</v>
      </c>
      <c r="M325" s="269">
        <v>65.38461538</v>
      </c>
      <c r="N325" s="268">
        <v>0.99</v>
      </c>
    </row>
    <row r="326" spans="1:14">
      <c r="A326" s="115" t="s">
        <v>1096</v>
      </c>
      <c r="B326" s="115" t="s">
        <v>15</v>
      </c>
      <c r="C326" s="115" t="s">
        <v>267</v>
      </c>
      <c r="D326" s="115">
        <v>16.2</v>
      </c>
      <c r="E326" s="115">
        <v>54</v>
      </c>
      <c r="F326" s="268">
        <v>0.3</v>
      </c>
      <c r="G326" s="268">
        <v>0.46</v>
      </c>
      <c r="H326" s="115">
        <v>4</v>
      </c>
      <c r="I326" s="115">
        <v>211</v>
      </c>
      <c r="J326" s="115" t="s">
        <v>114</v>
      </c>
      <c r="K326" s="115">
        <v>4</v>
      </c>
      <c r="L326" s="115">
        <v>175</v>
      </c>
      <c r="M326" s="269">
        <v>18.518518520000001</v>
      </c>
      <c r="N326" s="268">
        <v>0.28000000000000003</v>
      </c>
    </row>
    <row r="327" spans="1:14">
      <c r="A327" s="115" t="s">
        <v>1097</v>
      </c>
      <c r="B327" s="115" t="s">
        <v>15</v>
      </c>
      <c r="C327" s="115" t="s">
        <v>298</v>
      </c>
      <c r="D327" s="115">
        <v>65.599999999999994</v>
      </c>
      <c r="E327" s="115">
        <v>117</v>
      </c>
      <c r="F327" s="268">
        <v>0.56068376099999995</v>
      </c>
      <c r="G327" s="268">
        <v>0.92</v>
      </c>
      <c r="H327" s="115">
        <v>3</v>
      </c>
      <c r="I327" s="115">
        <v>191</v>
      </c>
      <c r="J327" s="115" t="s">
        <v>114</v>
      </c>
      <c r="K327" s="115">
        <v>3</v>
      </c>
      <c r="L327" s="115">
        <v>190</v>
      </c>
      <c r="M327" s="269">
        <v>52.136752139999999</v>
      </c>
      <c r="N327" s="268">
        <v>0.86</v>
      </c>
    </row>
    <row r="328" spans="1:14">
      <c r="A328" s="115" t="s">
        <v>1097</v>
      </c>
      <c r="B328" s="115" t="s">
        <v>15</v>
      </c>
      <c r="C328" s="115" t="s">
        <v>804</v>
      </c>
      <c r="D328" s="115">
        <v>22.9</v>
      </c>
      <c r="E328" s="115">
        <v>49</v>
      </c>
      <c r="F328" s="268">
        <v>0.46734693900000002</v>
      </c>
      <c r="G328" s="268">
        <v>0.77</v>
      </c>
      <c r="H328" s="115">
        <v>4</v>
      </c>
      <c r="I328" s="115">
        <v>191</v>
      </c>
      <c r="J328" s="115" t="s">
        <v>114</v>
      </c>
      <c r="K328" s="115">
        <v>4</v>
      </c>
      <c r="L328" s="115">
        <v>190</v>
      </c>
      <c r="M328" s="269">
        <v>44.897959180000001</v>
      </c>
      <c r="N328" s="268">
        <v>0.74</v>
      </c>
    </row>
    <row r="329" spans="1:14">
      <c r="A329" s="115" t="s">
        <v>1097</v>
      </c>
      <c r="B329" s="115" t="s">
        <v>15</v>
      </c>
      <c r="C329" s="115" t="s">
        <v>829</v>
      </c>
      <c r="D329" s="115">
        <v>47.6</v>
      </c>
      <c r="E329" s="115">
        <v>126</v>
      </c>
      <c r="F329" s="268">
        <v>0.37777777800000001</v>
      </c>
      <c r="G329" s="268">
        <v>0.62</v>
      </c>
      <c r="H329" s="115">
        <v>4</v>
      </c>
      <c r="I329" s="115">
        <v>191</v>
      </c>
      <c r="J329" s="115" t="s">
        <v>114</v>
      </c>
      <c r="K329" s="115">
        <v>4</v>
      </c>
      <c r="L329" s="115">
        <v>190</v>
      </c>
      <c r="M329" s="269">
        <v>33.333333330000002</v>
      </c>
      <c r="N329" s="268">
        <v>0.55000000000000004</v>
      </c>
    </row>
    <row r="330" spans="1:14">
      <c r="A330" s="115" t="s">
        <v>1097</v>
      </c>
      <c r="B330" s="115" t="s">
        <v>15</v>
      </c>
      <c r="C330" s="115" t="s">
        <v>828</v>
      </c>
      <c r="D330" s="115">
        <v>54.8</v>
      </c>
      <c r="E330" s="115">
        <v>148</v>
      </c>
      <c r="F330" s="268">
        <v>0.37027027000000001</v>
      </c>
      <c r="G330" s="268">
        <v>0.61</v>
      </c>
      <c r="H330" s="115">
        <v>4</v>
      </c>
      <c r="I330" s="115">
        <v>191</v>
      </c>
      <c r="J330" s="115" t="s">
        <v>114</v>
      </c>
      <c r="K330" s="115">
        <v>4</v>
      </c>
      <c r="L330" s="115">
        <v>190</v>
      </c>
      <c r="M330" s="269">
        <v>34.459459459999998</v>
      </c>
      <c r="N330" s="268">
        <v>0.56999999999999995</v>
      </c>
    </row>
    <row r="331" spans="1:14">
      <c r="A331" s="115" t="s">
        <v>1098</v>
      </c>
      <c r="B331" s="115" t="s">
        <v>15</v>
      </c>
      <c r="C331" s="115" t="s">
        <v>842</v>
      </c>
      <c r="D331" s="115">
        <v>95.6</v>
      </c>
      <c r="E331" s="115">
        <v>176</v>
      </c>
      <c r="F331" s="268">
        <v>0.54318181799999998</v>
      </c>
      <c r="G331" s="268">
        <v>0.91</v>
      </c>
      <c r="H331" s="115">
        <v>3</v>
      </c>
      <c r="I331" s="115">
        <v>78</v>
      </c>
      <c r="J331" s="115" t="s">
        <v>121</v>
      </c>
      <c r="K331" s="115">
        <v>3</v>
      </c>
      <c r="L331" s="115">
        <v>10</v>
      </c>
      <c r="M331" s="269">
        <v>51.704545449999998</v>
      </c>
      <c r="N331" s="268">
        <v>0.85</v>
      </c>
    </row>
    <row r="332" spans="1:14">
      <c r="A332" s="115" t="s">
        <v>1098</v>
      </c>
      <c r="B332" s="115" t="s">
        <v>15</v>
      </c>
      <c r="C332" s="115" t="s">
        <v>664</v>
      </c>
      <c r="D332" s="115">
        <v>0.3</v>
      </c>
      <c r="E332" s="115">
        <v>6</v>
      </c>
      <c r="F332" s="268">
        <v>0.05</v>
      </c>
      <c r="G332" s="268">
        <v>0.08</v>
      </c>
      <c r="H332" s="115">
        <v>4</v>
      </c>
      <c r="I332" s="115">
        <v>78</v>
      </c>
      <c r="J332" s="115" t="s">
        <v>114</v>
      </c>
      <c r="K332" s="115">
        <v>4</v>
      </c>
      <c r="L332" s="115">
        <v>38</v>
      </c>
      <c r="M332" s="269">
        <v>0</v>
      </c>
      <c r="N332" s="268">
        <v>0</v>
      </c>
    </row>
    <row r="333" spans="1:14">
      <c r="A333" s="115" t="s">
        <v>1099</v>
      </c>
      <c r="B333" s="115" t="s">
        <v>15</v>
      </c>
      <c r="C333" s="115" t="s">
        <v>857</v>
      </c>
      <c r="D333" s="115">
        <v>62.3</v>
      </c>
      <c r="E333" s="115">
        <v>95</v>
      </c>
      <c r="F333" s="268">
        <v>0.65578947399999998</v>
      </c>
      <c r="G333" s="268">
        <v>1.02</v>
      </c>
      <c r="H333" s="115">
        <v>3</v>
      </c>
      <c r="I333" s="115">
        <v>140</v>
      </c>
      <c r="J333" s="115" t="s">
        <v>114</v>
      </c>
      <c r="K333" s="115">
        <v>3</v>
      </c>
      <c r="L333" s="115">
        <v>124</v>
      </c>
      <c r="M333" s="269">
        <v>63.157894740000003</v>
      </c>
      <c r="N333" s="268">
        <v>0.98</v>
      </c>
    </row>
    <row r="334" spans="1:14">
      <c r="A334" s="115" t="s">
        <v>1099</v>
      </c>
      <c r="B334" s="115" t="s">
        <v>15</v>
      </c>
      <c r="C334" s="115" t="s">
        <v>760</v>
      </c>
      <c r="D334" s="115">
        <v>33.299999999999997</v>
      </c>
      <c r="E334" s="115">
        <v>58</v>
      </c>
      <c r="F334" s="268">
        <v>0.57413793099999999</v>
      </c>
      <c r="G334" s="268">
        <v>0.89</v>
      </c>
      <c r="H334" s="115">
        <v>3</v>
      </c>
      <c r="I334" s="115">
        <v>140</v>
      </c>
      <c r="J334" s="115" t="s">
        <v>114</v>
      </c>
      <c r="K334" s="115">
        <v>3</v>
      </c>
      <c r="L334" s="115">
        <v>124</v>
      </c>
      <c r="M334" s="269">
        <v>56.896551719999998</v>
      </c>
      <c r="N334" s="268">
        <v>0.88</v>
      </c>
    </row>
    <row r="335" spans="1:14">
      <c r="A335" s="115" t="s">
        <v>98</v>
      </c>
      <c r="B335" s="115" t="s">
        <v>15</v>
      </c>
      <c r="C335" s="115" t="s">
        <v>538</v>
      </c>
      <c r="D335" s="115">
        <v>75.599999999999994</v>
      </c>
      <c r="E335" s="115">
        <v>189</v>
      </c>
      <c r="F335" s="268">
        <v>0.4</v>
      </c>
      <c r="G335" s="268">
        <v>0.7</v>
      </c>
      <c r="H335" s="115">
        <v>4</v>
      </c>
      <c r="I335" s="115">
        <v>158</v>
      </c>
      <c r="J335" s="115" t="s">
        <v>121</v>
      </c>
      <c r="K335" s="115">
        <v>4</v>
      </c>
      <c r="L335" s="115">
        <v>5</v>
      </c>
      <c r="M335" s="269">
        <v>35.449735449999999</v>
      </c>
      <c r="N335" s="268">
        <v>0.59</v>
      </c>
    </row>
    <row r="336" spans="1:14">
      <c r="A336" s="115" t="s">
        <v>98</v>
      </c>
      <c r="B336" s="115" t="s">
        <v>15</v>
      </c>
      <c r="C336" s="115" t="s">
        <v>555</v>
      </c>
      <c r="D336" s="115">
        <v>9.8000000000000007</v>
      </c>
      <c r="E336" s="115">
        <v>20</v>
      </c>
      <c r="F336" s="268">
        <v>0.49</v>
      </c>
      <c r="G336" s="268">
        <v>0.85</v>
      </c>
      <c r="H336" s="115">
        <v>4</v>
      </c>
      <c r="I336" s="115">
        <v>158</v>
      </c>
      <c r="J336" s="115" t="s">
        <v>114</v>
      </c>
      <c r="K336" s="115">
        <v>3</v>
      </c>
      <c r="L336" s="115">
        <v>118</v>
      </c>
      <c r="M336" s="269">
        <v>60</v>
      </c>
      <c r="N336" s="268">
        <v>1</v>
      </c>
    </row>
    <row r="337" spans="1:14">
      <c r="A337" s="115" t="s">
        <v>99</v>
      </c>
      <c r="B337" s="115" t="s">
        <v>15</v>
      </c>
      <c r="C337" s="115" t="s">
        <v>377</v>
      </c>
      <c r="D337" s="115">
        <v>90.6</v>
      </c>
      <c r="E337" s="115">
        <v>153</v>
      </c>
      <c r="F337" s="268">
        <v>0.59215686300000003</v>
      </c>
      <c r="G337" s="268">
        <v>1.19</v>
      </c>
      <c r="H337" s="115">
        <v>1</v>
      </c>
      <c r="I337" s="115">
        <v>167</v>
      </c>
      <c r="J337" s="115" t="s">
        <v>113</v>
      </c>
      <c r="K337" s="115">
        <v>1</v>
      </c>
      <c r="L337" s="115">
        <v>26</v>
      </c>
      <c r="M337" s="269">
        <v>61.437908499999999</v>
      </c>
      <c r="N337" s="268">
        <v>1.32</v>
      </c>
    </row>
    <row r="338" spans="1:14">
      <c r="A338" s="115" t="s">
        <v>99</v>
      </c>
      <c r="B338" s="115" t="s">
        <v>15</v>
      </c>
      <c r="C338" s="115" t="s">
        <v>664</v>
      </c>
      <c r="D338" s="115">
        <v>2.9</v>
      </c>
      <c r="E338" s="115">
        <v>8</v>
      </c>
      <c r="F338" s="268">
        <v>0.36249999999999999</v>
      </c>
      <c r="G338" s="268">
        <v>0.73</v>
      </c>
      <c r="H338" s="115">
        <v>4</v>
      </c>
      <c r="I338" s="115">
        <v>167</v>
      </c>
      <c r="J338" s="115" t="s">
        <v>114</v>
      </c>
      <c r="K338" s="115">
        <v>4</v>
      </c>
      <c r="L338" s="115">
        <v>137</v>
      </c>
      <c r="M338" s="269">
        <v>12.5</v>
      </c>
      <c r="N338" s="268">
        <v>0.27</v>
      </c>
    </row>
    <row r="339" spans="1:14">
      <c r="A339" s="115" t="s">
        <v>99</v>
      </c>
      <c r="B339" s="115" t="s">
        <v>15</v>
      </c>
      <c r="C339" s="115" t="s">
        <v>578</v>
      </c>
      <c r="D339" s="115">
        <v>9.6999999999999993</v>
      </c>
      <c r="E339" s="115">
        <v>31</v>
      </c>
      <c r="F339" s="268">
        <v>0.31290322599999998</v>
      </c>
      <c r="G339" s="268">
        <v>0.63</v>
      </c>
      <c r="H339" s="115">
        <v>4</v>
      </c>
      <c r="I339" s="115">
        <v>167</v>
      </c>
      <c r="J339" s="115" t="s">
        <v>114</v>
      </c>
      <c r="K339" s="115">
        <v>4</v>
      </c>
      <c r="L339" s="115">
        <v>137</v>
      </c>
      <c r="M339" s="269">
        <v>12.90322581</v>
      </c>
      <c r="N339" s="268">
        <v>0.28000000000000003</v>
      </c>
    </row>
    <row r="340" spans="1:14">
      <c r="A340" s="115" t="s">
        <v>100</v>
      </c>
      <c r="B340" s="115" t="s">
        <v>15</v>
      </c>
      <c r="C340" s="115" t="s">
        <v>664</v>
      </c>
      <c r="D340" s="115">
        <v>49.5</v>
      </c>
      <c r="E340" s="115">
        <v>95</v>
      </c>
      <c r="F340" s="268">
        <v>0.52105263199999996</v>
      </c>
      <c r="G340" s="268">
        <v>1.1299999999999999</v>
      </c>
      <c r="H340" s="115">
        <v>2</v>
      </c>
      <c r="I340" s="115">
        <v>186</v>
      </c>
      <c r="J340" s="115" t="s">
        <v>113</v>
      </c>
      <c r="K340" s="115">
        <v>2</v>
      </c>
      <c r="L340" s="115">
        <v>48</v>
      </c>
      <c r="M340" s="269">
        <v>47.368421050000002</v>
      </c>
      <c r="N340" s="268">
        <v>1.07</v>
      </c>
    </row>
    <row r="341" spans="1:14">
      <c r="A341" s="115" t="s">
        <v>100</v>
      </c>
      <c r="B341" s="115" t="s">
        <v>15</v>
      </c>
      <c r="C341" s="115" t="s">
        <v>578</v>
      </c>
      <c r="D341" s="115">
        <v>5.0999999999999996</v>
      </c>
      <c r="E341" s="115">
        <v>12</v>
      </c>
      <c r="F341" s="268">
        <v>0.42499999999999999</v>
      </c>
      <c r="G341" s="268">
        <v>0.92</v>
      </c>
      <c r="H341" s="115">
        <v>2</v>
      </c>
      <c r="I341" s="115">
        <v>186</v>
      </c>
      <c r="J341" s="115" t="s">
        <v>114</v>
      </c>
      <c r="K341" s="115">
        <v>2</v>
      </c>
      <c r="L341" s="115">
        <v>131</v>
      </c>
      <c r="M341" s="269">
        <v>33.333333330000002</v>
      </c>
      <c r="N341" s="268">
        <v>0.76</v>
      </c>
    </row>
    <row r="342" spans="1:14">
      <c r="A342" s="115" t="s">
        <v>101</v>
      </c>
      <c r="B342" s="115" t="s">
        <v>15</v>
      </c>
      <c r="C342" s="115" t="s">
        <v>578</v>
      </c>
      <c r="D342" s="115">
        <v>28.1</v>
      </c>
      <c r="E342" s="115">
        <v>67</v>
      </c>
      <c r="F342" s="268">
        <v>0.41940298500000001</v>
      </c>
      <c r="G342" s="268">
        <v>0.96</v>
      </c>
      <c r="H342" s="115">
        <v>2</v>
      </c>
      <c r="I342" s="115">
        <v>119</v>
      </c>
      <c r="J342" s="115" t="s">
        <v>113</v>
      </c>
      <c r="K342" s="115">
        <v>3</v>
      </c>
      <c r="L342" s="115">
        <v>12</v>
      </c>
      <c r="M342" s="269">
        <v>35.820895520000001</v>
      </c>
      <c r="N342" s="268">
        <v>0.94</v>
      </c>
    </row>
    <row r="343" spans="1:14">
      <c r="A343" s="115" t="s">
        <v>101</v>
      </c>
      <c r="B343" s="115" t="s">
        <v>15</v>
      </c>
      <c r="C343" s="115" t="s">
        <v>555</v>
      </c>
      <c r="D343" s="115">
        <v>1.7</v>
      </c>
      <c r="E343" s="115">
        <v>5</v>
      </c>
      <c r="F343" s="268">
        <v>0.34</v>
      </c>
      <c r="G343" s="268">
        <v>0.78</v>
      </c>
      <c r="H343" s="115">
        <v>3</v>
      </c>
      <c r="I343" s="115">
        <v>119</v>
      </c>
      <c r="J343" s="115" t="s">
        <v>114</v>
      </c>
      <c r="K343" s="115">
        <v>3</v>
      </c>
      <c r="L343" s="115">
        <v>102</v>
      </c>
      <c r="M343" s="269">
        <v>20</v>
      </c>
      <c r="N343" s="268">
        <v>0.52</v>
      </c>
    </row>
    <row r="344" spans="1:14">
      <c r="A344" s="115" t="s">
        <v>1144</v>
      </c>
      <c r="B344" s="115" t="s">
        <v>15</v>
      </c>
      <c r="C344" s="115" t="s">
        <v>538</v>
      </c>
      <c r="D344" s="115">
        <v>29.2</v>
      </c>
      <c r="E344" s="115">
        <v>77</v>
      </c>
      <c r="F344" s="268">
        <v>0.37922077900000001</v>
      </c>
      <c r="G344" s="268">
        <v>0.68</v>
      </c>
      <c r="H344" s="115">
        <v>4</v>
      </c>
      <c r="I344" s="115">
        <v>190</v>
      </c>
      <c r="J344" s="115" t="s">
        <v>113</v>
      </c>
      <c r="K344" s="115">
        <v>4</v>
      </c>
      <c r="L344" s="115">
        <v>33</v>
      </c>
      <c r="M344" s="269">
        <v>31.168831170000001</v>
      </c>
      <c r="N344" s="268">
        <v>0.56000000000000005</v>
      </c>
    </row>
    <row r="345" spans="1:14">
      <c r="A345" s="115" t="s">
        <v>1144</v>
      </c>
      <c r="B345" s="115" t="s">
        <v>15</v>
      </c>
      <c r="C345" s="115" t="s">
        <v>555</v>
      </c>
      <c r="D345" s="115">
        <v>19.2</v>
      </c>
      <c r="E345" s="115">
        <v>40</v>
      </c>
      <c r="F345" s="268">
        <v>0.48</v>
      </c>
      <c r="G345" s="268">
        <v>0.87</v>
      </c>
      <c r="H345" s="115">
        <v>3</v>
      </c>
      <c r="I345" s="115">
        <v>190</v>
      </c>
      <c r="J345" s="115" t="s">
        <v>114</v>
      </c>
      <c r="K345" s="115">
        <v>3</v>
      </c>
      <c r="L345" s="115">
        <v>142</v>
      </c>
      <c r="M345" s="269">
        <v>52.5</v>
      </c>
      <c r="N345" s="268">
        <v>0.94</v>
      </c>
    </row>
    <row r="346" spans="1:14">
      <c r="A346" s="115" t="s">
        <v>1144</v>
      </c>
      <c r="B346" s="115" t="s">
        <v>15</v>
      </c>
      <c r="C346" s="115" t="s">
        <v>578</v>
      </c>
      <c r="D346" s="115">
        <v>15.2</v>
      </c>
      <c r="E346" s="115">
        <v>32</v>
      </c>
      <c r="F346" s="268">
        <v>0.47499999999999998</v>
      </c>
      <c r="G346" s="268">
        <v>0.86</v>
      </c>
      <c r="H346" s="115">
        <v>3</v>
      </c>
      <c r="I346" s="115">
        <v>190</v>
      </c>
      <c r="J346" s="115" t="s">
        <v>114</v>
      </c>
      <c r="K346" s="115">
        <v>3</v>
      </c>
      <c r="L346" s="115">
        <v>142</v>
      </c>
      <c r="M346" s="269">
        <v>34.375</v>
      </c>
      <c r="N346" s="268">
        <v>0.62</v>
      </c>
    </row>
    <row r="347" spans="1:14">
      <c r="A347" s="115" t="s">
        <v>1145</v>
      </c>
      <c r="B347" s="115" t="s">
        <v>15</v>
      </c>
      <c r="C347" s="115" t="s">
        <v>555</v>
      </c>
      <c r="D347" s="115">
        <v>7.5</v>
      </c>
      <c r="E347" s="115">
        <v>20</v>
      </c>
      <c r="F347" s="268">
        <v>0.375</v>
      </c>
      <c r="G347" s="268">
        <v>0.7</v>
      </c>
      <c r="H347" s="115">
        <v>3</v>
      </c>
      <c r="I347" s="115">
        <v>83</v>
      </c>
      <c r="J347" s="115" t="s">
        <v>114</v>
      </c>
      <c r="K347" s="115">
        <v>3</v>
      </c>
      <c r="L347" s="115">
        <v>71</v>
      </c>
      <c r="M347" s="269">
        <v>30</v>
      </c>
      <c r="N347" s="268">
        <v>0.59</v>
      </c>
    </row>
    <row r="348" spans="1:14">
      <c r="A348" s="115" t="s">
        <v>1142</v>
      </c>
      <c r="B348" s="115" t="s">
        <v>15</v>
      </c>
      <c r="C348" s="115" t="s">
        <v>850</v>
      </c>
      <c r="D348" s="115">
        <v>4.2</v>
      </c>
      <c r="E348" s="115">
        <v>6</v>
      </c>
      <c r="F348" s="268">
        <v>0.7</v>
      </c>
      <c r="G348" s="268">
        <v>1.5</v>
      </c>
      <c r="H348" s="115">
        <v>1</v>
      </c>
      <c r="I348" s="115">
        <v>63</v>
      </c>
      <c r="J348" s="115" t="s">
        <v>114</v>
      </c>
      <c r="K348" s="115">
        <v>1</v>
      </c>
      <c r="L348" s="115">
        <v>51</v>
      </c>
      <c r="M348" s="269">
        <v>66.666666669999998</v>
      </c>
      <c r="N348" s="268">
        <v>1.61</v>
      </c>
    </row>
    <row r="349" spans="1:14">
      <c r="A349" s="115" t="s">
        <v>1142</v>
      </c>
      <c r="B349" s="115" t="s">
        <v>15</v>
      </c>
      <c r="C349" s="115" t="s">
        <v>851</v>
      </c>
      <c r="D349" s="115">
        <v>34.799999999999997</v>
      </c>
      <c r="E349" s="115">
        <v>78</v>
      </c>
      <c r="F349" s="268">
        <v>0.44615384600000002</v>
      </c>
      <c r="G349" s="268">
        <v>0.96</v>
      </c>
      <c r="H349" s="115">
        <v>3</v>
      </c>
      <c r="I349" s="115">
        <v>63</v>
      </c>
      <c r="J349" s="115" t="s">
        <v>114</v>
      </c>
      <c r="K349" s="115">
        <v>2</v>
      </c>
      <c r="L349" s="115">
        <v>51</v>
      </c>
      <c r="M349" s="269">
        <v>43.589743589999998</v>
      </c>
      <c r="N349" s="268">
        <v>1.05</v>
      </c>
    </row>
    <row r="350" spans="1:14">
      <c r="A350" s="115" t="s">
        <v>1143</v>
      </c>
      <c r="B350" s="115" t="s">
        <v>15</v>
      </c>
      <c r="C350" s="115" t="s">
        <v>851</v>
      </c>
      <c r="D350" s="115">
        <v>36</v>
      </c>
      <c r="E350" s="115">
        <v>57</v>
      </c>
      <c r="F350" s="268">
        <v>0.63157894699999995</v>
      </c>
      <c r="G350" s="268">
        <v>1</v>
      </c>
      <c r="H350" s="115">
        <v>3</v>
      </c>
      <c r="I350" s="115">
        <v>73</v>
      </c>
      <c r="J350" s="115" t="s">
        <v>114</v>
      </c>
      <c r="K350" s="115">
        <v>2</v>
      </c>
      <c r="L350" s="115">
        <v>56</v>
      </c>
      <c r="M350" s="269">
        <v>64.912280699999997</v>
      </c>
      <c r="N350" s="268">
        <v>1.02</v>
      </c>
    </row>
    <row r="351" spans="1:14">
      <c r="A351" s="115" t="s">
        <v>1094</v>
      </c>
      <c r="B351" s="115" t="s">
        <v>16</v>
      </c>
      <c r="C351" s="115" t="s">
        <v>231</v>
      </c>
      <c r="D351" s="115">
        <v>18</v>
      </c>
      <c r="E351" s="115">
        <v>20</v>
      </c>
      <c r="F351" s="268">
        <v>0.9</v>
      </c>
      <c r="G351" s="268">
        <v>1.2</v>
      </c>
      <c r="H351" s="115">
        <v>1</v>
      </c>
      <c r="I351" s="115">
        <v>114</v>
      </c>
      <c r="J351" s="115" t="s">
        <v>114</v>
      </c>
      <c r="K351" s="115">
        <v>1</v>
      </c>
      <c r="L351" s="115">
        <v>75</v>
      </c>
      <c r="M351" s="269">
        <v>95</v>
      </c>
      <c r="N351" s="268">
        <v>1.2</v>
      </c>
    </row>
    <row r="352" spans="1:14">
      <c r="A352" s="115" t="s">
        <v>1096</v>
      </c>
      <c r="B352" s="115" t="s">
        <v>16</v>
      </c>
      <c r="C352" s="115" t="s">
        <v>231</v>
      </c>
      <c r="D352" s="115">
        <v>22.3</v>
      </c>
      <c r="E352" s="115">
        <v>31</v>
      </c>
      <c r="F352" s="268">
        <v>0.71935483899999997</v>
      </c>
      <c r="G352" s="268">
        <v>1.1100000000000001</v>
      </c>
      <c r="H352" s="115">
        <v>2</v>
      </c>
      <c r="I352" s="115">
        <v>211</v>
      </c>
      <c r="J352" s="115" t="s">
        <v>114</v>
      </c>
      <c r="K352" s="115">
        <v>2</v>
      </c>
      <c r="L352" s="115">
        <v>175</v>
      </c>
      <c r="M352" s="269">
        <v>83.870967739999998</v>
      </c>
      <c r="N352" s="268">
        <v>1.27</v>
      </c>
    </row>
    <row r="353" spans="1:14">
      <c r="A353" s="115" t="s">
        <v>1096</v>
      </c>
      <c r="B353" s="115" t="s">
        <v>16</v>
      </c>
      <c r="C353" s="115" t="s">
        <v>293</v>
      </c>
      <c r="D353" s="115">
        <v>13</v>
      </c>
      <c r="E353" s="115">
        <v>25</v>
      </c>
      <c r="F353" s="268">
        <v>0.52</v>
      </c>
      <c r="G353" s="268">
        <v>0.8</v>
      </c>
      <c r="H353" s="115">
        <v>4</v>
      </c>
      <c r="I353" s="115">
        <v>211</v>
      </c>
      <c r="J353" s="115" t="s">
        <v>114</v>
      </c>
      <c r="K353" s="115">
        <v>4</v>
      </c>
      <c r="L353" s="115">
        <v>175</v>
      </c>
      <c r="M353" s="269">
        <v>48</v>
      </c>
      <c r="N353" s="268">
        <v>0.73</v>
      </c>
    </row>
    <row r="354" spans="1:14">
      <c r="A354" s="115" t="s">
        <v>1097</v>
      </c>
      <c r="B354" s="115" t="s">
        <v>16</v>
      </c>
      <c r="C354" s="115" t="s">
        <v>285</v>
      </c>
      <c r="D354" s="115">
        <v>76</v>
      </c>
      <c r="E354" s="115">
        <v>109</v>
      </c>
      <c r="F354" s="268">
        <v>0.69724770599999997</v>
      </c>
      <c r="G354" s="268">
        <v>1.1499999999999999</v>
      </c>
      <c r="H354" s="115">
        <v>2</v>
      </c>
      <c r="I354" s="115">
        <v>191</v>
      </c>
      <c r="J354" s="115" t="s">
        <v>114</v>
      </c>
      <c r="K354" s="115">
        <v>2</v>
      </c>
      <c r="L354" s="115">
        <v>190</v>
      </c>
      <c r="M354" s="269">
        <v>69.724770640000003</v>
      </c>
      <c r="N354" s="268">
        <v>1.1599999999999999</v>
      </c>
    </row>
    <row r="355" spans="1:14">
      <c r="A355" s="115" t="s">
        <v>1097</v>
      </c>
      <c r="B355" s="115" t="s">
        <v>16</v>
      </c>
      <c r="C355" s="115" t="s">
        <v>293</v>
      </c>
      <c r="D355" s="115">
        <v>33.65</v>
      </c>
      <c r="E355" s="115">
        <v>53</v>
      </c>
      <c r="F355" s="268">
        <v>0.63490566000000004</v>
      </c>
      <c r="G355" s="268">
        <v>1.04</v>
      </c>
      <c r="H355" s="115">
        <v>2</v>
      </c>
      <c r="I355" s="115">
        <v>191</v>
      </c>
      <c r="J355" s="115" t="s">
        <v>114</v>
      </c>
      <c r="K355" s="115">
        <v>2</v>
      </c>
      <c r="L355" s="115">
        <v>190</v>
      </c>
      <c r="M355" s="269">
        <v>71.698113210000002</v>
      </c>
      <c r="N355" s="268">
        <v>1.19</v>
      </c>
    </row>
    <row r="356" spans="1:14">
      <c r="A356" s="115" t="s">
        <v>1097</v>
      </c>
      <c r="B356" s="115" t="s">
        <v>16</v>
      </c>
      <c r="C356" s="115" t="s">
        <v>231</v>
      </c>
      <c r="D356" s="115">
        <v>30.65</v>
      </c>
      <c r="E356" s="115">
        <v>56</v>
      </c>
      <c r="F356" s="268">
        <v>0.54732142900000003</v>
      </c>
      <c r="G356" s="268">
        <v>0.9</v>
      </c>
      <c r="H356" s="115">
        <v>3</v>
      </c>
      <c r="I356" s="115">
        <v>191</v>
      </c>
      <c r="J356" s="115" t="s">
        <v>114</v>
      </c>
      <c r="K356" s="115">
        <v>3</v>
      </c>
      <c r="L356" s="115">
        <v>190</v>
      </c>
      <c r="M356" s="269">
        <v>53.571428570000002</v>
      </c>
      <c r="N356" s="268">
        <v>0.89</v>
      </c>
    </row>
    <row r="357" spans="1:14">
      <c r="A357" s="115" t="s">
        <v>1098</v>
      </c>
      <c r="B357" s="115" t="s">
        <v>16</v>
      </c>
      <c r="C357" s="115" t="s">
        <v>231</v>
      </c>
      <c r="D357" s="115">
        <v>6.1</v>
      </c>
      <c r="E357" s="115">
        <v>10</v>
      </c>
      <c r="F357" s="268">
        <v>0.61</v>
      </c>
      <c r="G357" s="268">
        <v>1.02</v>
      </c>
      <c r="H357" s="115">
        <v>2</v>
      </c>
      <c r="I357" s="115">
        <v>78</v>
      </c>
      <c r="J357" s="115" t="s">
        <v>114</v>
      </c>
      <c r="K357" s="115">
        <v>2</v>
      </c>
      <c r="L357" s="115">
        <v>38</v>
      </c>
      <c r="M357" s="269">
        <v>70</v>
      </c>
      <c r="N357" s="268">
        <v>1.1599999999999999</v>
      </c>
    </row>
    <row r="358" spans="1:14">
      <c r="A358" s="115" t="s">
        <v>1099</v>
      </c>
      <c r="B358" s="115" t="s">
        <v>16</v>
      </c>
      <c r="C358" s="115" t="s">
        <v>293</v>
      </c>
      <c r="D358" s="115">
        <v>8.8000000000000007</v>
      </c>
      <c r="E358" s="115">
        <v>10</v>
      </c>
      <c r="F358" s="268">
        <v>0.88</v>
      </c>
      <c r="G358" s="268">
        <v>1.36</v>
      </c>
      <c r="H358" s="115">
        <v>1</v>
      </c>
      <c r="I358" s="115">
        <v>140</v>
      </c>
      <c r="J358" s="115" t="s">
        <v>114</v>
      </c>
      <c r="K358" s="115">
        <v>1</v>
      </c>
      <c r="L358" s="115">
        <v>124</v>
      </c>
      <c r="M358" s="269">
        <v>90</v>
      </c>
      <c r="N358" s="268">
        <v>1.39</v>
      </c>
    </row>
    <row r="359" spans="1:14">
      <c r="A359" s="115" t="s">
        <v>1099</v>
      </c>
      <c r="B359" s="115" t="s">
        <v>16</v>
      </c>
      <c r="C359" s="115" t="s">
        <v>285</v>
      </c>
      <c r="D359" s="115">
        <v>4.7</v>
      </c>
      <c r="E359" s="115">
        <v>8</v>
      </c>
      <c r="F359" s="268">
        <v>0.58750000000000002</v>
      </c>
      <c r="G359" s="268">
        <v>0.91</v>
      </c>
      <c r="H359" s="115">
        <v>3</v>
      </c>
      <c r="I359" s="115">
        <v>140</v>
      </c>
      <c r="J359" s="115" t="s">
        <v>114</v>
      </c>
      <c r="K359" s="115">
        <v>3</v>
      </c>
      <c r="L359" s="115">
        <v>124</v>
      </c>
      <c r="M359" s="269">
        <v>37.5</v>
      </c>
      <c r="N359" s="268">
        <v>0.57999999999999996</v>
      </c>
    </row>
    <row r="360" spans="1:14">
      <c r="A360" s="115" t="s">
        <v>99</v>
      </c>
      <c r="B360" s="115" t="s">
        <v>16</v>
      </c>
      <c r="C360" s="115" t="s">
        <v>617</v>
      </c>
      <c r="D360" s="115">
        <v>43.4</v>
      </c>
      <c r="E360" s="115">
        <v>82</v>
      </c>
      <c r="F360" s="268">
        <v>0.529268293</v>
      </c>
      <c r="G360" s="268">
        <v>1.07</v>
      </c>
      <c r="H360" s="115">
        <v>2</v>
      </c>
      <c r="I360" s="115">
        <v>167</v>
      </c>
      <c r="J360" s="115" t="s">
        <v>114</v>
      </c>
      <c r="K360" s="115">
        <v>2</v>
      </c>
      <c r="L360" s="115">
        <v>137</v>
      </c>
      <c r="M360" s="269">
        <v>58.536585369999997</v>
      </c>
      <c r="N360" s="268">
        <v>1.25</v>
      </c>
    </row>
    <row r="361" spans="1:14">
      <c r="A361" s="115" t="s">
        <v>100</v>
      </c>
      <c r="B361" s="115" t="s">
        <v>16</v>
      </c>
      <c r="C361" s="115" t="s">
        <v>617</v>
      </c>
      <c r="D361" s="115">
        <v>11.1</v>
      </c>
      <c r="E361" s="115">
        <v>24</v>
      </c>
      <c r="F361" s="268">
        <v>0.46250000000000002</v>
      </c>
      <c r="G361" s="268">
        <v>1</v>
      </c>
      <c r="H361" s="115">
        <v>2</v>
      </c>
      <c r="I361" s="115">
        <v>186</v>
      </c>
      <c r="J361" s="115" t="s">
        <v>114</v>
      </c>
      <c r="K361" s="115">
        <v>2</v>
      </c>
      <c r="L361" s="115">
        <v>131</v>
      </c>
      <c r="M361" s="269">
        <v>45.833333330000002</v>
      </c>
      <c r="N361" s="268">
        <v>1.04</v>
      </c>
    </row>
    <row r="362" spans="1:14">
      <c r="A362" s="115" t="s">
        <v>101</v>
      </c>
      <c r="B362" s="115" t="s">
        <v>16</v>
      </c>
      <c r="C362" s="115" t="s">
        <v>617</v>
      </c>
      <c r="D362" s="115">
        <v>3.4</v>
      </c>
      <c r="E362" s="115">
        <v>10</v>
      </c>
      <c r="F362" s="268">
        <v>0.34</v>
      </c>
      <c r="G362" s="268">
        <v>0.78</v>
      </c>
      <c r="H362" s="115">
        <v>3</v>
      </c>
      <c r="I362" s="115">
        <v>119</v>
      </c>
      <c r="J362" s="115" t="s">
        <v>114</v>
      </c>
      <c r="K362" s="115">
        <v>3</v>
      </c>
      <c r="L362" s="115">
        <v>102</v>
      </c>
      <c r="M362" s="269">
        <v>30</v>
      </c>
      <c r="N362" s="268">
        <v>0.79</v>
      </c>
    </row>
    <row r="363" spans="1:14">
      <c r="A363" s="115" t="s">
        <v>1092</v>
      </c>
      <c r="B363" s="115" t="s">
        <v>17</v>
      </c>
      <c r="C363" s="115" t="s">
        <v>600</v>
      </c>
      <c r="D363" s="115">
        <v>14.8</v>
      </c>
      <c r="E363" s="115">
        <v>24</v>
      </c>
      <c r="F363" s="268">
        <v>0.61666666699999995</v>
      </c>
      <c r="G363" s="268">
        <v>1.02</v>
      </c>
      <c r="H363" s="115">
        <v>3</v>
      </c>
      <c r="I363" s="115">
        <v>120</v>
      </c>
      <c r="J363" s="115" t="s">
        <v>114</v>
      </c>
      <c r="K363" s="115">
        <v>2</v>
      </c>
      <c r="L363" s="115">
        <v>87</v>
      </c>
      <c r="M363" s="269">
        <v>58.333333330000002</v>
      </c>
      <c r="N363" s="268">
        <v>0.96</v>
      </c>
    </row>
    <row r="364" spans="1:14">
      <c r="A364" s="115" t="s">
        <v>1092</v>
      </c>
      <c r="B364" s="115" t="s">
        <v>17</v>
      </c>
      <c r="C364" s="115" t="s">
        <v>761</v>
      </c>
      <c r="D364" s="115">
        <v>2.6</v>
      </c>
      <c r="E364" s="115">
        <v>8</v>
      </c>
      <c r="F364" s="268">
        <v>0.32500000000000001</v>
      </c>
      <c r="G364" s="268">
        <v>0.54</v>
      </c>
      <c r="H364" s="115">
        <v>4</v>
      </c>
      <c r="I364" s="115">
        <v>120</v>
      </c>
      <c r="J364" s="115" t="s">
        <v>114</v>
      </c>
      <c r="K364" s="115">
        <v>4</v>
      </c>
      <c r="L364" s="115">
        <v>87</v>
      </c>
      <c r="M364" s="269">
        <v>25</v>
      </c>
      <c r="N364" s="268">
        <v>0.41</v>
      </c>
    </row>
    <row r="365" spans="1:14">
      <c r="A365" s="115" t="s">
        <v>1093</v>
      </c>
      <c r="B365" s="115" t="s">
        <v>17</v>
      </c>
      <c r="C365" s="115" t="s">
        <v>777</v>
      </c>
      <c r="D365" s="115">
        <v>20.8</v>
      </c>
      <c r="E365" s="115">
        <v>22</v>
      </c>
      <c r="F365" s="268">
        <v>0.94545454500000004</v>
      </c>
      <c r="G365" s="268">
        <v>1.22</v>
      </c>
      <c r="H365" s="115">
        <v>1</v>
      </c>
      <c r="I365" s="115">
        <v>82</v>
      </c>
      <c r="J365" s="115" t="s">
        <v>114</v>
      </c>
      <c r="K365" s="115">
        <v>1</v>
      </c>
      <c r="L365" s="115">
        <v>65</v>
      </c>
      <c r="M365" s="269">
        <v>95.454545449999998</v>
      </c>
      <c r="N365" s="268">
        <v>1.21</v>
      </c>
    </row>
    <row r="366" spans="1:14">
      <c r="A366" s="115" t="s">
        <v>1094</v>
      </c>
      <c r="B366" s="115" t="s">
        <v>17</v>
      </c>
      <c r="C366" s="115" t="s">
        <v>246</v>
      </c>
      <c r="D366" s="115">
        <v>41.3</v>
      </c>
      <c r="E366" s="115">
        <v>56</v>
      </c>
      <c r="F366" s="268">
        <v>0.73750000000000004</v>
      </c>
      <c r="G366" s="268">
        <v>0.98</v>
      </c>
      <c r="H366" s="115">
        <v>3</v>
      </c>
      <c r="I366" s="115">
        <v>114</v>
      </c>
      <c r="J366" s="115" t="s">
        <v>114</v>
      </c>
      <c r="K366" s="115">
        <v>2</v>
      </c>
      <c r="L366" s="115">
        <v>75</v>
      </c>
      <c r="M366" s="269">
        <v>71.428571430000005</v>
      </c>
      <c r="N366" s="268">
        <v>0.9</v>
      </c>
    </row>
    <row r="367" spans="1:14">
      <c r="A367" s="115" t="s">
        <v>1095</v>
      </c>
      <c r="B367" s="115" t="s">
        <v>17</v>
      </c>
      <c r="C367" s="115" t="s">
        <v>761</v>
      </c>
      <c r="D367" s="115">
        <v>27.1</v>
      </c>
      <c r="E367" s="115">
        <v>43</v>
      </c>
      <c r="F367" s="268">
        <v>0.630232558</v>
      </c>
      <c r="G367" s="268">
        <v>1</v>
      </c>
      <c r="H367" s="115">
        <v>2</v>
      </c>
      <c r="I367" s="115">
        <v>51</v>
      </c>
      <c r="J367" s="115" t="s">
        <v>113</v>
      </c>
      <c r="K367" s="115">
        <v>3</v>
      </c>
      <c r="L367" s="115">
        <v>16</v>
      </c>
      <c r="M367" s="269">
        <v>62.79069767</v>
      </c>
      <c r="N367" s="268">
        <v>0.99</v>
      </c>
    </row>
    <row r="368" spans="1:14">
      <c r="A368" s="115" t="s">
        <v>1095</v>
      </c>
      <c r="B368" s="115" t="s">
        <v>17</v>
      </c>
      <c r="C368" s="115" t="s">
        <v>800</v>
      </c>
      <c r="D368" s="115">
        <v>7.4</v>
      </c>
      <c r="E368" s="115">
        <v>14</v>
      </c>
      <c r="F368" s="268">
        <v>0.52857142899999998</v>
      </c>
      <c r="G368" s="268">
        <v>0.84</v>
      </c>
      <c r="H368" s="115">
        <v>3</v>
      </c>
      <c r="I368" s="115">
        <v>51</v>
      </c>
      <c r="J368" s="115" t="s">
        <v>114</v>
      </c>
      <c r="K368" s="115">
        <v>3</v>
      </c>
      <c r="L368" s="115">
        <v>28</v>
      </c>
      <c r="M368" s="269">
        <v>57.142857139999997</v>
      </c>
      <c r="N368" s="268">
        <v>0.9</v>
      </c>
    </row>
    <row r="369" spans="1:14">
      <c r="A369" s="115" t="s">
        <v>1096</v>
      </c>
      <c r="B369" s="115" t="s">
        <v>17</v>
      </c>
      <c r="C369" s="115" t="s">
        <v>777</v>
      </c>
      <c r="D369" s="115">
        <v>18.600000000000001</v>
      </c>
      <c r="E369" s="115">
        <v>24</v>
      </c>
      <c r="F369" s="268">
        <v>0.77500000000000002</v>
      </c>
      <c r="G369" s="268">
        <v>1.19</v>
      </c>
      <c r="H369" s="115">
        <v>1</v>
      </c>
      <c r="I369" s="115">
        <v>211</v>
      </c>
      <c r="J369" s="115" t="s">
        <v>114</v>
      </c>
      <c r="K369" s="115">
        <v>1</v>
      </c>
      <c r="L369" s="115">
        <v>175</v>
      </c>
      <c r="M369" s="269">
        <v>83.333333330000002</v>
      </c>
      <c r="N369" s="268">
        <v>1.26</v>
      </c>
    </row>
    <row r="370" spans="1:14">
      <c r="A370" s="115" t="s">
        <v>1096</v>
      </c>
      <c r="B370" s="115" t="s">
        <v>17</v>
      </c>
      <c r="C370" s="115" t="s">
        <v>805</v>
      </c>
      <c r="D370" s="115">
        <v>17.2</v>
      </c>
      <c r="E370" s="115">
        <v>28</v>
      </c>
      <c r="F370" s="268">
        <v>0.61428571399999998</v>
      </c>
      <c r="G370" s="268">
        <v>0.95</v>
      </c>
      <c r="H370" s="115">
        <v>3</v>
      </c>
      <c r="I370" s="115">
        <v>211</v>
      </c>
      <c r="J370" s="115" t="s">
        <v>114</v>
      </c>
      <c r="K370" s="115">
        <v>3</v>
      </c>
      <c r="L370" s="115">
        <v>175</v>
      </c>
      <c r="M370" s="269">
        <v>64.285714290000001</v>
      </c>
      <c r="N370" s="268">
        <v>0.97</v>
      </c>
    </row>
    <row r="371" spans="1:14">
      <c r="A371" s="115" t="s">
        <v>1096</v>
      </c>
      <c r="B371" s="115" t="s">
        <v>17</v>
      </c>
      <c r="C371" s="115" t="s">
        <v>246</v>
      </c>
      <c r="D371" s="115">
        <v>14.3</v>
      </c>
      <c r="E371" s="115">
        <v>24</v>
      </c>
      <c r="F371" s="268">
        <v>0.59583333299999997</v>
      </c>
      <c r="G371" s="268">
        <v>0.92</v>
      </c>
      <c r="H371" s="115">
        <v>3</v>
      </c>
      <c r="I371" s="115">
        <v>211</v>
      </c>
      <c r="J371" s="115" t="s">
        <v>114</v>
      </c>
      <c r="K371" s="115">
        <v>3</v>
      </c>
      <c r="L371" s="115">
        <v>175</v>
      </c>
      <c r="M371" s="269">
        <v>62.5</v>
      </c>
      <c r="N371" s="268">
        <v>0.94</v>
      </c>
    </row>
    <row r="372" spans="1:14">
      <c r="A372" s="115" t="s">
        <v>1096</v>
      </c>
      <c r="B372" s="115" t="s">
        <v>17</v>
      </c>
      <c r="C372" s="115" t="s">
        <v>806</v>
      </c>
      <c r="D372" s="115">
        <v>18.2</v>
      </c>
      <c r="E372" s="115">
        <v>34</v>
      </c>
      <c r="F372" s="268">
        <v>0.53529411800000004</v>
      </c>
      <c r="G372" s="268">
        <v>0.82</v>
      </c>
      <c r="H372" s="115">
        <v>4</v>
      </c>
      <c r="I372" s="115">
        <v>211</v>
      </c>
      <c r="J372" s="115" t="s">
        <v>114</v>
      </c>
      <c r="K372" s="115">
        <v>4</v>
      </c>
      <c r="L372" s="115">
        <v>175</v>
      </c>
      <c r="M372" s="269">
        <v>55.882352939999997</v>
      </c>
      <c r="N372" s="268">
        <v>0.84</v>
      </c>
    </row>
    <row r="373" spans="1:14">
      <c r="A373" s="115" t="s">
        <v>1097</v>
      </c>
      <c r="B373" s="115" t="s">
        <v>17</v>
      </c>
      <c r="C373" s="115" t="s">
        <v>777</v>
      </c>
      <c r="D373" s="115">
        <v>30.2</v>
      </c>
      <c r="E373" s="115">
        <v>38</v>
      </c>
      <c r="F373" s="268">
        <v>0.79473684200000005</v>
      </c>
      <c r="G373" s="268">
        <v>1.31</v>
      </c>
      <c r="H373" s="115">
        <v>1</v>
      </c>
      <c r="I373" s="115">
        <v>191</v>
      </c>
      <c r="J373" s="115" t="s">
        <v>114</v>
      </c>
      <c r="K373" s="115">
        <v>1</v>
      </c>
      <c r="L373" s="115">
        <v>190</v>
      </c>
      <c r="M373" s="269">
        <v>78.947368420000004</v>
      </c>
      <c r="N373" s="268">
        <v>1.31</v>
      </c>
    </row>
    <row r="374" spans="1:14">
      <c r="A374" s="115" t="s">
        <v>1097</v>
      </c>
      <c r="B374" s="115" t="s">
        <v>17</v>
      </c>
      <c r="C374" s="115" t="s">
        <v>805</v>
      </c>
      <c r="D374" s="115">
        <v>76.2</v>
      </c>
      <c r="E374" s="115">
        <v>112</v>
      </c>
      <c r="F374" s="268">
        <v>0.68035714300000005</v>
      </c>
      <c r="G374" s="268">
        <v>1.1200000000000001</v>
      </c>
      <c r="H374" s="115">
        <v>2</v>
      </c>
      <c r="I374" s="115">
        <v>191</v>
      </c>
      <c r="J374" s="115" t="s">
        <v>114</v>
      </c>
      <c r="K374" s="115">
        <v>2</v>
      </c>
      <c r="L374" s="115">
        <v>190</v>
      </c>
      <c r="M374" s="269">
        <v>71.428571430000005</v>
      </c>
      <c r="N374" s="268">
        <v>1.18</v>
      </c>
    </row>
    <row r="375" spans="1:14">
      <c r="A375" s="115" t="s">
        <v>1097</v>
      </c>
      <c r="B375" s="115" t="s">
        <v>17</v>
      </c>
      <c r="C375" s="115" t="s">
        <v>246</v>
      </c>
      <c r="D375" s="115">
        <v>7.8</v>
      </c>
      <c r="E375" s="115">
        <v>12</v>
      </c>
      <c r="F375" s="268">
        <v>0.65</v>
      </c>
      <c r="G375" s="268">
        <v>1.07</v>
      </c>
      <c r="H375" s="115">
        <v>2</v>
      </c>
      <c r="I375" s="115">
        <v>191</v>
      </c>
      <c r="J375" s="115" t="s">
        <v>114</v>
      </c>
      <c r="K375" s="115">
        <v>2</v>
      </c>
      <c r="L375" s="115">
        <v>190</v>
      </c>
      <c r="M375" s="269">
        <v>66.666666669999998</v>
      </c>
      <c r="N375" s="268">
        <v>1.1000000000000001</v>
      </c>
    </row>
    <row r="376" spans="1:14">
      <c r="A376" s="115" t="s">
        <v>1097</v>
      </c>
      <c r="B376" s="115" t="s">
        <v>17</v>
      </c>
      <c r="C376" s="115" t="s">
        <v>806</v>
      </c>
      <c r="D376" s="115">
        <v>83.6</v>
      </c>
      <c r="E376" s="115">
        <v>156</v>
      </c>
      <c r="F376" s="268">
        <v>0.53589743599999995</v>
      </c>
      <c r="G376" s="268">
        <v>0.88</v>
      </c>
      <c r="H376" s="115">
        <v>3</v>
      </c>
      <c r="I376" s="115">
        <v>191</v>
      </c>
      <c r="J376" s="115" t="s">
        <v>114</v>
      </c>
      <c r="K376" s="115">
        <v>3</v>
      </c>
      <c r="L376" s="115">
        <v>190</v>
      </c>
      <c r="M376" s="269">
        <v>53.205128209999998</v>
      </c>
      <c r="N376" s="268">
        <v>0.88</v>
      </c>
    </row>
    <row r="377" spans="1:14">
      <c r="A377" s="115" t="s">
        <v>98</v>
      </c>
      <c r="B377" s="115" t="s">
        <v>17</v>
      </c>
      <c r="C377" s="115" t="s">
        <v>800</v>
      </c>
      <c r="D377" s="115">
        <v>6.7</v>
      </c>
      <c r="E377" s="115">
        <v>10</v>
      </c>
      <c r="F377" s="268">
        <v>0.67</v>
      </c>
      <c r="G377" s="268">
        <v>1.17</v>
      </c>
      <c r="H377" s="115">
        <v>1</v>
      </c>
      <c r="I377" s="115">
        <v>158</v>
      </c>
      <c r="J377" s="115" t="s">
        <v>114</v>
      </c>
      <c r="K377" s="115">
        <v>1</v>
      </c>
      <c r="L377" s="115">
        <v>118</v>
      </c>
      <c r="M377" s="269">
        <v>80</v>
      </c>
      <c r="N377" s="268">
        <v>1.33</v>
      </c>
    </row>
    <row r="378" spans="1:14">
      <c r="A378" s="115" t="s">
        <v>98</v>
      </c>
      <c r="B378" s="115" t="s">
        <v>17</v>
      </c>
      <c r="C378" s="115" t="s">
        <v>864</v>
      </c>
      <c r="D378" s="115">
        <v>37.799999999999997</v>
      </c>
      <c r="E378" s="115">
        <v>67</v>
      </c>
      <c r="F378" s="268">
        <v>0.56417910400000004</v>
      </c>
      <c r="G378" s="268">
        <v>0.98</v>
      </c>
      <c r="H378" s="115">
        <v>3</v>
      </c>
      <c r="I378" s="115">
        <v>158</v>
      </c>
      <c r="J378" s="115" t="s">
        <v>114</v>
      </c>
      <c r="K378" s="115">
        <v>2</v>
      </c>
      <c r="L378" s="115">
        <v>118</v>
      </c>
      <c r="M378" s="269">
        <v>59.701492539999997</v>
      </c>
      <c r="N378" s="268">
        <v>0.99</v>
      </c>
    </row>
    <row r="379" spans="1:14">
      <c r="A379" s="115" t="s">
        <v>98</v>
      </c>
      <c r="B379" s="115" t="s">
        <v>17</v>
      </c>
      <c r="C379" s="115" t="s">
        <v>866</v>
      </c>
      <c r="D379" s="115">
        <v>39.6</v>
      </c>
      <c r="E379" s="115">
        <v>72</v>
      </c>
      <c r="F379" s="268">
        <v>0.55000000000000004</v>
      </c>
      <c r="G379" s="268">
        <v>0.96</v>
      </c>
      <c r="H379" s="115">
        <v>3</v>
      </c>
      <c r="I379" s="115">
        <v>158</v>
      </c>
      <c r="J379" s="115" t="s">
        <v>114</v>
      </c>
      <c r="K379" s="115">
        <v>3</v>
      </c>
      <c r="L379" s="115">
        <v>118</v>
      </c>
      <c r="M379" s="269">
        <v>56.944444439999998</v>
      </c>
      <c r="N379" s="268">
        <v>0.95</v>
      </c>
    </row>
    <row r="380" spans="1:14">
      <c r="A380" s="115" t="s">
        <v>98</v>
      </c>
      <c r="B380" s="115" t="s">
        <v>17</v>
      </c>
      <c r="C380" s="115" t="s">
        <v>865</v>
      </c>
      <c r="D380" s="115">
        <v>4.7</v>
      </c>
      <c r="E380" s="115">
        <v>12</v>
      </c>
      <c r="F380" s="268">
        <v>0.39166666700000002</v>
      </c>
      <c r="G380" s="268">
        <v>0.68</v>
      </c>
      <c r="H380" s="115">
        <v>4</v>
      </c>
      <c r="I380" s="115">
        <v>158</v>
      </c>
      <c r="J380" s="115" t="s">
        <v>114</v>
      </c>
      <c r="K380" s="115">
        <v>4</v>
      </c>
      <c r="L380" s="115">
        <v>118</v>
      </c>
      <c r="M380" s="269">
        <v>41.666666669999998</v>
      </c>
      <c r="N380" s="268">
        <v>0.69</v>
      </c>
    </row>
    <row r="381" spans="1:14">
      <c r="A381" s="115" t="s">
        <v>99</v>
      </c>
      <c r="B381" s="115" t="s">
        <v>17</v>
      </c>
      <c r="C381" s="115" t="s">
        <v>894</v>
      </c>
      <c r="D381" s="115">
        <v>18.5</v>
      </c>
      <c r="E381" s="115">
        <v>38</v>
      </c>
      <c r="F381" s="268">
        <v>0.48684210500000002</v>
      </c>
      <c r="G381" s="268">
        <v>0.98</v>
      </c>
      <c r="H381" s="115">
        <v>3</v>
      </c>
      <c r="I381" s="115">
        <v>167</v>
      </c>
      <c r="J381" s="115" t="s">
        <v>114</v>
      </c>
      <c r="K381" s="115">
        <v>2</v>
      </c>
      <c r="L381" s="115">
        <v>137</v>
      </c>
      <c r="M381" s="269">
        <v>47.368421050000002</v>
      </c>
      <c r="N381" s="268">
        <v>1.02</v>
      </c>
    </row>
    <row r="382" spans="1:14">
      <c r="A382" s="115" t="s">
        <v>100</v>
      </c>
      <c r="B382" s="115" t="s">
        <v>17</v>
      </c>
      <c r="C382" s="115" t="s">
        <v>600</v>
      </c>
      <c r="D382" s="115">
        <v>37.700000000000003</v>
      </c>
      <c r="E382" s="115">
        <v>70</v>
      </c>
      <c r="F382" s="268">
        <v>0.53857142899999999</v>
      </c>
      <c r="G382" s="268">
        <v>1.17</v>
      </c>
      <c r="H382" s="115">
        <v>1</v>
      </c>
      <c r="I382" s="115">
        <v>186</v>
      </c>
      <c r="J382" s="115" t="s">
        <v>113</v>
      </c>
      <c r="K382" s="115">
        <v>2</v>
      </c>
      <c r="L382" s="115">
        <v>48</v>
      </c>
      <c r="M382" s="269">
        <v>51.428571429999998</v>
      </c>
      <c r="N382" s="268">
        <v>1.1599999999999999</v>
      </c>
    </row>
    <row r="383" spans="1:14">
      <c r="A383" s="115" t="s">
        <v>100</v>
      </c>
      <c r="B383" s="115" t="s">
        <v>17</v>
      </c>
      <c r="C383" s="115" t="s">
        <v>848</v>
      </c>
      <c r="D383" s="115">
        <v>22.95</v>
      </c>
      <c r="E383" s="115">
        <v>52</v>
      </c>
      <c r="F383" s="268">
        <v>0.44134615399999999</v>
      </c>
      <c r="G383" s="268">
        <v>0.96</v>
      </c>
      <c r="H383" s="115">
        <v>2</v>
      </c>
      <c r="I383" s="115">
        <v>186</v>
      </c>
      <c r="J383" s="115" t="s">
        <v>114</v>
      </c>
      <c r="K383" s="115">
        <v>2</v>
      </c>
      <c r="L383" s="115">
        <v>131</v>
      </c>
      <c r="M383" s="269">
        <v>36.53846154</v>
      </c>
      <c r="N383" s="268">
        <v>0.83</v>
      </c>
    </row>
    <row r="384" spans="1:14">
      <c r="A384" s="115" t="s">
        <v>100</v>
      </c>
      <c r="B384" s="115" t="s">
        <v>17</v>
      </c>
      <c r="C384" s="115" t="s">
        <v>865</v>
      </c>
      <c r="D384" s="115">
        <v>8.85</v>
      </c>
      <c r="E384" s="115">
        <v>34</v>
      </c>
      <c r="F384" s="268">
        <v>0.26029411800000002</v>
      </c>
      <c r="G384" s="268">
        <v>0.56000000000000005</v>
      </c>
      <c r="H384" s="115">
        <v>4</v>
      </c>
      <c r="I384" s="115">
        <v>186</v>
      </c>
      <c r="J384" s="115" t="s">
        <v>114</v>
      </c>
      <c r="K384" s="115">
        <v>4</v>
      </c>
      <c r="L384" s="115">
        <v>131</v>
      </c>
      <c r="M384" s="269">
        <v>23.529411759999999</v>
      </c>
      <c r="N384" s="268">
        <v>0.53</v>
      </c>
    </row>
    <row r="385" spans="1:14">
      <c r="A385" s="115" t="s">
        <v>101</v>
      </c>
      <c r="B385" s="115" t="s">
        <v>17</v>
      </c>
      <c r="C385" s="115" t="s">
        <v>894</v>
      </c>
      <c r="D385" s="115">
        <v>7.3</v>
      </c>
      <c r="E385" s="115">
        <v>18</v>
      </c>
      <c r="F385" s="268">
        <v>0.40555555599999998</v>
      </c>
      <c r="G385" s="268">
        <v>0.93</v>
      </c>
      <c r="H385" s="115">
        <v>2</v>
      </c>
      <c r="I385" s="115">
        <v>119</v>
      </c>
      <c r="J385" s="115" t="s">
        <v>114</v>
      </c>
      <c r="K385" s="115">
        <v>2</v>
      </c>
      <c r="L385" s="115">
        <v>102</v>
      </c>
      <c r="M385" s="269">
        <v>38.888888889999997</v>
      </c>
      <c r="N385" s="268">
        <v>1.02</v>
      </c>
    </row>
    <row r="386" spans="1:14">
      <c r="A386" s="115" t="s">
        <v>101</v>
      </c>
      <c r="B386" s="115" t="s">
        <v>17</v>
      </c>
      <c r="C386" s="115" t="s">
        <v>866</v>
      </c>
      <c r="D386" s="115">
        <v>2.2000000000000002</v>
      </c>
      <c r="E386" s="115">
        <v>14</v>
      </c>
      <c r="F386" s="268">
        <v>0.157142857</v>
      </c>
      <c r="G386" s="268">
        <v>0.36</v>
      </c>
      <c r="H386" s="115">
        <v>4</v>
      </c>
      <c r="I386" s="115">
        <v>119</v>
      </c>
      <c r="J386" s="115" t="s">
        <v>114</v>
      </c>
      <c r="K386" s="115">
        <v>4</v>
      </c>
      <c r="L386" s="115">
        <v>102</v>
      </c>
      <c r="M386" s="269">
        <v>0</v>
      </c>
      <c r="N386" s="268">
        <v>0</v>
      </c>
    </row>
    <row r="387" spans="1:14">
      <c r="A387" s="115" t="s">
        <v>1144</v>
      </c>
      <c r="B387" s="115" t="s">
        <v>17</v>
      </c>
      <c r="C387" s="115" t="s">
        <v>865</v>
      </c>
      <c r="D387" s="115">
        <v>26.6</v>
      </c>
      <c r="E387" s="115">
        <v>44</v>
      </c>
      <c r="F387" s="268">
        <v>0.60454545500000001</v>
      </c>
      <c r="G387" s="268">
        <v>1.0900000000000001</v>
      </c>
      <c r="H387" s="115">
        <v>2</v>
      </c>
      <c r="I387" s="115">
        <v>190</v>
      </c>
      <c r="J387" s="115" t="s">
        <v>113</v>
      </c>
      <c r="K387" s="115">
        <v>2</v>
      </c>
      <c r="L387" s="115">
        <v>33</v>
      </c>
      <c r="M387" s="269">
        <v>61.363636360000001</v>
      </c>
      <c r="N387" s="268">
        <v>1.1000000000000001</v>
      </c>
    </row>
    <row r="388" spans="1:14">
      <c r="A388" s="115" t="s">
        <v>1144</v>
      </c>
      <c r="B388" s="115" t="s">
        <v>17</v>
      </c>
      <c r="C388" s="115" t="s">
        <v>805</v>
      </c>
      <c r="D388" s="115">
        <v>5.6</v>
      </c>
      <c r="E388" s="115">
        <v>8</v>
      </c>
      <c r="F388" s="268">
        <v>0.7</v>
      </c>
      <c r="G388" s="268">
        <v>1.26</v>
      </c>
      <c r="H388" s="115">
        <v>1</v>
      </c>
      <c r="I388" s="115">
        <v>190</v>
      </c>
      <c r="J388" s="115" t="s">
        <v>114</v>
      </c>
      <c r="K388" s="115">
        <v>1</v>
      </c>
      <c r="L388" s="115">
        <v>142</v>
      </c>
      <c r="M388" s="269">
        <v>75</v>
      </c>
      <c r="N388" s="268">
        <v>1.35</v>
      </c>
    </row>
    <row r="389" spans="1:14">
      <c r="A389" s="115" t="s">
        <v>1144</v>
      </c>
      <c r="B389" s="115" t="s">
        <v>17</v>
      </c>
      <c r="C389" s="115" t="s">
        <v>866</v>
      </c>
      <c r="D389" s="115">
        <v>17.8</v>
      </c>
      <c r="E389" s="115">
        <v>28</v>
      </c>
      <c r="F389" s="268">
        <v>0.63571428600000002</v>
      </c>
      <c r="G389" s="268">
        <v>1.1499999999999999</v>
      </c>
      <c r="H389" s="115">
        <v>1</v>
      </c>
      <c r="I389" s="115">
        <v>190</v>
      </c>
      <c r="J389" s="115" t="s">
        <v>114</v>
      </c>
      <c r="K389" s="115">
        <v>1</v>
      </c>
      <c r="L389" s="115">
        <v>142</v>
      </c>
      <c r="M389" s="269">
        <v>71.428571430000005</v>
      </c>
      <c r="N389" s="268">
        <v>1.28</v>
      </c>
    </row>
    <row r="390" spans="1:14">
      <c r="A390" s="115" t="s">
        <v>1144</v>
      </c>
      <c r="B390" s="115" t="s">
        <v>17</v>
      </c>
      <c r="C390" s="115" t="s">
        <v>600</v>
      </c>
      <c r="D390" s="115">
        <v>3.2</v>
      </c>
      <c r="E390" s="115">
        <v>8</v>
      </c>
      <c r="F390" s="268">
        <v>0.4</v>
      </c>
      <c r="G390" s="268">
        <v>0.72</v>
      </c>
      <c r="H390" s="115">
        <v>4</v>
      </c>
      <c r="I390" s="115">
        <v>190</v>
      </c>
      <c r="J390" s="115" t="s">
        <v>114</v>
      </c>
      <c r="K390" s="115">
        <v>4</v>
      </c>
      <c r="L390" s="115">
        <v>142</v>
      </c>
      <c r="M390" s="269">
        <v>25</v>
      </c>
      <c r="N390" s="268">
        <v>0.45</v>
      </c>
    </row>
    <row r="391" spans="1:14">
      <c r="A391" s="115" t="s">
        <v>1144</v>
      </c>
      <c r="B391" s="115" t="s">
        <v>17</v>
      </c>
      <c r="C391" s="115" t="s">
        <v>894</v>
      </c>
      <c r="D391" s="115">
        <v>2.4</v>
      </c>
      <c r="E391" s="115">
        <v>6</v>
      </c>
      <c r="F391" s="268">
        <v>0.4</v>
      </c>
      <c r="G391" s="268">
        <v>0.72</v>
      </c>
      <c r="H391" s="115">
        <v>4</v>
      </c>
      <c r="I391" s="115">
        <v>190</v>
      </c>
      <c r="J391" s="115" t="s">
        <v>114</v>
      </c>
      <c r="K391" s="115">
        <v>4</v>
      </c>
      <c r="L391" s="115">
        <v>142</v>
      </c>
      <c r="M391" s="269">
        <v>16.666666670000001</v>
      </c>
      <c r="N391" s="268">
        <v>0.3</v>
      </c>
    </row>
    <row r="392" spans="1:14">
      <c r="A392" s="115" t="s">
        <v>1145</v>
      </c>
      <c r="B392" s="115" t="s">
        <v>17</v>
      </c>
      <c r="C392" s="115" t="s">
        <v>777</v>
      </c>
      <c r="D392" s="115">
        <v>13</v>
      </c>
      <c r="E392" s="115">
        <v>16</v>
      </c>
      <c r="F392" s="268">
        <v>0.8125</v>
      </c>
      <c r="G392" s="268">
        <v>1.52</v>
      </c>
      <c r="H392" s="115">
        <v>1</v>
      </c>
      <c r="I392" s="115">
        <v>83</v>
      </c>
      <c r="J392" s="115" t="s">
        <v>114</v>
      </c>
      <c r="K392" s="115">
        <v>1</v>
      </c>
      <c r="L392" s="115">
        <v>71</v>
      </c>
      <c r="M392" s="269">
        <v>81.25</v>
      </c>
      <c r="N392" s="268">
        <v>1.6</v>
      </c>
    </row>
    <row r="393" spans="1:14">
      <c r="A393" s="115" t="s">
        <v>1145</v>
      </c>
      <c r="B393" s="115" t="s">
        <v>17</v>
      </c>
      <c r="C393" s="115" t="s">
        <v>800</v>
      </c>
      <c r="D393" s="115">
        <v>23.1</v>
      </c>
      <c r="E393" s="115">
        <v>38</v>
      </c>
      <c r="F393" s="268">
        <v>0.60789473699999996</v>
      </c>
      <c r="G393" s="268">
        <v>1.1399999999999999</v>
      </c>
      <c r="H393" s="115">
        <v>2</v>
      </c>
      <c r="I393" s="115">
        <v>83</v>
      </c>
      <c r="J393" s="115" t="s">
        <v>114</v>
      </c>
      <c r="K393" s="115">
        <v>2</v>
      </c>
      <c r="L393" s="115">
        <v>71</v>
      </c>
      <c r="M393" s="269">
        <v>57.89473684</v>
      </c>
      <c r="N393" s="268">
        <v>1.1399999999999999</v>
      </c>
    </row>
    <row r="394" spans="1:14">
      <c r="A394" s="115" t="s">
        <v>1142</v>
      </c>
      <c r="B394" s="115" t="s">
        <v>17</v>
      </c>
      <c r="C394" s="115" t="s">
        <v>164</v>
      </c>
      <c r="D394" s="115">
        <v>47.6</v>
      </c>
      <c r="E394" s="115">
        <v>98</v>
      </c>
      <c r="F394" s="268">
        <v>0.485714286</v>
      </c>
      <c r="G394" s="268">
        <v>1.04</v>
      </c>
      <c r="H394" s="115">
        <v>2</v>
      </c>
      <c r="I394" s="115">
        <v>63</v>
      </c>
      <c r="J394" s="115" t="s">
        <v>113</v>
      </c>
      <c r="K394" s="115">
        <v>2</v>
      </c>
      <c r="L394" s="115">
        <v>8</v>
      </c>
      <c r="M394" s="269">
        <v>39.795918370000003</v>
      </c>
      <c r="N394" s="268">
        <v>0.96</v>
      </c>
    </row>
    <row r="395" spans="1:14">
      <c r="A395" s="115" t="s">
        <v>1143</v>
      </c>
      <c r="B395" s="115" t="s">
        <v>17</v>
      </c>
      <c r="C395" s="115" t="s">
        <v>761</v>
      </c>
      <c r="D395" s="115">
        <v>14.7</v>
      </c>
      <c r="E395" s="115">
        <v>26</v>
      </c>
      <c r="F395" s="268">
        <v>0.56538461500000003</v>
      </c>
      <c r="G395" s="268">
        <v>0.9</v>
      </c>
      <c r="H395" s="115">
        <v>3</v>
      </c>
      <c r="I395" s="115">
        <v>73</v>
      </c>
      <c r="J395" s="115" t="s">
        <v>114</v>
      </c>
      <c r="K395" s="115">
        <v>3</v>
      </c>
      <c r="L395" s="115">
        <v>56</v>
      </c>
      <c r="M395" s="269">
        <v>53.84615385</v>
      </c>
      <c r="N395" s="268">
        <v>0.85</v>
      </c>
    </row>
    <row r="396" spans="1:14">
      <c r="A396" s="115" t="s">
        <v>1092</v>
      </c>
      <c r="B396" s="115" t="s">
        <v>695</v>
      </c>
      <c r="C396" s="115" t="s">
        <v>778</v>
      </c>
      <c r="D396" s="115">
        <v>3.1</v>
      </c>
      <c r="E396" s="115">
        <v>5</v>
      </c>
      <c r="F396" s="268">
        <v>0.62</v>
      </c>
      <c r="G396" s="268">
        <v>1.02</v>
      </c>
      <c r="H396" s="115">
        <v>3</v>
      </c>
      <c r="I396" s="115">
        <v>120</v>
      </c>
      <c r="J396" s="115" t="s">
        <v>114</v>
      </c>
      <c r="K396" s="115">
        <v>2</v>
      </c>
      <c r="L396" s="115">
        <v>87</v>
      </c>
      <c r="M396" s="269">
        <v>60</v>
      </c>
      <c r="N396" s="268">
        <v>0.99</v>
      </c>
    </row>
    <row r="397" spans="1:14">
      <c r="A397" s="115" t="s">
        <v>1093</v>
      </c>
      <c r="B397" s="115" t="s">
        <v>695</v>
      </c>
      <c r="C397" s="115" t="s">
        <v>778</v>
      </c>
      <c r="D397" s="115">
        <v>6</v>
      </c>
      <c r="E397" s="115">
        <v>6</v>
      </c>
      <c r="F397" s="268">
        <v>1</v>
      </c>
      <c r="G397" s="268">
        <v>1.29</v>
      </c>
      <c r="H397" s="115">
        <v>1</v>
      </c>
      <c r="I397" s="115">
        <v>82</v>
      </c>
      <c r="J397" s="115" t="s">
        <v>114</v>
      </c>
      <c r="K397" s="115">
        <v>1</v>
      </c>
      <c r="L397" s="115">
        <v>65</v>
      </c>
      <c r="M397" s="269">
        <v>100</v>
      </c>
      <c r="N397" s="268">
        <v>1.26</v>
      </c>
    </row>
    <row r="398" spans="1:14">
      <c r="A398" s="115" t="s">
        <v>1096</v>
      </c>
      <c r="B398" s="115" t="s">
        <v>695</v>
      </c>
      <c r="C398" s="115" t="s">
        <v>807</v>
      </c>
      <c r="D398" s="115">
        <v>3.5</v>
      </c>
      <c r="E398" s="115">
        <v>6</v>
      </c>
      <c r="F398" s="268">
        <v>0.58333333300000001</v>
      </c>
      <c r="G398" s="268">
        <v>0.9</v>
      </c>
      <c r="H398" s="115">
        <v>3</v>
      </c>
      <c r="I398" s="115">
        <v>211</v>
      </c>
      <c r="J398" s="115" t="s">
        <v>114</v>
      </c>
      <c r="K398" s="115">
        <v>3</v>
      </c>
      <c r="L398" s="115">
        <v>175</v>
      </c>
      <c r="M398" s="269">
        <v>50</v>
      </c>
      <c r="N398" s="268">
        <v>0.76</v>
      </c>
    </row>
    <row r="399" spans="1:14">
      <c r="A399" s="115" t="s">
        <v>1099</v>
      </c>
      <c r="B399" s="115" t="s">
        <v>695</v>
      </c>
      <c r="C399" s="115" t="s">
        <v>778</v>
      </c>
      <c r="D399" s="115">
        <v>16.899999999999999</v>
      </c>
      <c r="E399" s="115">
        <v>25</v>
      </c>
      <c r="F399" s="268">
        <v>0.67600000000000005</v>
      </c>
      <c r="G399" s="268">
        <v>1.05</v>
      </c>
      <c r="H399" s="115">
        <v>2</v>
      </c>
      <c r="I399" s="115">
        <v>140</v>
      </c>
      <c r="J399" s="115" t="s">
        <v>114</v>
      </c>
      <c r="K399" s="115">
        <v>2</v>
      </c>
      <c r="L399" s="115">
        <v>124</v>
      </c>
      <c r="M399" s="269">
        <v>68</v>
      </c>
      <c r="N399" s="268">
        <v>1.05</v>
      </c>
    </row>
    <row r="400" spans="1:14">
      <c r="A400" s="115" t="s">
        <v>98</v>
      </c>
      <c r="B400" s="115" t="s">
        <v>695</v>
      </c>
      <c r="C400" s="115" t="s">
        <v>867</v>
      </c>
      <c r="D400" s="115">
        <v>19.2</v>
      </c>
      <c r="E400" s="115">
        <v>39</v>
      </c>
      <c r="F400" s="268">
        <v>0.49230769200000002</v>
      </c>
      <c r="G400" s="268">
        <v>0.86</v>
      </c>
      <c r="H400" s="115">
        <v>4</v>
      </c>
      <c r="I400" s="115">
        <v>158</v>
      </c>
      <c r="J400" s="115" t="s">
        <v>114</v>
      </c>
      <c r="K400" s="115">
        <v>3</v>
      </c>
      <c r="L400" s="115">
        <v>118</v>
      </c>
      <c r="M400" s="269">
        <v>41.025641030000003</v>
      </c>
      <c r="N400" s="268">
        <v>0.68</v>
      </c>
    </row>
    <row r="401" spans="1:14">
      <c r="A401" s="115" t="s">
        <v>99</v>
      </c>
      <c r="B401" s="115" t="s">
        <v>695</v>
      </c>
      <c r="C401" s="115" t="s">
        <v>904</v>
      </c>
      <c r="D401" s="115">
        <v>17.8</v>
      </c>
      <c r="E401" s="115">
        <v>40</v>
      </c>
      <c r="F401" s="268">
        <v>0.44500000000000001</v>
      </c>
      <c r="G401" s="268">
        <v>0.9</v>
      </c>
      <c r="H401" s="115">
        <v>3</v>
      </c>
      <c r="I401" s="115">
        <v>167</v>
      </c>
      <c r="J401" s="115" t="s">
        <v>114</v>
      </c>
      <c r="K401" s="115">
        <v>3</v>
      </c>
      <c r="L401" s="115">
        <v>137</v>
      </c>
      <c r="M401" s="269">
        <v>42.5</v>
      </c>
      <c r="N401" s="268">
        <v>0.91</v>
      </c>
    </row>
    <row r="402" spans="1:14">
      <c r="A402" s="115" t="s">
        <v>100</v>
      </c>
      <c r="B402" s="115" t="s">
        <v>695</v>
      </c>
      <c r="C402" s="115" t="s">
        <v>904</v>
      </c>
      <c r="D402" s="115">
        <v>9.9</v>
      </c>
      <c r="E402" s="115">
        <v>23</v>
      </c>
      <c r="F402" s="268">
        <v>0.43043478299999999</v>
      </c>
      <c r="G402" s="268">
        <v>0.93</v>
      </c>
      <c r="H402" s="115">
        <v>2</v>
      </c>
      <c r="I402" s="115">
        <v>186</v>
      </c>
      <c r="J402" s="115" t="s">
        <v>114</v>
      </c>
      <c r="K402" s="115">
        <v>2</v>
      </c>
      <c r="L402" s="115">
        <v>131</v>
      </c>
      <c r="M402" s="269">
        <v>39.130434780000002</v>
      </c>
      <c r="N402" s="268">
        <v>0.89</v>
      </c>
    </row>
    <row r="403" spans="1:14">
      <c r="A403" s="115" t="s">
        <v>101</v>
      </c>
      <c r="B403" s="115" t="s">
        <v>695</v>
      </c>
      <c r="C403" s="115" t="s">
        <v>807</v>
      </c>
      <c r="D403" s="115">
        <v>3.1</v>
      </c>
      <c r="E403" s="115">
        <v>13</v>
      </c>
      <c r="F403" s="268">
        <v>0.238461538</v>
      </c>
      <c r="G403" s="268">
        <v>0.55000000000000004</v>
      </c>
      <c r="H403" s="115">
        <v>4</v>
      </c>
      <c r="I403" s="115">
        <v>119</v>
      </c>
      <c r="J403" s="115" t="s">
        <v>114</v>
      </c>
      <c r="K403" s="115">
        <v>4</v>
      </c>
      <c r="L403" s="115">
        <v>102</v>
      </c>
      <c r="M403" s="269">
        <v>7.692307692</v>
      </c>
      <c r="N403" s="268">
        <v>0.2</v>
      </c>
    </row>
    <row r="404" spans="1:14">
      <c r="A404" s="115" t="s">
        <v>1144</v>
      </c>
      <c r="B404" s="115" t="s">
        <v>695</v>
      </c>
      <c r="C404" s="115" t="s">
        <v>867</v>
      </c>
      <c r="D404" s="115">
        <v>9.6</v>
      </c>
      <c r="E404" s="115">
        <v>16</v>
      </c>
      <c r="F404" s="268">
        <v>0.6</v>
      </c>
      <c r="G404" s="268">
        <v>1.08</v>
      </c>
      <c r="H404" s="115">
        <v>2</v>
      </c>
      <c r="I404" s="115">
        <v>190</v>
      </c>
      <c r="J404" s="115" t="s">
        <v>114</v>
      </c>
      <c r="K404" s="115">
        <v>2</v>
      </c>
      <c r="L404" s="115">
        <v>142</v>
      </c>
      <c r="M404" s="269">
        <v>62.5</v>
      </c>
      <c r="N404" s="268">
        <v>1.1200000000000001</v>
      </c>
    </row>
    <row r="405" spans="1:14">
      <c r="A405" s="115" t="s">
        <v>1144</v>
      </c>
      <c r="B405" s="115" t="s">
        <v>695</v>
      </c>
      <c r="C405" s="115" t="s">
        <v>807</v>
      </c>
      <c r="D405" s="115">
        <v>3.8</v>
      </c>
      <c r="E405" s="115">
        <v>8</v>
      </c>
      <c r="F405" s="268">
        <v>0.47499999999999998</v>
      </c>
      <c r="G405" s="268">
        <v>0.86</v>
      </c>
      <c r="H405" s="115">
        <v>3</v>
      </c>
      <c r="I405" s="115">
        <v>190</v>
      </c>
      <c r="J405" s="115" t="s">
        <v>114</v>
      </c>
      <c r="K405" s="115">
        <v>3</v>
      </c>
      <c r="L405" s="115">
        <v>142</v>
      </c>
      <c r="M405" s="269">
        <v>37.5</v>
      </c>
      <c r="N405" s="268">
        <v>0.67</v>
      </c>
    </row>
    <row r="406" spans="1:14">
      <c r="A406" s="115" t="s">
        <v>1145</v>
      </c>
      <c r="B406" s="115" t="s">
        <v>695</v>
      </c>
      <c r="C406" s="115" t="s">
        <v>807</v>
      </c>
      <c r="D406" s="115">
        <v>12</v>
      </c>
      <c r="E406" s="115">
        <v>30</v>
      </c>
      <c r="F406" s="268">
        <v>0.4</v>
      </c>
      <c r="G406" s="268">
        <v>0.75</v>
      </c>
      <c r="H406" s="115">
        <v>3</v>
      </c>
      <c r="I406" s="115">
        <v>83</v>
      </c>
      <c r="J406" s="115" t="s">
        <v>114</v>
      </c>
      <c r="K406" s="115">
        <v>3</v>
      </c>
      <c r="L406" s="115">
        <v>71</v>
      </c>
      <c r="M406" s="269">
        <v>40</v>
      </c>
      <c r="N406" s="268">
        <v>0.79</v>
      </c>
    </row>
    <row r="407" spans="1:14">
      <c r="A407" s="115" t="s">
        <v>1142</v>
      </c>
      <c r="B407" s="115" t="s">
        <v>695</v>
      </c>
      <c r="C407" s="115" t="s">
        <v>778</v>
      </c>
      <c r="D407" s="115">
        <v>7</v>
      </c>
      <c r="E407" s="115">
        <v>22</v>
      </c>
      <c r="F407" s="268">
        <v>0.31818181800000001</v>
      </c>
      <c r="G407" s="268">
        <v>0.68</v>
      </c>
      <c r="H407" s="115">
        <v>4</v>
      </c>
      <c r="I407" s="115">
        <v>63</v>
      </c>
      <c r="J407" s="115" t="s">
        <v>114</v>
      </c>
      <c r="K407" s="115">
        <v>4</v>
      </c>
      <c r="L407" s="115">
        <v>51</v>
      </c>
      <c r="M407" s="269">
        <v>27.272727270000001</v>
      </c>
      <c r="N407" s="268">
        <v>0.66</v>
      </c>
    </row>
    <row r="408" spans="1:14">
      <c r="A408" s="115" t="s">
        <v>1143</v>
      </c>
      <c r="B408" s="115" t="s">
        <v>695</v>
      </c>
      <c r="C408" s="115" t="s">
        <v>778</v>
      </c>
      <c r="D408" s="115">
        <v>11.3</v>
      </c>
      <c r="E408" s="115">
        <v>20</v>
      </c>
      <c r="F408" s="268">
        <v>0.56499999999999995</v>
      </c>
      <c r="G408" s="268">
        <v>0.9</v>
      </c>
      <c r="H408" s="115">
        <v>3</v>
      </c>
      <c r="I408" s="115">
        <v>73</v>
      </c>
      <c r="J408" s="115" t="s">
        <v>114</v>
      </c>
      <c r="K408" s="115">
        <v>3</v>
      </c>
      <c r="L408" s="115">
        <v>56</v>
      </c>
      <c r="M408" s="269">
        <v>50</v>
      </c>
      <c r="N408" s="268">
        <v>0.79</v>
      </c>
    </row>
    <row r="409" spans="1:14">
      <c r="A409" s="115" t="s">
        <v>1092</v>
      </c>
      <c r="B409" s="115" t="s">
        <v>18</v>
      </c>
      <c r="C409" s="115" t="s">
        <v>142</v>
      </c>
      <c r="D409" s="115">
        <v>48.1</v>
      </c>
      <c r="E409" s="115">
        <v>74</v>
      </c>
      <c r="F409" s="268">
        <v>0.65</v>
      </c>
      <c r="G409" s="268">
        <v>1.07</v>
      </c>
      <c r="H409" s="115">
        <v>2</v>
      </c>
      <c r="I409" s="115">
        <v>120</v>
      </c>
      <c r="J409" s="115" t="s">
        <v>113</v>
      </c>
      <c r="K409" s="115">
        <v>2</v>
      </c>
      <c r="L409" s="115">
        <v>20</v>
      </c>
      <c r="M409" s="269">
        <v>64.864864859999997</v>
      </c>
      <c r="N409" s="268">
        <v>1.07</v>
      </c>
    </row>
    <row r="410" spans="1:14">
      <c r="A410" s="115" t="s">
        <v>1093</v>
      </c>
      <c r="B410" s="115" t="s">
        <v>18</v>
      </c>
      <c r="C410" s="115" t="s">
        <v>196</v>
      </c>
      <c r="D410" s="115">
        <v>52.8</v>
      </c>
      <c r="E410" s="115">
        <v>60</v>
      </c>
      <c r="F410" s="268">
        <v>0.88</v>
      </c>
      <c r="G410" s="268">
        <v>1.1299999999999999</v>
      </c>
      <c r="H410" s="115">
        <v>1</v>
      </c>
      <c r="I410" s="115">
        <v>82</v>
      </c>
      <c r="J410" s="115" t="s">
        <v>114</v>
      </c>
      <c r="K410" s="115">
        <v>1</v>
      </c>
      <c r="L410" s="115">
        <v>65</v>
      </c>
      <c r="M410" s="269">
        <v>88.333333330000002</v>
      </c>
      <c r="N410" s="268">
        <v>1.1200000000000001</v>
      </c>
    </row>
    <row r="411" spans="1:14">
      <c r="A411" s="115" t="s">
        <v>1094</v>
      </c>
      <c r="B411" s="115" t="s">
        <v>18</v>
      </c>
      <c r="C411" s="115" t="s">
        <v>232</v>
      </c>
      <c r="D411" s="115">
        <v>69.400000000000006</v>
      </c>
      <c r="E411" s="115">
        <v>86</v>
      </c>
      <c r="F411" s="268">
        <v>0.80697674399999997</v>
      </c>
      <c r="G411" s="268">
        <v>1.08</v>
      </c>
      <c r="H411" s="115">
        <v>2</v>
      </c>
      <c r="I411" s="115">
        <v>114</v>
      </c>
      <c r="J411" s="115" t="s">
        <v>113</v>
      </c>
      <c r="K411" s="115">
        <v>2</v>
      </c>
      <c r="L411" s="115">
        <v>30</v>
      </c>
      <c r="M411" s="269">
        <v>80.232558139999995</v>
      </c>
      <c r="N411" s="268">
        <v>1.02</v>
      </c>
    </row>
    <row r="412" spans="1:14">
      <c r="A412" s="115" t="s">
        <v>1094</v>
      </c>
      <c r="B412" s="115" t="s">
        <v>18</v>
      </c>
      <c r="C412" s="115" t="s">
        <v>233</v>
      </c>
      <c r="D412" s="115">
        <v>10.7</v>
      </c>
      <c r="E412" s="115">
        <v>14</v>
      </c>
      <c r="F412" s="268">
        <v>0.764285714</v>
      </c>
      <c r="G412" s="268">
        <v>1.02</v>
      </c>
      <c r="H412" s="115">
        <v>2</v>
      </c>
      <c r="I412" s="115">
        <v>114</v>
      </c>
      <c r="J412" s="115" t="s">
        <v>114</v>
      </c>
      <c r="K412" s="115">
        <v>2</v>
      </c>
      <c r="L412" s="115">
        <v>75</v>
      </c>
      <c r="M412" s="269">
        <v>78.571428569999995</v>
      </c>
      <c r="N412" s="268">
        <v>0.99</v>
      </c>
    </row>
    <row r="413" spans="1:14">
      <c r="A413" s="115" t="s">
        <v>1095</v>
      </c>
      <c r="B413" s="115" t="s">
        <v>18</v>
      </c>
      <c r="C413" s="115" t="s">
        <v>196</v>
      </c>
      <c r="D413" s="115">
        <v>31.2</v>
      </c>
      <c r="E413" s="115">
        <v>39</v>
      </c>
      <c r="F413" s="268">
        <v>0.8</v>
      </c>
      <c r="G413" s="268">
        <v>1.27</v>
      </c>
      <c r="H413" s="115">
        <v>1</v>
      </c>
      <c r="I413" s="115">
        <v>51</v>
      </c>
      <c r="J413" s="115" t="s">
        <v>113</v>
      </c>
      <c r="K413" s="115">
        <v>1</v>
      </c>
      <c r="L413" s="115">
        <v>16</v>
      </c>
      <c r="M413" s="269">
        <v>82.051282049999998</v>
      </c>
      <c r="N413" s="268">
        <v>1.29</v>
      </c>
    </row>
    <row r="414" spans="1:14">
      <c r="A414" s="115" t="s">
        <v>1096</v>
      </c>
      <c r="B414" s="115" t="s">
        <v>18</v>
      </c>
      <c r="C414" s="115" t="s">
        <v>233</v>
      </c>
      <c r="D414" s="115">
        <v>63.2</v>
      </c>
      <c r="E414" s="115">
        <v>86</v>
      </c>
      <c r="F414" s="268">
        <v>0.73488372099999999</v>
      </c>
      <c r="G414" s="268">
        <v>1.1299999999999999</v>
      </c>
      <c r="H414" s="115">
        <v>2</v>
      </c>
      <c r="I414" s="115">
        <v>211</v>
      </c>
      <c r="J414" s="115" t="s">
        <v>113</v>
      </c>
      <c r="K414" s="115">
        <v>1</v>
      </c>
      <c r="L414" s="115">
        <v>35</v>
      </c>
      <c r="M414" s="269">
        <v>75.581395349999994</v>
      </c>
      <c r="N414" s="268">
        <v>1.1399999999999999</v>
      </c>
    </row>
    <row r="415" spans="1:14">
      <c r="A415" s="115" t="s">
        <v>1096</v>
      </c>
      <c r="B415" s="115" t="s">
        <v>18</v>
      </c>
      <c r="C415" s="115" t="s">
        <v>294</v>
      </c>
      <c r="D415" s="115">
        <v>17.8</v>
      </c>
      <c r="E415" s="115">
        <v>19</v>
      </c>
      <c r="F415" s="268">
        <v>0.93684210499999998</v>
      </c>
      <c r="G415" s="268">
        <v>1.44</v>
      </c>
      <c r="H415" s="115">
        <v>1</v>
      </c>
      <c r="I415" s="115">
        <v>211</v>
      </c>
      <c r="J415" s="115" t="s">
        <v>114</v>
      </c>
      <c r="K415" s="115">
        <v>1</v>
      </c>
      <c r="L415" s="115">
        <v>175</v>
      </c>
      <c r="M415" s="269">
        <v>100</v>
      </c>
      <c r="N415" s="268">
        <v>1.51</v>
      </c>
    </row>
    <row r="416" spans="1:14">
      <c r="A416" s="115" t="s">
        <v>1096</v>
      </c>
      <c r="B416" s="115" t="s">
        <v>18</v>
      </c>
      <c r="C416" s="115" t="s">
        <v>295</v>
      </c>
      <c r="D416" s="115">
        <v>22.4</v>
      </c>
      <c r="E416" s="115">
        <v>29</v>
      </c>
      <c r="F416" s="268">
        <v>0.77241379300000002</v>
      </c>
      <c r="G416" s="268">
        <v>1.19</v>
      </c>
      <c r="H416" s="115">
        <v>1</v>
      </c>
      <c r="I416" s="115">
        <v>211</v>
      </c>
      <c r="J416" s="115" t="s">
        <v>114</v>
      </c>
      <c r="K416" s="115">
        <v>1</v>
      </c>
      <c r="L416" s="115">
        <v>175</v>
      </c>
      <c r="M416" s="269">
        <v>75.862068969999996</v>
      </c>
      <c r="N416" s="268">
        <v>1.1499999999999999</v>
      </c>
    </row>
    <row r="417" spans="1:14">
      <c r="A417" s="115" t="s">
        <v>1096</v>
      </c>
      <c r="B417" s="115" t="s">
        <v>18</v>
      </c>
      <c r="C417" s="115" t="s">
        <v>296</v>
      </c>
      <c r="D417" s="115">
        <v>20.9</v>
      </c>
      <c r="E417" s="115">
        <v>38</v>
      </c>
      <c r="F417" s="268">
        <v>0.55000000000000004</v>
      </c>
      <c r="G417" s="268">
        <v>0.85</v>
      </c>
      <c r="H417" s="115">
        <v>4</v>
      </c>
      <c r="I417" s="115">
        <v>211</v>
      </c>
      <c r="J417" s="115" t="s">
        <v>114</v>
      </c>
      <c r="K417" s="115">
        <v>3</v>
      </c>
      <c r="L417" s="115">
        <v>175</v>
      </c>
      <c r="M417" s="269">
        <v>52.631578949999998</v>
      </c>
      <c r="N417" s="268">
        <v>0.79</v>
      </c>
    </row>
    <row r="418" spans="1:14">
      <c r="A418" s="115" t="s">
        <v>1097</v>
      </c>
      <c r="B418" s="115" t="s">
        <v>18</v>
      </c>
      <c r="C418" s="115" t="s">
        <v>233</v>
      </c>
      <c r="D418" s="115">
        <v>7.2</v>
      </c>
      <c r="E418" s="115">
        <v>9</v>
      </c>
      <c r="F418" s="268">
        <v>0.8</v>
      </c>
      <c r="G418" s="268">
        <v>1.32</v>
      </c>
      <c r="H418" s="115">
        <v>1</v>
      </c>
      <c r="I418" s="115">
        <v>191</v>
      </c>
      <c r="J418" s="115" t="s">
        <v>114</v>
      </c>
      <c r="K418" s="115">
        <v>1</v>
      </c>
      <c r="L418" s="115">
        <v>190</v>
      </c>
      <c r="M418" s="269">
        <v>88.888888890000004</v>
      </c>
      <c r="N418" s="268">
        <v>1.47</v>
      </c>
    </row>
    <row r="419" spans="1:14">
      <c r="A419" s="115" t="s">
        <v>1097</v>
      </c>
      <c r="B419" s="115" t="s">
        <v>18</v>
      </c>
      <c r="C419" s="115" t="s">
        <v>294</v>
      </c>
      <c r="D419" s="115">
        <v>67.8</v>
      </c>
      <c r="E419" s="115">
        <v>97</v>
      </c>
      <c r="F419" s="268">
        <v>0.69896907200000002</v>
      </c>
      <c r="G419" s="268">
        <v>1.1499999999999999</v>
      </c>
      <c r="H419" s="115">
        <v>2</v>
      </c>
      <c r="I419" s="115">
        <v>191</v>
      </c>
      <c r="J419" s="115" t="s">
        <v>114</v>
      </c>
      <c r="K419" s="115">
        <v>2</v>
      </c>
      <c r="L419" s="115">
        <v>190</v>
      </c>
      <c r="M419" s="269">
        <v>68.041237109999997</v>
      </c>
      <c r="N419" s="268">
        <v>1.1299999999999999</v>
      </c>
    </row>
    <row r="420" spans="1:14">
      <c r="A420" s="115" t="s">
        <v>1097</v>
      </c>
      <c r="B420" s="115" t="s">
        <v>18</v>
      </c>
      <c r="C420" s="115" t="s">
        <v>296</v>
      </c>
      <c r="D420" s="115">
        <v>26.9</v>
      </c>
      <c r="E420" s="115">
        <v>43</v>
      </c>
      <c r="F420" s="268">
        <v>0.62558139499999998</v>
      </c>
      <c r="G420" s="268">
        <v>1.03</v>
      </c>
      <c r="H420" s="115">
        <v>3</v>
      </c>
      <c r="I420" s="115">
        <v>191</v>
      </c>
      <c r="J420" s="115" t="s">
        <v>114</v>
      </c>
      <c r="K420" s="115">
        <v>3</v>
      </c>
      <c r="L420" s="115">
        <v>190</v>
      </c>
      <c r="M420" s="269">
        <v>62.79069767</v>
      </c>
      <c r="N420" s="268">
        <v>1.04</v>
      </c>
    </row>
    <row r="421" spans="1:14">
      <c r="A421" s="115" t="s">
        <v>1097</v>
      </c>
      <c r="B421" s="115" t="s">
        <v>18</v>
      </c>
      <c r="C421" s="115" t="s">
        <v>295</v>
      </c>
      <c r="D421" s="115">
        <v>43.7</v>
      </c>
      <c r="E421" s="115">
        <v>72</v>
      </c>
      <c r="F421" s="268">
        <v>0.60694444400000003</v>
      </c>
      <c r="G421" s="268">
        <v>1</v>
      </c>
      <c r="H421" s="115">
        <v>3</v>
      </c>
      <c r="I421" s="115">
        <v>191</v>
      </c>
      <c r="J421" s="115" t="s">
        <v>114</v>
      </c>
      <c r="K421" s="115">
        <v>3</v>
      </c>
      <c r="L421" s="115">
        <v>190</v>
      </c>
      <c r="M421" s="269">
        <v>55.555555560000002</v>
      </c>
      <c r="N421" s="268">
        <v>0.92</v>
      </c>
    </row>
    <row r="422" spans="1:14">
      <c r="A422" s="115" t="s">
        <v>1099</v>
      </c>
      <c r="B422" s="115" t="s">
        <v>18</v>
      </c>
      <c r="C422" s="115" t="s">
        <v>131</v>
      </c>
      <c r="D422" s="115">
        <v>52</v>
      </c>
      <c r="E422" s="115">
        <v>75</v>
      </c>
      <c r="F422" s="268">
        <v>0.693333333</v>
      </c>
      <c r="G422" s="268">
        <v>1.07</v>
      </c>
      <c r="H422" s="115">
        <v>2</v>
      </c>
      <c r="I422" s="115">
        <v>140</v>
      </c>
      <c r="J422" s="115" t="s">
        <v>114</v>
      </c>
      <c r="K422" s="115">
        <v>2</v>
      </c>
      <c r="L422" s="115">
        <v>124</v>
      </c>
      <c r="M422" s="269">
        <v>68</v>
      </c>
      <c r="N422" s="268">
        <v>1.05</v>
      </c>
    </row>
    <row r="423" spans="1:14">
      <c r="A423" s="115" t="s">
        <v>1099</v>
      </c>
      <c r="B423" s="115" t="s">
        <v>18</v>
      </c>
      <c r="C423" s="115" t="s">
        <v>164</v>
      </c>
      <c r="D423" s="115">
        <v>3</v>
      </c>
      <c r="E423" s="115">
        <v>6</v>
      </c>
      <c r="F423" s="268">
        <v>0.5</v>
      </c>
      <c r="G423" s="268">
        <v>0.77</v>
      </c>
      <c r="H423" s="115">
        <v>4</v>
      </c>
      <c r="I423" s="115">
        <v>140</v>
      </c>
      <c r="J423" s="115" t="s">
        <v>114</v>
      </c>
      <c r="K423" s="115">
        <v>4</v>
      </c>
      <c r="L423" s="115">
        <v>124</v>
      </c>
      <c r="M423" s="269">
        <v>33.333333330000002</v>
      </c>
      <c r="N423" s="268">
        <v>0.52</v>
      </c>
    </row>
    <row r="424" spans="1:14">
      <c r="A424" s="115" t="s">
        <v>98</v>
      </c>
      <c r="B424" s="115" t="s">
        <v>18</v>
      </c>
      <c r="C424" s="115" t="s">
        <v>506</v>
      </c>
      <c r="D424" s="115">
        <v>37.799999999999997</v>
      </c>
      <c r="E424" s="115">
        <v>62</v>
      </c>
      <c r="F424" s="268">
        <v>0.60967741900000005</v>
      </c>
      <c r="G424" s="268">
        <v>1.06</v>
      </c>
      <c r="H424" s="115">
        <v>2</v>
      </c>
      <c r="I424" s="115">
        <v>158</v>
      </c>
      <c r="J424" s="115" t="s">
        <v>114</v>
      </c>
      <c r="K424" s="115">
        <v>2</v>
      </c>
      <c r="L424" s="115">
        <v>118</v>
      </c>
      <c r="M424" s="269">
        <v>61.290322580000002</v>
      </c>
      <c r="N424" s="268">
        <v>1.02</v>
      </c>
    </row>
    <row r="425" spans="1:14">
      <c r="A425" s="115" t="s">
        <v>99</v>
      </c>
      <c r="B425" s="115" t="s">
        <v>18</v>
      </c>
      <c r="C425" s="115" t="s">
        <v>377</v>
      </c>
      <c r="D425" s="115">
        <v>64.8</v>
      </c>
      <c r="E425" s="115">
        <v>102</v>
      </c>
      <c r="F425" s="268">
        <v>0.63529411800000002</v>
      </c>
      <c r="G425" s="268">
        <v>1.28</v>
      </c>
      <c r="H425" s="115">
        <v>1</v>
      </c>
      <c r="I425" s="115">
        <v>167</v>
      </c>
      <c r="J425" s="115" t="s">
        <v>113</v>
      </c>
      <c r="K425" s="115">
        <v>1</v>
      </c>
      <c r="L425" s="115">
        <v>26</v>
      </c>
      <c r="M425" s="269">
        <v>69.60784314</v>
      </c>
      <c r="N425" s="268">
        <v>1.49</v>
      </c>
    </row>
    <row r="426" spans="1:14">
      <c r="A426" s="115" t="s">
        <v>99</v>
      </c>
      <c r="B426" s="115" t="s">
        <v>18</v>
      </c>
      <c r="C426" s="115" t="s">
        <v>618</v>
      </c>
      <c r="D426" s="115">
        <v>7.1</v>
      </c>
      <c r="E426" s="115">
        <v>11</v>
      </c>
      <c r="F426" s="268">
        <v>0.64545454499999999</v>
      </c>
      <c r="G426" s="268">
        <v>1.3</v>
      </c>
      <c r="H426" s="115">
        <v>1</v>
      </c>
      <c r="I426" s="115">
        <v>167</v>
      </c>
      <c r="J426" s="115" t="s">
        <v>114</v>
      </c>
      <c r="K426" s="115">
        <v>1</v>
      </c>
      <c r="L426" s="115">
        <v>137</v>
      </c>
      <c r="M426" s="269">
        <v>72.727272729999996</v>
      </c>
      <c r="N426" s="268">
        <v>1.56</v>
      </c>
    </row>
    <row r="427" spans="1:14">
      <c r="A427" s="115" t="s">
        <v>100</v>
      </c>
      <c r="B427" s="115" t="s">
        <v>18</v>
      </c>
      <c r="C427" s="115" t="s">
        <v>618</v>
      </c>
      <c r="D427" s="115">
        <v>38.4</v>
      </c>
      <c r="E427" s="115">
        <v>64</v>
      </c>
      <c r="F427" s="268">
        <v>0.6</v>
      </c>
      <c r="G427" s="268">
        <v>1.3</v>
      </c>
      <c r="H427" s="115">
        <v>1</v>
      </c>
      <c r="I427" s="115">
        <v>186</v>
      </c>
      <c r="J427" s="115" t="s">
        <v>114</v>
      </c>
      <c r="K427" s="115">
        <v>1</v>
      </c>
      <c r="L427" s="115">
        <v>131</v>
      </c>
      <c r="M427" s="269">
        <v>60.9375</v>
      </c>
      <c r="N427" s="268">
        <v>1.38</v>
      </c>
    </row>
    <row r="428" spans="1:14">
      <c r="A428" s="115" t="s">
        <v>101</v>
      </c>
      <c r="B428" s="115" t="s">
        <v>18</v>
      </c>
      <c r="C428" s="115" t="s">
        <v>506</v>
      </c>
      <c r="D428" s="115">
        <v>4.7</v>
      </c>
      <c r="E428" s="115">
        <v>8</v>
      </c>
      <c r="F428" s="268">
        <v>0.58750000000000002</v>
      </c>
      <c r="G428" s="268">
        <v>1.35</v>
      </c>
      <c r="H428" s="115">
        <v>1</v>
      </c>
      <c r="I428" s="115">
        <v>119</v>
      </c>
      <c r="J428" s="115" t="s">
        <v>114</v>
      </c>
      <c r="K428" s="115">
        <v>1</v>
      </c>
      <c r="L428" s="115">
        <v>102</v>
      </c>
      <c r="M428" s="269">
        <v>50</v>
      </c>
      <c r="N428" s="268">
        <v>1.31</v>
      </c>
    </row>
    <row r="429" spans="1:14">
      <c r="A429" s="115" t="s">
        <v>1144</v>
      </c>
      <c r="B429" s="115" t="s">
        <v>18</v>
      </c>
      <c r="C429" s="115" t="s">
        <v>506</v>
      </c>
      <c r="D429" s="115">
        <v>17.899999999999999</v>
      </c>
      <c r="E429" s="115">
        <v>30</v>
      </c>
      <c r="F429" s="268">
        <v>0.59666666700000004</v>
      </c>
      <c r="G429" s="268">
        <v>1.08</v>
      </c>
      <c r="H429" s="115">
        <v>2</v>
      </c>
      <c r="I429" s="115">
        <v>190</v>
      </c>
      <c r="J429" s="115" t="s">
        <v>114</v>
      </c>
      <c r="K429" s="115">
        <v>2</v>
      </c>
      <c r="L429" s="115">
        <v>142</v>
      </c>
      <c r="M429" s="269">
        <v>66.666666669999998</v>
      </c>
      <c r="N429" s="268">
        <v>1.2</v>
      </c>
    </row>
    <row r="430" spans="1:14">
      <c r="A430" s="115" t="s">
        <v>1144</v>
      </c>
      <c r="B430" s="115" t="s">
        <v>18</v>
      </c>
      <c r="C430" s="115" t="s">
        <v>296</v>
      </c>
      <c r="D430" s="115">
        <v>4.8</v>
      </c>
      <c r="E430" s="115">
        <v>12</v>
      </c>
      <c r="F430" s="268">
        <v>0.4</v>
      </c>
      <c r="G430" s="268">
        <v>0.72</v>
      </c>
      <c r="H430" s="115">
        <v>4</v>
      </c>
      <c r="I430" s="115">
        <v>190</v>
      </c>
      <c r="J430" s="115" t="s">
        <v>114</v>
      </c>
      <c r="K430" s="115">
        <v>4</v>
      </c>
      <c r="L430" s="115">
        <v>142</v>
      </c>
      <c r="M430" s="269">
        <v>25</v>
      </c>
      <c r="N430" s="268">
        <v>0.45</v>
      </c>
    </row>
    <row r="431" spans="1:14">
      <c r="A431" s="115" t="s">
        <v>1145</v>
      </c>
      <c r="B431" s="115" t="s">
        <v>18</v>
      </c>
      <c r="C431" s="115" t="s">
        <v>296</v>
      </c>
      <c r="D431" s="115">
        <v>2.5</v>
      </c>
      <c r="E431" s="115">
        <v>5</v>
      </c>
      <c r="F431" s="268">
        <v>0.5</v>
      </c>
      <c r="G431" s="268">
        <v>0.94</v>
      </c>
      <c r="H431" s="115">
        <v>3</v>
      </c>
      <c r="I431" s="115">
        <v>83</v>
      </c>
      <c r="J431" s="115" t="s">
        <v>114</v>
      </c>
      <c r="K431" s="115">
        <v>3</v>
      </c>
      <c r="L431" s="115">
        <v>71</v>
      </c>
      <c r="M431" s="269">
        <v>60</v>
      </c>
      <c r="N431" s="268">
        <v>1.18</v>
      </c>
    </row>
    <row r="432" spans="1:14">
      <c r="A432" s="115" t="s">
        <v>1145</v>
      </c>
      <c r="B432" s="115" t="s">
        <v>18</v>
      </c>
      <c r="C432" s="115" t="s">
        <v>506</v>
      </c>
      <c r="D432" s="115">
        <v>1.6</v>
      </c>
      <c r="E432" s="115">
        <v>6</v>
      </c>
      <c r="F432" s="268">
        <v>0.26666666700000002</v>
      </c>
      <c r="G432" s="268">
        <v>0.5</v>
      </c>
      <c r="H432" s="115">
        <v>4</v>
      </c>
      <c r="I432" s="115">
        <v>83</v>
      </c>
      <c r="J432" s="115" t="s">
        <v>114</v>
      </c>
      <c r="K432" s="115">
        <v>4</v>
      </c>
      <c r="L432" s="115">
        <v>71</v>
      </c>
      <c r="M432" s="269">
        <v>0</v>
      </c>
      <c r="N432" s="268">
        <v>0</v>
      </c>
    </row>
    <row r="433" spans="1:14">
      <c r="A433" s="115" t="s">
        <v>1142</v>
      </c>
      <c r="B433" s="115" t="s">
        <v>18</v>
      </c>
      <c r="C433" s="115" t="s">
        <v>164</v>
      </c>
      <c r="D433" s="115">
        <v>29.1</v>
      </c>
      <c r="E433" s="115">
        <v>62</v>
      </c>
      <c r="F433" s="268">
        <v>0.46935483900000002</v>
      </c>
      <c r="G433" s="268">
        <v>1.01</v>
      </c>
      <c r="H433" s="115">
        <v>2</v>
      </c>
      <c r="I433" s="115">
        <v>63</v>
      </c>
      <c r="J433" s="115" t="s">
        <v>114</v>
      </c>
      <c r="K433" s="115">
        <v>2</v>
      </c>
      <c r="L433" s="115">
        <v>51</v>
      </c>
      <c r="M433" s="269">
        <v>43.548387099999999</v>
      </c>
      <c r="N433" s="268">
        <v>1.05</v>
      </c>
    </row>
    <row r="434" spans="1:14">
      <c r="A434" s="115" t="s">
        <v>1142</v>
      </c>
      <c r="B434" s="115" t="s">
        <v>18</v>
      </c>
      <c r="C434" s="115" t="s">
        <v>131</v>
      </c>
      <c r="D434" s="115">
        <v>2.4</v>
      </c>
      <c r="E434" s="115">
        <v>6</v>
      </c>
      <c r="F434" s="268">
        <v>0.4</v>
      </c>
      <c r="G434" s="268">
        <v>0.86</v>
      </c>
      <c r="H434" s="115">
        <v>3</v>
      </c>
      <c r="I434" s="115">
        <v>63</v>
      </c>
      <c r="J434" s="115" t="s">
        <v>114</v>
      </c>
      <c r="K434" s="115">
        <v>3</v>
      </c>
      <c r="L434" s="115">
        <v>51</v>
      </c>
      <c r="M434" s="269">
        <v>33.333333330000002</v>
      </c>
      <c r="N434" s="268">
        <v>0.8</v>
      </c>
    </row>
    <row r="435" spans="1:14">
      <c r="A435" s="115" t="s">
        <v>1143</v>
      </c>
      <c r="B435" s="115" t="s">
        <v>18</v>
      </c>
      <c r="C435" s="115" t="s">
        <v>131</v>
      </c>
      <c r="D435" s="115">
        <v>21.3</v>
      </c>
      <c r="E435" s="115">
        <v>31</v>
      </c>
      <c r="F435" s="268">
        <v>0.68709677400000002</v>
      </c>
      <c r="G435" s="268">
        <v>1.0900000000000001</v>
      </c>
      <c r="H435" s="115">
        <v>2</v>
      </c>
      <c r="I435" s="115">
        <v>73</v>
      </c>
      <c r="J435" s="115" t="s">
        <v>114</v>
      </c>
      <c r="K435" s="115">
        <v>2</v>
      </c>
      <c r="L435" s="115">
        <v>56</v>
      </c>
      <c r="M435" s="269">
        <v>64.516129030000002</v>
      </c>
      <c r="N435" s="268">
        <v>1.01</v>
      </c>
    </row>
    <row r="436" spans="1:14">
      <c r="A436" s="115" t="s">
        <v>1092</v>
      </c>
      <c r="B436" s="115" t="s">
        <v>19</v>
      </c>
      <c r="C436" s="115" t="s">
        <v>145</v>
      </c>
      <c r="D436" s="115">
        <v>84.85</v>
      </c>
      <c r="E436" s="115">
        <v>155</v>
      </c>
      <c r="F436" s="268">
        <v>0.54741935500000005</v>
      </c>
      <c r="G436" s="268">
        <v>0.9</v>
      </c>
      <c r="H436" s="115">
        <v>3</v>
      </c>
      <c r="I436" s="115">
        <v>120</v>
      </c>
      <c r="J436" s="115" t="s">
        <v>121</v>
      </c>
      <c r="K436" s="115">
        <v>4</v>
      </c>
      <c r="L436" s="115">
        <v>13</v>
      </c>
      <c r="M436" s="269">
        <v>54.193548389999997</v>
      </c>
      <c r="N436" s="268">
        <v>0.89</v>
      </c>
    </row>
    <row r="437" spans="1:14">
      <c r="A437" s="115" t="s">
        <v>1092</v>
      </c>
      <c r="B437" s="115" t="s">
        <v>19</v>
      </c>
      <c r="C437" s="115" t="s">
        <v>144</v>
      </c>
      <c r="D437" s="115">
        <v>7.4</v>
      </c>
      <c r="E437" s="115">
        <v>8</v>
      </c>
      <c r="F437" s="268">
        <v>0.92500000000000004</v>
      </c>
      <c r="G437" s="268">
        <v>1.53</v>
      </c>
      <c r="H437" s="115">
        <v>1</v>
      </c>
      <c r="I437" s="115">
        <v>120</v>
      </c>
      <c r="J437" s="115" t="s">
        <v>114</v>
      </c>
      <c r="K437" s="115">
        <v>1</v>
      </c>
      <c r="L437" s="115">
        <v>87</v>
      </c>
      <c r="M437" s="269">
        <v>100</v>
      </c>
      <c r="N437" s="268">
        <v>1.64</v>
      </c>
    </row>
    <row r="438" spans="1:14">
      <c r="A438" s="115" t="s">
        <v>1092</v>
      </c>
      <c r="B438" s="115" t="s">
        <v>19</v>
      </c>
      <c r="C438" s="115" t="s">
        <v>143</v>
      </c>
      <c r="D438" s="115">
        <v>7.1</v>
      </c>
      <c r="E438" s="115">
        <v>8</v>
      </c>
      <c r="F438" s="268">
        <v>0.88749999999999996</v>
      </c>
      <c r="G438" s="268">
        <v>1.47</v>
      </c>
      <c r="H438" s="115">
        <v>1</v>
      </c>
      <c r="I438" s="115">
        <v>120</v>
      </c>
      <c r="J438" s="115" t="s">
        <v>114</v>
      </c>
      <c r="K438" s="115">
        <v>1</v>
      </c>
      <c r="L438" s="115">
        <v>87</v>
      </c>
      <c r="M438" s="269">
        <v>100</v>
      </c>
      <c r="N438" s="268">
        <v>1.64</v>
      </c>
    </row>
    <row r="439" spans="1:14">
      <c r="A439" s="115" t="s">
        <v>1092</v>
      </c>
      <c r="B439" s="115" t="s">
        <v>19</v>
      </c>
      <c r="C439" s="115" t="s">
        <v>762</v>
      </c>
      <c r="D439" s="115">
        <v>9.1999999999999993</v>
      </c>
      <c r="E439" s="115">
        <v>14</v>
      </c>
      <c r="F439" s="268">
        <v>0.65714285699999997</v>
      </c>
      <c r="G439" s="268">
        <v>1.0900000000000001</v>
      </c>
      <c r="H439" s="115">
        <v>2</v>
      </c>
      <c r="I439" s="115">
        <v>120</v>
      </c>
      <c r="J439" s="115" t="s">
        <v>114</v>
      </c>
      <c r="K439" s="115">
        <v>2</v>
      </c>
      <c r="L439" s="115">
        <v>87</v>
      </c>
      <c r="M439" s="269">
        <v>64.285714290000001</v>
      </c>
      <c r="N439" s="268">
        <v>1.06</v>
      </c>
    </row>
    <row r="440" spans="1:14">
      <c r="A440" s="115" t="s">
        <v>1093</v>
      </c>
      <c r="B440" s="115" t="s">
        <v>19</v>
      </c>
      <c r="C440" s="115" t="s">
        <v>194</v>
      </c>
      <c r="D440" s="115">
        <v>106.8</v>
      </c>
      <c r="E440" s="115">
        <v>132</v>
      </c>
      <c r="F440" s="268">
        <v>0.80909090900000002</v>
      </c>
      <c r="G440" s="268">
        <v>1.04</v>
      </c>
      <c r="H440" s="115">
        <v>2</v>
      </c>
      <c r="I440" s="115">
        <v>82</v>
      </c>
      <c r="J440" s="115" t="s">
        <v>113</v>
      </c>
      <c r="K440" s="115">
        <v>2</v>
      </c>
      <c r="L440" s="115">
        <v>13</v>
      </c>
      <c r="M440" s="269">
        <v>83.333333330000002</v>
      </c>
      <c r="N440" s="268">
        <v>1.05</v>
      </c>
    </row>
    <row r="441" spans="1:14">
      <c r="A441" s="115" t="s">
        <v>1093</v>
      </c>
      <c r="B441" s="115" t="s">
        <v>19</v>
      </c>
      <c r="C441" s="115" t="s">
        <v>779</v>
      </c>
      <c r="D441" s="115">
        <v>7.8</v>
      </c>
      <c r="E441" s="115">
        <v>10</v>
      </c>
      <c r="F441" s="268">
        <v>0.78</v>
      </c>
      <c r="G441" s="268">
        <v>1</v>
      </c>
      <c r="H441" s="115">
        <v>3</v>
      </c>
      <c r="I441" s="115">
        <v>82</v>
      </c>
      <c r="J441" s="115" t="s">
        <v>114</v>
      </c>
      <c r="K441" s="115">
        <v>3</v>
      </c>
      <c r="L441" s="115">
        <v>65</v>
      </c>
      <c r="M441" s="269">
        <v>90</v>
      </c>
      <c r="N441" s="268">
        <v>1.1399999999999999</v>
      </c>
    </row>
    <row r="442" spans="1:14">
      <c r="A442" s="115" t="s">
        <v>1094</v>
      </c>
      <c r="B442" s="115" t="s">
        <v>19</v>
      </c>
      <c r="C442" s="115" t="s">
        <v>234</v>
      </c>
      <c r="D442" s="115">
        <v>139.1</v>
      </c>
      <c r="E442" s="115">
        <v>160</v>
      </c>
      <c r="F442" s="268">
        <v>0.86937500000000001</v>
      </c>
      <c r="G442" s="268">
        <v>1.1599999999999999</v>
      </c>
      <c r="H442" s="115">
        <v>1</v>
      </c>
      <c r="I442" s="115">
        <v>114</v>
      </c>
      <c r="J442" s="115" t="s">
        <v>121</v>
      </c>
      <c r="K442" s="115">
        <v>1</v>
      </c>
      <c r="L442" s="115">
        <v>9</v>
      </c>
      <c r="M442" s="269">
        <v>91.25</v>
      </c>
      <c r="N442" s="268">
        <v>1.1499999999999999</v>
      </c>
    </row>
    <row r="443" spans="1:14">
      <c r="A443" s="115" t="s">
        <v>1094</v>
      </c>
      <c r="B443" s="115" t="s">
        <v>19</v>
      </c>
      <c r="C443" s="115" t="s">
        <v>144</v>
      </c>
      <c r="D443" s="115">
        <v>5.0999999999999996</v>
      </c>
      <c r="E443" s="115">
        <v>6</v>
      </c>
      <c r="F443" s="268">
        <v>0.85</v>
      </c>
      <c r="G443" s="268">
        <v>1.1299999999999999</v>
      </c>
      <c r="H443" s="115">
        <v>1</v>
      </c>
      <c r="I443" s="115">
        <v>114</v>
      </c>
      <c r="J443" s="115" t="s">
        <v>114</v>
      </c>
      <c r="K443" s="115">
        <v>1</v>
      </c>
      <c r="L443" s="115">
        <v>75</v>
      </c>
      <c r="M443" s="269">
        <v>100</v>
      </c>
      <c r="N443" s="268">
        <v>1.27</v>
      </c>
    </row>
    <row r="444" spans="1:14">
      <c r="A444" s="115" t="s">
        <v>1094</v>
      </c>
      <c r="B444" s="115" t="s">
        <v>19</v>
      </c>
      <c r="C444" s="115" t="s">
        <v>789</v>
      </c>
      <c r="D444" s="115">
        <v>24.8</v>
      </c>
      <c r="E444" s="115">
        <v>38</v>
      </c>
      <c r="F444" s="268">
        <v>0.65263157900000002</v>
      </c>
      <c r="G444" s="268">
        <v>0.87</v>
      </c>
      <c r="H444" s="115">
        <v>4</v>
      </c>
      <c r="I444" s="115">
        <v>114</v>
      </c>
      <c r="J444" s="115" t="s">
        <v>114</v>
      </c>
      <c r="K444" s="115">
        <v>3</v>
      </c>
      <c r="L444" s="115">
        <v>75</v>
      </c>
      <c r="M444" s="269">
        <v>65.78947368</v>
      </c>
      <c r="N444" s="268">
        <v>0.83</v>
      </c>
    </row>
    <row r="445" spans="1:14">
      <c r="A445" s="115" t="s">
        <v>1095</v>
      </c>
      <c r="B445" s="115" t="s">
        <v>19</v>
      </c>
      <c r="C445" s="115" t="s">
        <v>270</v>
      </c>
      <c r="D445" s="115">
        <v>63.4</v>
      </c>
      <c r="E445" s="115">
        <v>75</v>
      </c>
      <c r="F445" s="268">
        <v>0.84533333300000002</v>
      </c>
      <c r="G445" s="268">
        <v>1.34</v>
      </c>
      <c r="H445" s="115">
        <v>1</v>
      </c>
      <c r="I445" s="115">
        <v>51</v>
      </c>
      <c r="J445" s="115" t="s">
        <v>121</v>
      </c>
      <c r="K445" s="115">
        <v>1</v>
      </c>
      <c r="L445" s="115">
        <v>7</v>
      </c>
      <c r="M445" s="269">
        <v>86.666666669999998</v>
      </c>
      <c r="N445" s="268">
        <v>1.37</v>
      </c>
    </row>
    <row r="446" spans="1:14">
      <c r="A446" s="115" t="s">
        <v>1096</v>
      </c>
      <c r="B446" s="115" t="s">
        <v>19</v>
      </c>
      <c r="C446" s="115" t="s">
        <v>284</v>
      </c>
      <c r="D446" s="115">
        <v>52.1</v>
      </c>
      <c r="E446" s="115">
        <v>74</v>
      </c>
      <c r="F446" s="268">
        <v>0.70405405399999998</v>
      </c>
      <c r="G446" s="268">
        <v>1.08</v>
      </c>
      <c r="H446" s="115">
        <v>2</v>
      </c>
      <c r="I446" s="115">
        <v>211</v>
      </c>
      <c r="J446" s="115" t="s">
        <v>113</v>
      </c>
      <c r="K446" s="115">
        <v>2</v>
      </c>
      <c r="L446" s="115">
        <v>35</v>
      </c>
      <c r="M446" s="269">
        <v>64.864864859999997</v>
      </c>
      <c r="N446" s="268">
        <v>0.98</v>
      </c>
    </row>
    <row r="447" spans="1:14">
      <c r="A447" s="115" t="s">
        <v>1096</v>
      </c>
      <c r="B447" s="115" t="s">
        <v>19</v>
      </c>
      <c r="C447" s="115" t="s">
        <v>297</v>
      </c>
      <c r="D447" s="115">
        <v>6.5</v>
      </c>
      <c r="E447" s="115">
        <v>8</v>
      </c>
      <c r="F447" s="268">
        <v>0.8125</v>
      </c>
      <c r="G447" s="268">
        <v>1.25</v>
      </c>
      <c r="H447" s="115">
        <v>1</v>
      </c>
      <c r="I447" s="115">
        <v>211</v>
      </c>
      <c r="J447" s="115" t="s">
        <v>114</v>
      </c>
      <c r="K447" s="115">
        <v>1</v>
      </c>
      <c r="L447" s="115">
        <v>175</v>
      </c>
      <c r="M447" s="269">
        <v>87.5</v>
      </c>
      <c r="N447" s="268">
        <v>1.32</v>
      </c>
    </row>
    <row r="448" spans="1:14">
      <c r="A448" s="115" t="s">
        <v>1096</v>
      </c>
      <c r="B448" s="115" t="s">
        <v>19</v>
      </c>
      <c r="C448" s="115" t="s">
        <v>789</v>
      </c>
      <c r="D448" s="115">
        <v>30.8</v>
      </c>
      <c r="E448" s="115">
        <v>38</v>
      </c>
      <c r="F448" s="268">
        <v>0.81052631600000002</v>
      </c>
      <c r="G448" s="268">
        <v>1.25</v>
      </c>
      <c r="H448" s="115">
        <v>1</v>
      </c>
      <c r="I448" s="115">
        <v>211</v>
      </c>
      <c r="J448" s="115" t="s">
        <v>114</v>
      </c>
      <c r="K448" s="115">
        <v>1</v>
      </c>
      <c r="L448" s="115">
        <v>175</v>
      </c>
      <c r="M448" s="269">
        <v>89.473684210000002</v>
      </c>
      <c r="N448" s="268">
        <v>1.35</v>
      </c>
    </row>
    <row r="449" spans="1:14">
      <c r="A449" s="115" t="s">
        <v>1096</v>
      </c>
      <c r="B449" s="115" t="s">
        <v>19</v>
      </c>
      <c r="C449" s="115" t="s">
        <v>231</v>
      </c>
      <c r="D449" s="115">
        <v>15.9</v>
      </c>
      <c r="E449" s="115">
        <v>21</v>
      </c>
      <c r="F449" s="268">
        <v>0.75714285699999995</v>
      </c>
      <c r="G449" s="268">
        <v>1.17</v>
      </c>
      <c r="H449" s="115">
        <v>1</v>
      </c>
      <c r="I449" s="115">
        <v>211</v>
      </c>
      <c r="J449" s="115" t="s">
        <v>114</v>
      </c>
      <c r="K449" s="115">
        <v>1</v>
      </c>
      <c r="L449" s="115">
        <v>175</v>
      </c>
      <c r="M449" s="269">
        <v>76.190476189999998</v>
      </c>
      <c r="N449" s="268">
        <v>1.1499999999999999</v>
      </c>
    </row>
    <row r="450" spans="1:14">
      <c r="A450" s="115" t="s">
        <v>1096</v>
      </c>
      <c r="B450" s="115" t="s">
        <v>19</v>
      </c>
      <c r="C450" s="115" t="s">
        <v>779</v>
      </c>
      <c r="D450" s="115">
        <v>44.7</v>
      </c>
      <c r="E450" s="115">
        <v>64</v>
      </c>
      <c r="F450" s="268">
        <v>0.69843750000000004</v>
      </c>
      <c r="G450" s="268">
        <v>1.08</v>
      </c>
      <c r="H450" s="115">
        <v>2</v>
      </c>
      <c r="I450" s="115">
        <v>211</v>
      </c>
      <c r="J450" s="115" t="s">
        <v>114</v>
      </c>
      <c r="K450" s="115">
        <v>2</v>
      </c>
      <c r="L450" s="115">
        <v>175</v>
      </c>
      <c r="M450" s="269">
        <v>67.1875</v>
      </c>
      <c r="N450" s="268">
        <v>1.01</v>
      </c>
    </row>
    <row r="451" spans="1:14">
      <c r="A451" s="115" t="s">
        <v>1096</v>
      </c>
      <c r="B451" s="115" t="s">
        <v>19</v>
      </c>
      <c r="C451" s="115" t="s">
        <v>293</v>
      </c>
      <c r="D451" s="115">
        <v>33.5</v>
      </c>
      <c r="E451" s="115">
        <v>52</v>
      </c>
      <c r="F451" s="268">
        <v>0.64423076899999998</v>
      </c>
      <c r="G451" s="268">
        <v>0.99</v>
      </c>
      <c r="H451" s="115">
        <v>3</v>
      </c>
      <c r="I451" s="115">
        <v>211</v>
      </c>
      <c r="J451" s="115" t="s">
        <v>114</v>
      </c>
      <c r="K451" s="115">
        <v>3</v>
      </c>
      <c r="L451" s="115">
        <v>175</v>
      </c>
      <c r="M451" s="269">
        <v>63.46153846</v>
      </c>
      <c r="N451" s="268">
        <v>0.96</v>
      </c>
    </row>
    <row r="452" spans="1:14">
      <c r="A452" s="115" t="s">
        <v>1097</v>
      </c>
      <c r="B452" s="115" t="s">
        <v>19</v>
      </c>
      <c r="C452" s="115" t="s">
        <v>779</v>
      </c>
      <c r="D452" s="115">
        <v>76.7</v>
      </c>
      <c r="E452" s="115">
        <v>98</v>
      </c>
      <c r="F452" s="268">
        <v>0.78265306099999998</v>
      </c>
      <c r="G452" s="268">
        <v>1.29</v>
      </c>
      <c r="H452" s="115">
        <v>1</v>
      </c>
      <c r="I452" s="115">
        <v>191</v>
      </c>
      <c r="J452" s="115" t="s">
        <v>114</v>
      </c>
      <c r="K452" s="115">
        <v>1</v>
      </c>
      <c r="L452" s="115">
        <v>190</v>
      </c>
      <c r="M452" s="269">
        <v>78.571428569999995</v>
      </c>
      <c r="N452" s="268">
        <v>1.3</v>
      </c>
    </row>
    <row r="453" spans="1:14">
      <c r="A453" s="115" t="s">
        <v>1097</v>
      </c>
      <c r="B453" s="115" t="s">
        <v>19</v>
      </c>
      <c r="C453" s="115" t="s">
        <v>789</v>
      </c>
      <c r="D453" s="115">
        <v>36.200000000000003</v>
      </c>
      <c r="E453" s="115">
        <v>48</v>
      </c>
      <c r="F453" s="268">
        <v>0.75416666700000001</v>
      </c>
      <c r="G453" s="268">
        <v>1.24</v>
      </c>
      <c r="H453" s="115">
        <v>1</v>
      </c>
      <c r="I453" s="115">
        <v>191</v>
      </c>
      <c r="J453" s="115" t="s">
        <v>114</v>
      </c>
      <c r="K453" s="115">
        <v>1</v>
      </c>
      <c r="L453" s="115">
        <v>190</v>
      </c>
      <c r="M453" s="269">
        <v>72.916666669999998</v>
      </c>
      <c r="N453" s="268">
        <v>1.21</v>
      </c>
    </row>
    <row r="454" spans="1:14">
      <c r="A454" s="115" t="s">
        <v>1097</v>
      </c>
      <c r="B454" s="115" t="s">
        <v>19</v>
      </c>
      <c r="C454" s="115" t="s">
        <v>293</v>
      </c>
      <c r="D454" s="115">
        <v>132.80000000000001</v>
      </c>
      <c r="E454" s="115">
        <v>194</v>
      </c>
      <c r="F454" s="268">
        <v>0.68453608200000005</v>
      </c>
      <c r="G454" s="268">
        <v>1.1299999999999999</v>
      </c>
      <c r="H454" s="115">
        <v>2</v>
      </c>
      <c r="I454" s="115">
        <v>191</v>
      </c>
      <c r="J454" s="115" t="s">
        <v>114</v>
      </c>
      <c r="K454" s="115">
        <v>2</v>
      </c>
      <c r="L454" s="115">
        <v>190</v>
      </c>
      <c r="M454" s="269">
        <v>68.556701029999999</v>
      </c>
      <c r="N454" s="268">
        <v>1.1399999999999999</v>
      </c>
    </row>
    <row r="455" spans="1:14">
      <c r="A455" s="115" t="s">
        <v>1097</v>
      </c>
      <c r="B455" s="115" t="s">
        <v>19</v>
      </c>
      <c r="C455" s="115" t="s">
        <v>762</v>
      </c>
      <c r="D455" s="115">
        <v>3.6</v>
      </c>
      <c r="E455" s="115">
        <v>6</v>
      </c>
      <c r="F455" s="268">
        <v>0.6</v>
      </c>
      <c r="G455" s="268">
        <v>0.99</v>
      </c>
      <c r="H455" s="115">
        <v>3</v>
      </c>
      <c r="I455" s="115">
        <v>191</v>
      </c>
      <c r="J455" s="115" t="s">
        <v>114</v>
      </c>
      <c r="K455" s="115">
        <v>3</v>
      </c>
      <c r="L455" s="115">
        <v>190</v>
      </c>
      <c r="M455" s="269">
        <v>50</v>
      </c>
      <c r="N455" s="268">
        <v>0.83</v>
      </c>
    </row>
    <row r="456" spans="1:14">
      <c r="A456" s="115" t="s">
        <v>1097</v>
      </c>
      <c r="B456" s="115" t="s">
        <v>19</v>
      </c>
      <c r="C456" s="115" t="s">
        <v>231</v>
      </c>
      <c r="D456" s="115">
        <v>34.200000000000003</v>
      </c>
      <c r="E456" s="115">
        <v>64</v>
      </c>
      <c r="F456" s="268">
        <v>0.53437500000000004</v>
      </c>
      <c r="G456" s="268">
        <v>0.88</v>
      </c>
      <c r="H456" s="115">
        <v>3</v>
      </c>
      <c r="I456" s="115">
        <v>191</v>
      </c>
      <c r="J456" s="115" t="s">
        <v>114</v>
      </c>
      <c r="K456" s="115">
        <v>3</v>
      </c>
      <c r="L456" s="115">
        <v>190</v>
      </c>
      <c r="M456" s="269">
        <v>51.5625</v>
      </c>
      <c r="N456" s="268">
        <v>0.85</v>
      </c>
    </row>
    <row r="457" spans="1:14">
      <c r="A457" s="115" t="s">
        <v>1097</v>
      </c>
      <c r="B457" s="115" t="s">
        <v>19</v>
      </c>
      <c r="C457" s="115" t="s">
        <v>373</v>
      </c>
      <c r="D457" s="115">
        <v>58.4</v>
      </c>
      <c r="E457" s="115">
        <v>120</v>
      </c>
      <c r="F457" s="268">
        <v>0.486666667</v>
      </c>
      <c r="G457" s="268">
        <v>0.8</v>
      </c>
      <c r="H457" s="115">
        <v>4</v>
      </c>
      <c r="I457" s="115">
        <v>191</v>
      </c>
      <c r="J457" s="115" t="s">
        <v>114</v>
      </c>
      <c r="K457" s="115">
        <v>4</v>
      </c>
      <c r="L457" s="115">
        <v>190</v>
      </c>
      <c r="M457" s="269">
        <v>45.833333330000002</v>
      </c>
      <c r="N457" s="268">
        <v>0.76</v>
      </c>
    </row>
    <row r="458" spans="1:14">
      <c r="A458" s="115" t="s">
        <v>1098</v>
      </c>
      <c r="B458" s="115" t="s">
        <v>19</v>
      </c>
      <c r="C458" s="115" t="s">
        <v>297</v>
      </c>
      <c r="D458" s="115">
        <v>69.55</v>
      </c>
      <c r="E458" s="115">
        <v>119</v>
      </c>
      <c r="F458" s="268">
        <v>0.58445378199999998</v>
      </c>
      <c r="G458" s="268">
        <v>0.98</v>
      </c>
      <c r="H458" s="115">
        <v>3</v>
      </c>
      <c r="I458" s="115">
        <v>78</v>
      </c>
      <c r="J458" s="115" t="s">
        <v>113</v>
      </c>
      <c r="K458" s="115">
        <v>3</v>
      </c>
      <c r="L458" s="115">
        <v>30</v>
      </c>
      <c r="M458" s="269">
        <v>57.983193280000002</v>
      </c>
      <c r="N458" s="268">
        <v>0.96</v>
      </c>
    </row>
    <row r="459" spans="1:14">
      <c r="A459" s="115" t="s">
        <v>1098</v>
      </c>
      <c r="B459" s="115" t="s">
        <v>19</v>
      </c>
      <c r="C459" s="115" t="s">
        <v>421</v>
      </c>
      <c r="D459" s="115">
        <v>45.9</v>
      </c>
      <c r="E459" s="115">
        <v>93</v>
      </c>
      <c r="F459" s="268">
        <v>0.49354838699999998</v>
      </c>
      <c r="G459" s="268">
        <v>0.83</v>
      </c>
      <c r="H459" s="115">
        <v>3</v>
      </c>
      <c r="I459" s="115">
        <v>78</v>
      </c>
      <c r="J459" s="115" t="s">
        <v>113</v>
      </c>
      <c r="K459" s="115">
        <v>3</v>
      </c>
      <c r="L459" s="115">
        <v>30</v>
      </c>
      <c r="M459" s="269">
        <v>43.010752689999997</v>
      </c>
      <c r="N459" s="268">
        <v>0.71</v>
      </c>
    </row>
    <row r="460" spans="1:14">
      <c r="A460" s="115" t="s">
        <v>1098</v>
      </c>
      <c r="B460" s="115" t="s">
        <v>19</v>
      </c>
      <c r="C460" s="115" t="s">
        <v>843</v>
      </c>
      <c r="D460" s="115">
        <v>5.8</v>
      </c>
      <c r="E460" s="115">
        <v>14</v>
      </c>
      <c r="F460" s="268">
        <v>0.41428571400000003</v>
      </c>
      <c r="G460" s="268">
        <v>0.69</v>
      </c>
      <c r="H460" s="115">
        <v>4</v>
      </c>
      <c r="I460" s="115">
        <v>78</v>
      </c>
      <c r="J460" s="115" t="s">
        <v>114</v>
      </c>
      <c r="K460" s="115">
        <v>4</v>
      </c>
      <c r="L460" s="115">
        <v>38</v>
      </c>
      <c r="M460" s="269">
        <v>35.714285709999999</v>
      </c>
      <c r="N460" s="268">
        <v>0.59</v>
      </c>
    </row>
    <row r="461" spans="1:14">
      <c r="A461" s="115" t="s">
        <v>1099</v>
      </c>
      <c r="B461" s="115" t="s">
        <v>19</v>
      </c>
      <c r="C461" s="115" t="s">
        <v>143</v>
      </c>
      <c r="D461" s="115">
        <v>64.75</v>
      </c>
      <c r="E461" s="115">
        <v>98</v>
      </c>
      <c r="F461" s="268">
        <v>0.66071428600000004</v>
      </c>
      <c r="G461" s="268">
        <v>1.02</v>
      </c>
      <c r="H461" s="115">
        <v>3</v>
      </c>
      <c r="I461" s="115">
        <v>140</v>
      </c>
      <c r="J461" s="115" t="s">
        <v>114</v>
      </c>
      <c r="K461" s="115">
        <v>2</v>
      </c>
      <c r="L461" s="115">
        <v>124</v>
      </c>
      <c r="M461" s="269">
        <v>65.306122450000004</v>
      </c>
      <c r="N461" s="268">
        <v>1.01</v>
      </c>
    </row>
    <row r="462" spans="1:14">
      <c r="A462" s="115" t="s">
        <v>1099</v>
      </c>
      <c r="B462" s="115" t="s">
        <v>19</v>
      </c>
      <c r="C462" s="115" t="s">
        <v>144</v>
      </c>
      <c r="D462" s="115">
        <v>50.1</v>
      </c>
      <c r="E462" s="115">
        <v>88</v>
      </c>
      <c r="F462" s="268">
        <v>0.56931818199999995</v>
      </c>
      <c r="G462" s="268">
        <v>0.88</v>
      </c>
      <c r="H462" s="115">
        <v>3</v>
      </c>
      <c r="I462" s="115">
        <v>140</v>
      </c>
      <c r="J462" s="115" t="s">
        <v>114</v>
      </c>
      <c r="K462" s="115">
        <v>3</v>
      </c>
      <c r="L462" s="115">
        <v>124</v>
      </c>
      <c r="M462" s="269">
        <v>51.136363639999999</v>
      </c>
      <c r="N462" s="268">
        <v>0.79</v>
      </c>
    </row>
    <row r="463" spans="1:14">
      <c r="A463" s="115" t="s">
        <v>98</v>
      </c>
      <c r="B463" s="115" t="s">
        <v>19</v>
      </c>
      <c r="C463" s="115" t="s">
        <v>509</v>
      </c>
      <c r="D463" s="115">
        <v>53.6</v>
      </c>
      <c r="E463" s="115">
        <v>84</v>
      </c>
      <c r="F463" s="268">
        <v>0.63809523800000001</v>
      </c>
      <c r="G463" s="268">
        <v>1.1100000000000001</v>
      </c>
      <c r="H463" s="115">
        <v>1</v>
      </c>
      <c r="I463" s="115">
        <v>158</v>
      </c>
      <c r="J463" s="115" t="s">
        <v>113</v>
      </c>
      <c r="K463" s="115">
        <v>2</v>
      </c>
      <c r="L463" s="115">
        <v>35</v>
      </c>
      <c r="M463" s="269">
        <v>67.857142859999996</v>
      </c>
      <c r="N463" s="268">
        <v>1.1299999999999999</v>
      </c>
    </row>
    <row r="464" spans="1:14">
      <c r="A464" s="115" t="s">
        <v>98</v>
      </c>
      <c r="B464" s="115" t="s">
        <v>19</v>
      </c>
      <c r="C464" s="115" t="s">
        <v>507</v>
      </c>
      <c r="D464" s="115">
        <v>46.2</v>
      </c>
      <c r="E464" s="115">
        <v>67</v>
      </c>
      <c r="F464" s="268">
        <v>0.68955223899999996</v>
      </c>
      <c r="G464" s="268">
        <v>1.2</v>
      </c>
      <c r="H464" s="115">
        <v>1</v>
      </c>
      <c r="I464" s="115">
        <v>158</v>
      </c>
      <c r="J464" s="115" t="s">
        <v>114</v>
      </c>
      <c r="K464" s="115">
        <v>1</v>
      </c>
      <c r="L464" s="115">
        <v>118</v>
      </c>
      <c r="M464" s="269">
        <v>73.134328359999998</v>
      </c>
      <c r="N464" s="268">
        <v>1.22</v>
      </c>
    </row>
    <row r="465" spans="1:14">
      <c r="A465" s="115" t="s">
        <v>98</v>
      </c>
      <c r="B465" s="115" t="s">
        <v>19</v>
      </c>
      <c r="C465" s="115" t="s">
        <v>508</v>
      </c>
      <c r="D465" s="115">
        <v>51.3</v>
      </c>
      <c r="E465" s="115">
        <v>78</v>
      </c>
      <c r="F465" s="268">
        <v>0.657692308</v>
      </c>
      <c r="G465" s="268">
        <v>1.1399999999999999</v>
      </c>
      <c r="H465" s="115">
        <v>1</v>
      </c>
      <c r="I465" s="115">
        <v>158</v>
      </c>
      <c r="J465" s="115" t="s">
        <v>114</v>
      </c>
      <c r="K465" s="115">
        <v>1</v>
      </c>
      <c r="L465" s="115">
        <v>118</v>
      </c>
      <c r="M465" s="269">
        <v>73.07692308</v>
      </c>
      <c r="N465" s="268">
        <v>1.21</v>
      </c>
    </row>
    <row r="466" spans="1:14">
      <c r="A466" s="115" t="s">
        <v>99</v>
      </c>
      <c r="B466" s="115" t="s">
        <v>19</v>
      </c>
      <c r="C466" s="115" t="s">
        <v>619</v>
      </c>
      <c r="D466" s="115">
        <v>107.9</v>
      </c>
      <c r="E466" s="115">
        <v>171</v>
      </c>
      <c r="F466" s="268">
        <v>0.63099415199999997</v>
      </c>
      <c r="G466" s="268">
        <v>1.27</v>
      </c>
      <c r="H466" s="115">
        <v>1</v>
      </c>
      <c r="I466" s="115">
        <v>167</v>
      </c>
      <c r="J466" s="115" t="s">
        <v>113</v>
      </c>
      <c r="K466" s="115">
        <v>1</v>
      </c>
      <c r="L466" s="115">
        <v>26</v>
      </c>
      <c r="M466" s="269">
        <v>69.005847950000003</v>
      </c>
      <c r="N466" s="268">
        <v>1.48</v>
      </c>
    </row>
    <row r="467" spans="1:14">
      <c r="A467" s="115" t="s">
        <v>99</v>
      </c>
      <c r="B467" s="115" t="s">
        <v>19</v>
      </c>
      <c r="C467" s="115" t="s">
        <v>843</v>
      </c>
      <c r="D467" s="115">
        <v>10.7</v>
      </c>
      <c r="E467" s="115">
        <v>33</v>
      </c>
      <c r="F467" s="268">
        <v>0.32424242399999997</v>
      </c>
      <c r="G467" s="268">
        <v>0.65</v>
      </c>
      <c r="H467" s="115">
        <v>4</v>
      </c>
      <c r="I467" s="115">
        <v>167</v>
      </c>
      <c r="J467" s="115" t="s">
        <v>114</v>
      </c>
      <c r="K467" s="115">
        <v>4</v>
      </c>
      <c r="L467" s="115">
        <v>137</v>
      </c>
      <c r="M467" s="269">
        <v>24.242424239999998</v>
      </c>
      <c r="N467" s="268">
        <v>0.52</v>
      </c>
    </row>
    <row r="468" spans="1:14">
      <c r="A468" s="115" t="s">
        <v>100</v>
      </c>
      <c r="B468" s="115" t="s">
        <v>19</v>
      </c>
      <c r="C468" s="115" t="s">
        <v>843</v>
      </c>
      <c r="D468" s="115">
        <v>80.7</v>
      </c>
      <c r="E468" s="115">
        <v>151</v>
      </c>
      <c r="F468" s="268">
        <v>0.53443708599999995</v>
      </c>
      <c r="G468" s="268">
        <v>1.1599999999999999</v>
      </c>
      <c r="H468" s="115">
        <v>2</v>
      </c>
      <c r="I468" s="115">
        <v>186</v>
      </c>
      <c r="J468" s="115" t="s">
        <v>121</v>
      </c>
      <c r="K468" s="115">
        <v>2</v>
      </c>
      <c r="L468" s="115">
        <v>7</v>
      </c>
      <c r="M468" s="269">
        <v>54.304635759999996</v>
      </c>
      <c r="N468" s="268">
        <v>1.23</v>
      </c>
    </row>
    <row r="469" spans="1:14">
      <c r="A469" s="115" t="s">
        <v>100</v>
      </c>
      <c r="B469" s="115" t="s">
        <v>19</v>
      </c>
      <c r="C469" s="115" t="s">
        <v>762</v>
      </c>
      <c r="D469" s="115">
        <v>42</v>
      </c>
      <c r="E469" s="115">
        <v>70</v>
      </c>
      <c r="F469" s="268">
        <v>0.6</v>
      </c>
      <c r="G469" s="268">
        <v>1.3</v>
      </c>
      <c r="H469" s="115">
        <v>1</v>
      </c>
      <c r="I469" s="115">
        <v>186</v>
      </c>
      <c r="J469" s="115" t="s">
        <v>113</v>
      </c>
      <c r="K469" s="115">
        <v>1</v>
      </c>
      <c r="L469" s="115">
        <v>48</v>
      </c>
      <c r="M469" s="269">
        <v>62.857142860000003</v>
      </c>
      <c r="N469" s="268">
        <v>1.42</v>
      </c>
    </row>
    <row r="470" spans="1:14">
      <c r="A470" s="115" t="s">
        <v>100</v>
      </c>
      <c r="B470" s="115" t="s">
        <v>19</v>
      </c>
      <c r="C470" s="115" t="s">
        <v>293</v>
      </c>
      <c r="D470" s="115">
        <v>2.6</v>
      </c>
      <c r="E470" s="115">
        <v>8</v>
      </c>
      <c r="F470" s="268">
        <v>0.32500000000000001</v>
      </c>
      <c r="G470" s="268">
        <v>0.7</v>
      </c>
      <c r="H470" s="115">
        <v>3</v>
      </c>
      <c r="I470" s="115">
        <v>186</v>
      </c>
      <c r="J470" s="115" t="s">
        <v>114</v>
      </c>
      <c r="K470" s="115">
        <v>3</v>
      </c>
      <c r="L470" s="115">
        <v>131</v>
      </c>
      <c r="M470" s="269">
        <v>25</v>
      </c>
      <c r="N470" s="268">
        <v>0.56999999999999995</v>
      </c>
    </row>
    <row r="471" spans="1:14">
      <c r="A471" s="115" t="s">
        <v>101</v>
      </c>
      <c r="B471" s="115" t="s">
        <v>19</v>
      </c>
      <c r="C471" s="115" t="s">
        <v>578</v>
      </c>
      <c r="D471" s="115">
        <v>44.2</v>
      </c>
      <c r="E471" s="115">
        <v>86</v>
      </c>
      <c r="F471" s="268">
        <v>0.51395348799999996</v>
      </c>
      <c r="G471" s="268">
        <v>1.18</v>
      </c>
      <c r="H471" s="115">
        <v>1</v>
      </c>
      <c r="I471" s="115">
        <v>119</v>
      </c>
      <c r="J471" s="115" t="s">
        <v>113</v>
      </c>
      <c r="K471" s="115">
        <v>1</v>
      </c>
      <c r="L471" s="115">
        <v>12</v>
      </c>
      <c r="M471" s="269">
        <v>41.860465120000001</v>
      </c>
      <c r="N471" s="268">
        <v>1.1000000000000001</v>
      </c>
    </row>
    <row r="472" spans="1:14">
      <c r="A472" s="115" t="s">
        <v>1144</v>
      </c>
      <c r="B472" s="115" t="s">
        <v>19</v>
      </c>
      <c r="C472" s="115" t="s">
        <v>583</v>
      </c>
      <c r="D472" s="115">
        <v>34.5</v>
      </c>
      <c r="E472" s="115">
        <v>51</v>
      </c>
      <c r="F472" s="268">
        <v>0.67647058800000004</v>
      </c>
      <c r="G472" s="268">
        <v>1.22</v>
      </c>
      <c r="H472" s="115">
        <v>1</v>
      </c>
      <c r="I472" s="115">
        <v>190</v>
      </c>
      <c r="J472" s="115" t="s">
        <v>113</v>
      </c>
      <c r="K472" s="115">
        <v>1</v>
      </c>
      <c r="L472" s="115">
        <v>33</v>
      </c>
      <c r="M472" s="269">
        <v>74.509803919999996</v>
      </c>
      <c r="N472" s="268">
        <v>1.34</v>
      </c>
    </row>
    <row r="473" spans="1:14">
      <c r="A473" s="115" t="s">
        <v>1144</v>
      </c>
      <c r="B473" s="115" t="s">
        <v>19</v>
      </c>
      <c r="C473" s="115" t="s">
        <v>508</v>
      </c>
      <c r="D473" s="115">
        <v>36</v>
      </c>
      <c r="E473" s="115">
        <v>59</v>
      </c>
      <c r="F473" s="268">
        <v>0.61016949200000004</v>
      </c>
      <c r="G473" s="268">
        <v>1.1000000000000001</v>
      </c>
      <c r="H473" s="115">
        <v>2</v>
      </c>
      <c r="I473" s="115">
        <v>190</v>
      </c>
      <c r="J473" s="115" t="s">
        <v>113</v>
      </c>
      <c r="K473" s="115">
        <v>2</v>
      </c>
      <c r="L473" s="115">
        <v>33</v>
      </c>
      <c r="M473" s="269">
        <v>57.627118639999999</v>
      </c>
      <c r="N473" s="268">
        <v>1.04</v>
      </c>
    </row>
    <row r="474" spans="1:14">
      <c r="A474" s="115" t="s">
        <v>1144</v>
      </c>
      <c r="B474" s="115" t="s">
        <v>19</v>
      </c>
      <c r="C474" s="115" t="s">
        <v>507</v>
      </c>
      <c r="D474" s="115">
        <v>28.3</v>
      </c>
      <c r="E474" s="115">
        <v>42</v>
      </c>
      <c r="F474" s="268">
        <v>0.67380952400000005</v>
      </c>
      <c r="G474" s="268">
        <v>1.21</v>
      </c>
      <c r="H474" s="115">
        <v>1</v>
      </c>
      <c r="I474" s="115">
        <v>190</v>
      </c>
      <c r="J474" s="115" t="s">
        <v>114</v>
      </c>
      <c r="K474" s="115">
        <v>1</v>
      </c>
      <c r="L474" s="115">
        <v>142</v>
      </c>
      <c r="M474" s="269">
        <v>78.571428569999995</v>
      </c>
      <c r="N474" s="268">
        <v>1.41</v>
      </c>
    </row>
    <row r="475" spans="1:14">
      <c r="A475" s="115" t="s">
        <v>1144</v>
      </c>
      <c r="B475" s="115" t="s">
        <v>19</v>
      </c>
      <c r="C475" s="115" t="s">
        <v>293</v>
      </c>
      <c r="D475" s="115">
        <v>9.1</v>
      </c>
      <c r="E475" s="115">
        <v>14</v>
      </c>
      <c r="F475" s="268">
        <v>0.65</v>
      </c>
      <c r="G475" s="268">
        <v>1.17</v>
      </c>
      <c r="H475" s="115">
        <v>1</v>
      </c>
      <c r="I475" s="115">
        <v>190</v>
      </c>
      <c r="J475" s="115" t="s">
        <v>114</v>
      </c>
      <c r="K475" s="115">
        <v>1</v>
      </c>
      <c r="L475" s="115">
        <v>142</v>
      </c>
      <c r="M475" s="269">
        <v>64.285714290000001</v>
      </c>
      <c r="N475" s="268">
        <v>1.1599999999999999</v>
      </c>
    </row>
    <row r="476" spans="1:14">
      <c r="A476" s="115" t="s">
        <v>1144</v>
      </c>
      <c r="B476" s="115" t="s">
        <v>19</v>
      </c>
      <c r="C476" s="115" t="s">
        <v>843</v>
      </c>
      <c r="D476" s="115">
        <v>3</v>
      </c>
      <c r="E476" s="115">
        <v>6</v>
      </c>
      <c r="F476" s="268">
        <v>0.5</v>
      </c>
      <c r="G476" s="268">
        <v>0.9</v>
      </c>
      <c r="H476" s="115">
        <v>3</v>
      </c>
      <c r="I476" s="115">
        <v>190</v>
      </c>
      <c r="J476" s="115" t="s">
        <v>114</v>
      </c>
      <c r="K476" s="115">
        <v>3</v>
      </c>
      <c r="L476" s="115">
        <v>142</v>
      </c>
      <c r="M476" s="269">
        <v>33.333333330000002</v>
      </c>
      <c r="N476" s="268">
        <v>0.6</v>
      </c>
    </row>
    <row r="477" spans="1:14">
      <c r="A477" s="115" t="s">
        <v>1144</v>
      </c>
      <c r="B477" s="115" t="s">
        <v>19</v>
      </c>
      <c r="C477" s="115" t="s">
        <v>578</v>
      </c>
      <c r="D477" s="115">
        <v>2.6</v>
      </c>
      <c r="E477" s="115">
        <v>8</v>
      </c>
      <c r="F477" s="268">
        <v>0.32500000000000001</v>
      </c>
      <c r="G477" s="268">
        <v>0.59</v>
      </c>
      <c r="H477" s="115">
        <v>4</v>
      </c>
      <c r="I477" s="115">
        <v>190</v>
      </c>
      <c r="J477" s="115" t="s">
        <v>114</v>
      </c>
      <c r="K477" s="115">
        <v>4</v>
      </c>
      <c r="L477" s="115">
        <v>142</v>
      </c>
      <c r="M477" s="269">
        <v>12.5</v>
      </c>
      <c r="N477" s="268">
        <v>0.22</v>
      </c>
    </row>
    <row r="478" spans="1:14">
      <c r="A478" s="115" t="s">
        <v>1145</v>
      </c>
      <c r="B478" s="115" t="s">
        <v>19</v>
      </c>
      <c r="C478" s="115" t="s">
        <v>789</v>
      </c>
      <c r="D478" s="115">
        <v>20.6</v>
      </c>
      <c r="E478" s="115">
        <v>30</v>
      </c>
      <c r="F478" s="268">
        <v>0.68666666700000001</v>
      </c>
      <c r="G478" s="268">
        <v>1.29</v>
      </c>
      <c r="H478" s="115">
        <v>1</v>
      </c>
      <c r="I478" s="115">
        <v>83</v>
      </c>
      <c r="J478" s="115" t="s">
        <v>114</v>
      </c>
      <c r="K478" s="115">
        <v>1</v>
      </c>
      <c r="L478" s="115">
        <v>71</v>
      </c>
      <c r="M478" s="269">
        <v>70</v>
      </c>
      <c r="N478" s="268">
        <v>1.38</v>
      </c>
    </row>
    <row r="479" spans="1:14">
      <c r="A479" s="115" t="s">
        <v>1145</v>
      </c>
      <c r="B479" s="115" t="s">
        <v>19</v>
      </c>
      <c r="C479" s="115" t="s">
        <v>231</v>
      </c>
      <c r="D479" s="115">
        <v>14.9</v>
      </c>
      <c r="E479" s="115">
        <v>25</v>
      </c>
      <c r="F479" s="268">
        <v>0.59599999999999997</v>
      </c>
      <c r="G479" s="268">
        <v>1.1200000000000001</v>
      </c>
      <c r="H479" s="115">
        <v>2</v>
      </c>
      <c r="I479" s="115">
        <v>83</v>
      </c>
      <c r="J479" s="115" t="s">
        <v>114</v>
      </c>
      <c r="K479" s="115">
        <v>2</v>
      </c>
      <c r="L479" s="115">
        <v>71</v>
      </c>
      <c r="M479" s="269">
        <v>64</v>
      </c>
      <c r="N479" s="268">
        <v>1.26</v>
      </c>
    </row>
    <row r="480" spans="1:14">
      <c r="A480" s="115" t="s">
        <v>1145</v>
      </c>
      <c r="B480" s="115" t="s">
        <v>19</v>
      </c>
      <c r="C480" s="115" t="s">
        <v>583</v>
      </c>
      <c r="D480" s="115">
        <v>13.6</v>
      </c>
      <c r="E480" s="115">
        <v>30</v>
      </c>
      <c r="F480" s="268">
        <v>0.453333333</v>
      </c>
      <c r="G480" s="268">
        <v>0.85</v>
      </c>
      <c r="H480" s="115">
        <v>3</v>
      </c>
      <c r="I480" s="115">
        <v>83</v>
      </c>
      <c r="J480" s="115" t="s">
        <v>114</v>
      </c>
      <c r="K480" s="115">
        <v>3</v>
      </c>
      <c r="L480" s="115">
        <v>71</v>
      </c>
      <c r="M480" s="269">
        <v>43.333333330000002</v>
      </c>
      <c r="N480" s="268">
        <v>0.85</v>
      </c>
    </row>
    <row r="481" spans="1:14">
      <c r="A481" s="115" t="s">
        <v>1142</v>
      </c>
      <c r="B481" s="115" t="s">
        <v>19</v>
      </c>
      <c r="C481" s="115" t="s">
        <v>441</v>
      </c>
      <c r="D481" s="115">
        <v>78.2</v>
      </c>
      <c r="E481" s="115">
        <v>183</v>
      </c>
      <c r="F481" s="268">
        <v>0.42732240399999999</v>
      </c>
      <c r="G481" s="268">
        <v>0.92</v>
      </c>
      <c r="H481" s="115">
        <v>3</v>
      </c>
      <c r="I481" s="115">
        <v>63</v>
      </c>
      <c r="J481" s="115" t="s">
        <v>121</v>
      </c>
      <c r="K481" s="115">
        <v>4</v>
      </c>
      <c r="L481" s="115">
        <v>4</v>
      </c>
      <c r="M481" s="269">
        <v>33.333333330000002</v>
      </c>
      <c r="N481" s="268">
        <v>0.8</v>
      </c>
    </row>
    <row r="482" spans="1:14">
      <c r="A482" s="115" t="s">
        <v>1142</v>
      </c>
      <c r="B482" s="115" t="s">
        <v>19</v>
      </c>
      <c r="C482" s="115" t="s">
        <v>440</v>
      </c>
      <c r="D482" s="115">
        <v>3.2</v>
      </c>
      <c r="E482" s="115">
        <v>8</v>
      </c>
      <c r="F482" s="268">
        <v>0.4</v>
      </c>
      <c r="G482" s="268">
        <v>0.86</v>
      </c>
      <c r="H482" s="115">
        <v>3</v>
      </c>
      <c r="I482" s="115">
        <v>63</v>
      </c>
      <c r="J482" s="115" t="s">
        <v>114</v>
      </c>
      <c r="K482" s="115">
        <v>3</v>
      </c>
      <c r="L482" s="115">
        <v>51</v>
      </c>
      <c r="M482" s="269">
        <v>12.5</v>
      </c>
      <c r="N482" s="268">
        <v>0.3</v>
      </c>
    </row>
    <row r="483" spans="1:14">
      <c r="A483" s="115" t="s">
        <v>1143</v>
      </c>
      <c r="B483" s="115" t="s">
        <v>19</v>
      </c>
      <c r="C483" s="115" t="s">
        <v>440</v>
      </c>
      <c r="D483" s="115">
        <v>40.799999999999997</v>
      </c>
      <c r="E483" s="115">
        <v>76</v>
      </c>
      <c r="F483" s="268">
        <v>0.53684210499999996</v>
      </c>
      <c r="G483" s="268">
        <v>0.85</v>
      </c>
      <c r="H483" s="115">
        <v>3</v>
      </c>
      <c r="I483" s="115">
        <v>73</v>
      </c>
      <c r="J483" s="115" t="s">
        <v>113</v>
      </c>
      <c r="K483" s="115">
        <v>4</v>
      </c>
      <c r="L483" s="115">
        <v>16</v>
      </c>
      <c r="M483" s="269">
        <v>51.315789469999999</v>
      </c>
      <c r="N483" s="268">
        <v>0.81</v>
      </c>
    </row>
    <row r="484" spans="1:14">
      <c r="A484" s="115" t="s">
        <v>1143</v>
      </c>
      <c r="B484" s="115" t="s">
        <v>19</v>
      </c>
      <c r="C484" s="115" t="s">
        <v>441</v>
      </c>
      <c r="D484" s="115">
        <v>11.9</v>
      </c>
      <c r="E484" s="115">
        <v>22</v>
      </c>
      <c r="F484" s="268">
        <v>0.54090909099999995</v>
      </c>
      <c r="G484" s="268">
        <v>0.86</v>
      </c>
      <c r="H484" s="115">
        <v>3</v>
      </c>
      <c r="I484" s="115">
        <v>73</v>
      </c>
      <c r="J484" s="115" t="s">
        <v>114</v>
      </c>
      <c r="K484" s="115">
        <v>3</v>
      </c>
      <c r="L484" s="115">
        <v>56</v>
      </c>
      <c r="M484" s="269">
        <v>45.454545449999998</v>
      </c>
      <c r="N484" s="268">
        <v>0.71</v>
      </c>
    </row>
    <row r="485" spans="1:14">
      <c r="A485" s="115" t="s">
        <v>1094</v>
      </c>
      <c r="B485" s="115" t="s">
        <v>20</v>
      </c>
      <c r="C485" s="115" t="s">
        <v>235</v>
      </c>
      <c r="D485" s="115">
        <v>4.4000000000000004</v>
      </c>
      <c r="E485" s="115">
        <v>10</v>
      </c>
      <c r="F485" s="268">
        <v>0.44</v>
      </c>
      <c r="G485" s="268">
        <v>0.59</v>
      </c>
      <c r="H485" s="115">
        <v>4</v>
      </c>
      <c r="I485" s="115">
        <v>114</v>
      </c>
      <c r="J485" s="115" t="s">
        <v>114</v>
      </c>
      <c r="K485" s="115">
        <v>4</v>
      </c>
      <c r="L485" s="115">
        <v>75</v>
      </c>
      <c r="M485" s="269">
        <v>40</v>
      </c>
      <c r="N485" s="268">
        <v>0.51</v>
      </c>
    </row>
    <row r="486" spans="1:14">
      <c r="A486" s="115" t="s">
        <v>1096</v>
      </c>
      <c r="B486" s="115" t="s">
        <v>20</v>
      </c>
      <c r="C486" s="115" t="s">
        <v>298</v>
      </c>
      <c r="D486" s="115">
        <v>21.8</v>
      </c>
      <c r="E486" s="115">
        <v>26</v>
      </c>
      <c r="F486" s="268">
        <v>0.83846153800000001</v>
      </c>
      <c r="G486" s="268">
        <v>1.29</v>
      </c>
      <c r="H486" s="115">
        <v>1</v>
      </c>
      <c r="I486" s="115">
        <v>211</v>
      </c>
      <c r="J486" s="115" t="s">
        <v>114</v>
      </c>
      <c r="K486" s="115">
        <v>1</v>
      </c>
      <c r="L486" s="115">
        <v>175</v>
      </c>
      <c r="M486" s="269">
        <v>88.46153846</v>
      </c>
      <c r="N486" s="268">
        <v>1.34</v>
      </c>
    </row>
    <row r="487" spans="1:14">
      <c r="A487" s="115" t="s">
        <v>1097</v>
      </c>
      <c r="B487" s="115" t="s">
        <v>20</v>
      </c>
      <c r="C487" s="115" t="s">
        <v>298</v>
      </c>
      <c r="D487" s="115">
        <v>37</v>
      </c>
      <c r="E487" s="115">
        <v>57</v>
      </c>
      <c r="F487" s="268">
        <v>0.64912280700000002</v>
      </c>
      <c r="G487" s="268">
        <v>1.07</v>
      </c>
      <c r="H487" s="115">
        <v>2</v>
      </c>
      <c r="I487" s="115">
        <v>191</v>
      </c>
      <c r="J487" s="115" t="s">
        <v>114</v>
      </c>
      <c r="K487" s="115">
        <v>2</v>
      </c>
      <c r="L487" s="115">
        <v>190</v>
      </c>
      <c r="M487" s="269">
        <v>61.403508770000002</v>
      </c>
      <c r="N487" s="268">
        <v>1.02</v>
      </c>
    </row>
    <row r="488" spans="1:14">
      <c r="A488" s="115" t="s">
        <v>1097</v>
      </c>
      <c r="B488" s="115" t="s">
        <v>20</v>
      </c>
      <c r="C488" s="115" t="s">
        <v>374</v>
      </c>
      <c r="D488" s="115">
        <v>63.5</v>
      </c>
      <c r="E488" s="115">
        <v>101</v>
      </c>
      <c r="F488" s="268">
        <v>0.62871287099999995</v>
      </c>
      <c r="G488" s="268">
        <v>1.03</v>
      </c>
      <c r="H488" s="115">
        <v>3</v>
      </c>
      <c r="I488" s="115">
        <v>191</v>
      </c>
      <c r="J488" s="115" t="s">
        <v>114</v>
      </c>
      <c r="K488" s="115">
        <v>3</v>
      </c>
      <c r="L488" s="115">
        <v>190</v>
      </c>
      <c r="M488" s="269">
        <v>62.376237619999998</v>
      </c>
      <c r="N488" s="268">
        <v>1.03</v>
      </c>
    </row>
    <row r="489" spans="1:14">
      <c r="A489" s="115" t="s">
        <v>1098</v>
      </c>
      <c r="B489" s="115" t="s">
        <v>20</v>
      </c>
      <c r="C489" s="115" t="s">
        <v>235</v>
      </c>
      <c r="D489" s="115">
        <v>75</v>
      </c>
      <c r="E489" s="115">
        <v>113</v>
      </c>
      <c r="F489" s="268">
        <v>0.66371681400000004</v>
      </c>
      <c r="G489" s="268">
        <v>1.1100000000000001</v>
      </c>
      <c r="H489" s="115">
        <v>2</v>
      </c>
      <c r="I489" s="115">
        <v>78</v>
      </c>
      <c r="J489" s="115" t="s">
        <v>113</v>
      </c>
      <c r="K489" s="115">
        <v>2</v>
      </c>
      <c r="L489" s="115">
        <v>30</v>
      </c>
      <c r="M489" s="269">
        <v>69.026548669999997</v>
      </c>
      <c r="N489" s="268">
        <v>1.1399999999999999</v>
      </c>
    </row>
    <row r="490" spans="1:14">
      <c r="A490" s="115" t="s">
        <v>98</v>
      </c>
      <c r="B490" s="115" t="s">
        <v>20</v>
      </c>
      <c r="C490" s="115" t="s">
        <v>510</v>
      </c>
      <c r="D490" s="115">
        <v>37.799999999999997</v>
      </c>
      <c r="E490" s="115">
        <v>64</v>
      </c>
      <c r="F490" s="268">
        <v>0.59062499999999996</v>
      </c>
      <c r="G490" s="268">
        <v>1.03</v>
      </c>
      <c r="H490" s="115">
        <v>2</v>
      </c>
      <c r="I490" s="115">
        <v>158</v>
      </c>
      <c r="J490" s="115" t="s">
        <v>114</v>
      </c>
      <c r="K490" s="115">
        <v>2</v>
      </c>
      <c r="L490" s="115">
        <v>118</v>
      </c>
      <c r="M490" s="269">
        <v>57.8125</v>
      </c>
      <c r="N490" s="268">
        <v>0.96</v>
      </c>
    </row>
    <row r="491" spans="1:14">
      <c r="A491" s="115" t="s">
        <v>99</v>
      </c>
      <c r="B491" s="115" t="s">
        <v>20</v>
      </c>
      <c r="C491" s="115" t="s">
        <v>612</v>
      </c>
      <c r="D491" s="115">
        <v>52.7</v>
      </c>
      <c r="E491" s="115">
        <v>100</v>
      </c>
      <c r="F491" s="268">
        <v>0.52700000000000002</v>
      </c>
      <c r="G491" s="268">
        <v>1.06</v>
      </c>
      <c r="H491" s="115">
        <v>2</v>
      </c>
      <c r="I491" s="115">
        <v>167</v>
      </c>
      <c r="J491" s="115" t="s">
        <v>113</v>
      </c>
      <c r="K491" s="115">
        <v>2</v>
      </c>
      <c r="L491" s="115">
        <v>26</v>
      </c>
      <c r="M491" s="269">
        <v>47</v>
      </c>
      <c r="N491" s="268">
        <v>1.01</v>
      </c>
    </row>
    <row r="492" spans="1:14">
      <c r="A492" s="115" t="s">
        <v>99</v>
      </c>
      <c r="B492" s="115" t="s">
        <v>20</v>
      </c>
      <c r="C492" s="115" t="s">
        <v>431</v>
      </c>
      <c r="D492" s="115">
        <v>7.6</v>
      </c>
      <c r="E492" s="115">
        <v>26</v>
      </c>
      <c r="F492" s="268">
        <v>0.29230769200000001</v>
      </c>
      <c r="G492" s="268">
        <v>0.59</v>
      </c>
      <c r="H492" s="115">
        <v>4</v>
      </c>
      <c r="I492" s="115">
        <v>167</v>
      </c>
      <c r="J492" s="115" t="s">
        <v>114</v>
      </c>
      <c r="K492" s="115">
        <v>4</v>
      </c>
      <c r="L492" s="115">
        <v>137</v>
      </c>
      <c r="M492" s="269">
        <v>7.692307692</v>
      </c>
      <c r="N492" s="268">
        <v>0.16</v>
      </c>
    </row>
    <row r="493" spans="1:14">
      <c r="A493" s="115" t="s">
        <v>100</v>
      </c>
      <c r="B493" s="115" t="s">
        <v>20</v>
      </c>
      <c r="C493" s="115" t="s">
        <v>431</v>
      </c>
      <c r="D493" s="115">
        <v>32.9</v>
      </c>
      <c r="E493" s="115">
        <v>94</v>
      </c>
      <c r="F493" s="268">
        <v>0.35</v>
      </c>
      <c r="G493" s="268">
        <v>0.76</v>
      </c>
      <c r="H493" s="115">
        <v>3</v>
      </c>
      <c r="I493" s="115">
        <v>186</v>
      </c>
      <c r="J493" s="115" t="s">
        <v>113</v>
      </c>
      <c r="K493" s="115">
        <v>4</v>
      </c>
      <c r="L493" s="115">
        <v>48</v>
      </c>
      <c r="M493" s="269">
        <v>30.851063830000001</v>
      </c>
      <c r="N493" s="268">
        <v>0.7</v>
      </c>
    </row>
    <row r="494" spans="1:14">
      <c r="A494" s="115" t="s">
        <v>100</v>
      </c>
      <c r="B494" s="115" t="s">
        <v>20</v>
      </c>
      <c r="C494" s="115" t="s">
        <v>612</v>
      </c>
      <c r="D494" s="115">
        <v>0.7</v>
      </c>
      <c r="E494" s="115">
        <v>6</v>
      </c>
      <c r="F494" s="268">
        <v>0.116666667</v>
      </c>
      <c r="G494" s="268">
        <v>0.25</v>
      </c>
      <c r="H494" s="115">
        <v>4</v>
      </c>
      <c r="I494" s="115">
        <v>186</v>
      </c>
      <c r="J494" s="115" t="s">
        <v>114</v>
      </c>
      <c r="K494" s="115">
        <v>4</v>
      </c>
      <c r="L494" s="115">
        <v>131</v>
      </c>
      <c r="M494" s="269">
        <v>0</v>
      </c>
      <c r="N494" s="268">
        <v>0</v>
      </c>
    </row>
    <row r="495" spans="1:14">
      <c r="A495" s="115" t="s">
        <v>1144</v>
      </c>
      <c r="B495" s="115" t="s">
        <v>20</v>
      </c>
      <c r="C495" s="115" t="s">
        <v>510</v>
      </c>
      <c r="D495" s="115">
        <v>24.3</v>
      </c>
      <c r="E495" s="115">
        <v>44</v>
      </c>
      <c r="F495" s="268">
        <v>0.55227272699999996</v>
      </c>
      <c r="G495" s="268">
        <v>1</v>
      </c>
      <c r="H495" s="115">
        <v>2</v>
      </c>
      <c r="I495" s="115">
        <v>190</v>
      </c>
      <c r="J495" s="115" t="s">
        <v>113</v>
      </c>
      <c r="K495" s="115">
        <v>3</v>
      </c>
      <c r="L495" s="115">
        <v>33</v>
      </c>
      <c r="M495" s="269">
        <v>54.545454550000002</v>
      </c>
      <c r="N495" s="268">
        <v>0.98</v>
      </c>
    </row>
    <row r="496" spans="1:14">
      <c r="A496" s="115" t="s">
        <v>1144</v>
      </c>
      <c r="B496" s="115" t="s">
        <v>20</v>
      </c>
      <c r="C496" s="115" t="s">
        <v>298</v>
      </c>
      <c r="D496" s="115">
        <v>2</v>
      </c>
      <c r="E496" s="115">
        <v>6</v>
      </c>
      <c r="F496" s="268">
        <v>0.33333333300000001</v>
      </c>
      <c r="G496" s="268">
        <v>0.6</v>
      </c>
      <c r="H496" s="115">
        <v>4</v>
      </c>
      <c r="I496" s="115">
        <v>190</v>
      </c>
      <c r="J496" s="115" t="s">
        <v>114</v>
      </c>
      <c r="K496" s="115">
        <v>4</v>
      </c>
      <c r="L496" s="115">
        <v>142</v>
      </c>
      <c r="M496" s="269">
        <v>33.333333330000002</v>
      </c>
      <c r="N496" s="268">
        <v>0.6</v>
      </c>
    </row>
    <row r="497" spans="1:14">
      <c r="A497" s="115" t="s">
        <v>1092</v>
      </c>
      <c r="B497" s="115" t="s">
        <v>21</v>
      </c>
      <c r="C497" s="115" t="s">
        <v>147</v>
      </c>
      <c r="D497" s="115">
        <v>41.2</v>
      </c>
      <c r="E497" s="115">
        <v>83</v>
      </c>
      <c r="F497" s="268">
        <v>0.49638554200000001</v>
      </c>
      <c r="G497" s="268">
        <v>0.82</v>
      </c>
      <c r="H497" s="115">
        <v>3</v>
      </c>
      <c r="I497" s="115">
        <v>120</v>
      </c>
      <c r="J497" s="115" t="s">
        <v>113</v>
      </c>
      <c r="K497" s="115">
        <v>4</v>
      </c>
      <c r="L497" s="115">
        <v>20</v>
      </c>
      <c r="M497" s="269">
        <v>50.602409639999998</v>
      </c>
      <c r="N497" s="268">
        <v>0.83</v>
      </c>
    </row>
    <row r="498" spans="1:14">
      <c r="A498" s="115" t="s">
        <v>1092</v>
      </c>
      <c r="B498" s="115" t="s">
        <v>21</v>
      </c>
      <c r="C498" s="115" t="s">
        <v>146</v>
      </c>
      <c r="D498" s="115">
        <v>36.299999999999997</v>
      </c>
      <c r="E498" s="115">
        <v>58</v>
      </c>
      <c r="F498" s="268">
        <v>0.62586206899999997</v>
      </c>
      <c r="G498" s="268">
        <v>1.03</v>
      </c>
      <c r="H498" s="115">
        <v>2</v>
      </c>
      <c r="I498" s="115">
        <v>120</v>
      </c>
      <c r="J498" s="115" t="s">
        <v>114</v>
      </c>
      <c r="K498" s="115">
        <v>2</v>
      </c>
      <c r="L498" s="115">
        <v>87</v>
      </c>
      <c r="M498" s="269">
        <v>62.068965519999999</v>
      </c>
      <c r="N498" s="268">
        <v>1.02</v>
      </c>
    </row>
    <row r="499" spans="1:14">
      <c r="A499" s="115" t="s">
        <v>1092</v>
      </c>
      <c r="B499" s="115" t="s">
        <v>21</v>
      </c>
      <c r="C499" s="115" t="s">
        <v>600</v>
      </c>
      <c r="D499" s="115">
        <v>2.7</v>
      </c>
      <c r="E499" s="115">
        <v>6</v>
      </c>
      <c r="F499" s="268">
        <v>0.45</v>
      </c>
      <c r="G499" s="268">
        <v>0.74</v>
      </c>
      <c r="H499" s="115">
        <v>4</v>
      </c>
      <c r="I499" s="115">
        <v>120</v>
      </c>
      <c r="J499" s="115" t="s">
        <v>114</v>
      </c>
      <c r="K499" s="115">
        <v>4</v>
      </c>
      <c r="L499" s="115">
        <v>87</v>
      </c>
      <c r="M499" s="269">
        <v>33.333333330000002</v>
      </c>
      <c r="N499" s="268">
        <v>0.55000000000000004</v>
      </c>
    </row>
    <row r="500" spans="1:14">
      <c r="A500" s="115" t="s">
        <v>1092</v>
      </c>
      <c r="B500" s="115" t="s">
        <v>21</v>
      </c>
      <c r="C500" s="115" t="s">
        <v>148</v>
      </c>
      <c r="D500" s="115">
        <v>10.3</v>
      </c>
      <c r="E500" s="115">
        <v>25</v>
      </c>
      <c r="F500" s="268">
        <v>0.41199999999999998</v>
      </c>
      <c r="G500" s="268">
        <v>0.68</v>
      </c>
      <c r="H500" s="115">
        <v>4</v>
      </c>
      <c r="I500" s="115">
        <v>120</v>
      </c>
      <c r="J500" s="115" t="s">
        <v>114</v>
      </c>
      <c r="K500" s="115">
        <v>4</v>
      </c>
      <c r="L500" s="115">
        <v>87</v>
      </c>
      <c r="M500" s="269">
        <v>40</v>
      </c>
      <c r="N500" s="268">
        <v>0.66</v>
      </c>
    </row>
    <row r="501" spans="1:14">
      <c r="A501" s="115" t="s">
        <v>1092</v>
      </c>
      <c r="B501" s="115" t="s">
        <v>21</v>
      </c>
      <c r="C501" s="115" t="s">
        <v>460</v>
      </c>
      <c r="D501" s="115">
        <v>0.7</v>
      </c>
      <c r="E501" s="115">
        <v>6</v>
      </c>
      <c r="F501" s="268">
        <v>0.116666667</v>
      </c>
      <c r="G501" s="268">
        <v>0.19</v>
      </c>
      <c r="H501" s="115">
        <v>4</v>
      </c>
      <c r="I501" s="115">
        <v>120</v>
      </c>
      <c r="J501" s="115" t="s">
        <v>114</v>
      </c>
      <c r="K501" s="115">
        <v>4</v>
      </c>
      <c r="L501" s="115">
        <v>87</v>
      </c>
      <c r="M501" s="269">
        <v>0</v>
      </c>
      <c r="N501" s="268">
        <v>0</v>
      </c>
    </row>
    <row r="502" spans="1:14">
      <c r="A502" s="115" t="s">
        <v>1093</v>
      </c>
      <c r="B502" s="115" t="s">
        <v>21</v>
      </c>
      <c r="C502" s="115" t="s">
        <v>197</v>
      </c>
      <c r="D502" s="115">
        <v>81.900000000000006</v>
      </c>
      <c r="E502" s="115">
        <v>98</v>
      </c>
      <c r="F502" s="268">
        <v>0.83571428599999997</v>
      </c>
      <c r="G502" s="268">
        <v>1.07</v>
      </c>
      <c r="H502" s="115">
        <v>2</v>
      </c>
      <c r="I502" s="115">
        <v>82</v>
      </c>
      <c r="J502" s="115" t="s">
        <v>113</v>
      </c>
      <c r="K502" s="115">
        <v>1</v>
      </c>
      <c r="L502" s="115">
        <v>13</v>
      </c>
      <c r="M502" s="269">
        <v>87.755102039999997</v>
      </c>
      <c r="N502" s="268">
        <v>1.1100000000000001</v>
      </c>
    </row>
    <row r="503" spans="1:14">
      <c r="A503" s="115" t="s">
        <v>1094</v>
      </c>
      <c r="B503" s="115" t="s">
        <v>21</v>
      </c>
      <c r="C503" s="115" t="s">
        <v>237</v>
      </c>
      <c r="D503" s="115">
        <v>52</v>
      </c>
      <c r="E503" s="115">
        <v>81</v>
      </c>
      <c r="F503" s="268">
        <v>0.64197530899999999</v>
      </c>
      <c r="G503" s="268">
        <v>0.86</v>
      </c>
      <c r="H503" s="115">
        <v>4</v>
      </c>
      <c r="I503" s="115">
        <v>114</v>
      </c>
      <c r="J503" s="115" t="s">
        <v>113</v>
      </c>
      <c r="K503" s="115">
        <v>4</v>
      </c>
      <c r="L503" s="115">
        <v>30</v>
      </c>
      <c r="M503" s="269">
        <v>70.370370370000003</v>
      </c>
      <c r="N503" s="268">
        <v>0.89</v>
      </c>
    </row>
    <row r="504" spans="1:14">
      <c r="A504" s="115" t="s">
        <v>1094</v>
      </c>
      <c r="B504" s="115" t="s">
        <v>21</v>
      </c>
      <c r="C504" s="115" t="s">
        <v>236</v>
      </c>
      <c r="D504" s="115">
        <v>10.4</v>
      </c>
      <c r="E504" s="115">
        <v>14</v>
      </c>
      <c r="F504" s="268">
        <v>0.74285714300000005</v>
      </c>
      <c r="G504" s="268">
        <v>0.99</v>
      </c>
      <c r="H504" s="115">
        <v>3</v>
      </c>
      <c r="I504" s="115">
        <v>114</v>
      </c>
      <c r="J504" s="115" t="s">
        <v>114</v>
      </c>
      <c r="K504" s="115">
        <v>2</v>
      </c>
      <c r="L504" s="115">
        <v>75</v>
      </c>
      <c r="M504" s="269">
        <v>78.571428569999995</v>
      </c>
      <c r="N504" s="268">
        <v>0.99</v>
      </c>
    </row>
    <row r="505" spans="1:14">
      <c r="A505" s="115" t="s">
        <v>1094</v>
      </c>
      <c r="B505" s="115" t="s">
        <v>21</v>
      </c>
      <c r="C505" s="115" t="s">
        <v>238</v>
      </c>
      <c r="D505" s="115">
        <v>28.9</v>
      </c>
      <c r="E505" s="115">
        <v>44</v>
      </c>
      <c r="F505" s="268">
        <v>0.65681818199999997</v>
      </c>
      <c r="G505" s="268">
        <v>0.88</v>
      </c>
      <c r="H505" s="115">
        <v>4</v>
      </c>
      <c r="I505" s="115">
        <v>114</v>
      </c>
      <c r="J505" s="115" t="s">
        <v>114</v>
      </c>
      <c r="K505" s="115">
        <v>3</v>
      </c>
      <c r="L505" s="115">
        <v>75</v>
      </c>
      <c r="M505" s="269">
        <v>70.454545449999998</v>
      </c>
      <c r="N505" s="268">
        <v>0.89</v>
      </c>
    </row>
    <row r="506" spans="1:14">
      <c r="A506" s="115" t="s">
        <v>1095</v>
      </c>
      <c r="B506" s="115" t="s">
        <v>21</v>
      </c>
      <c r="C506" s="115" t="s">
        <v>271</v>
      </c>
      <c r="D506" s="115">
        <v>32.5</v>
      </c>
      <c r="E506" s="115">
        <v>54</v>
      </c>
      <c r="F506" s="268">
        <v>0.60185185200000002</v>
      </c>
      <c r="G506" s="268">
        <v>0.96</v>
      </c>
      <c r="H506" s="115">
        <v>3</v>
      </c>
      <c r="I506" s="115">
        <v>51</v>
      </c>
      <c r="J506" s="115" t="s">
        <v>113</v>
      </c>
      <c r="K506" s="115">
        <v>3</v>
      </c>
      <c r="L506" s="115">
        <v>16</v>
      </c>
      <c r="M506" s="269">
        <v>61.111111110000003</v>
      </c>
      <c r="N506" s="268">
        <v>0.96</v>
      </c>
    </row>
    <row r="507" spans="1:14">
      <c r="A507" s="115" t="s">
        <v>1096</v>
      </c>
      <c r="B507" s="115" t="s">
        <v>21</v>
      </c>
      <c r="C507" s="115" t="s">
        <v>299</v>
      </c>
      <c r="D507" s="115">
        <v>53.8</v>
      </c>
      <c r="E507" s="115">
        <v>90</v>
      </c>
      <c r="F507" s="268">
        <v>0.59777777799999998</v>
      </c>
      <c r="G507" s="268">
        <v>0.92</v>
      </c>
      <c r="H507" s="115">
        <v>3</v>
      </c>
      <c r="I507" s="115">
        <v>211</v>
      </c>
      <c r="J507" s="115" t="s">
        <v>113</v>
      </c>
      <c r="K507" s="115">
        <v>3</v>
      </c>
      <c r="L507" s="115">
        <v>35</v>
      </c>
      <c r="M507" s="269">
        <v>64.444444439999998</v>
      </c>
      <c r="N507" s="268">
        <v>0.97</v>
      </c>
    </row>
    <row r="508" spans="1:14">
      <c r="A508" s="115" t="s">
        <v>1096</v>
      </c>
      <c r="B508" s="115" t="s">
        <v>21</v>
      </c>
      <c r="C508" s="115" t="s">
        <v>271</v>
      </c>
      <c r="D508" s="115">
        <v>45.1</v>
      </c>
      <c r="E508" s="115">
        <v>78</v>
      </c>
      <c r="F508" s="268">
        <v>0.57820512800000001</v>
      </c>
      <c r="G508" s="268">
        <v>0.89</v>
      </c>
      <c r="H508" s="115">
        <v>3</v>
      </c>
      <c r="I508" s="115">
        <v>211</v>
      </c>
      <c r="J508" s="115" t="s">
        <v>113</v>
      </c>
      <c r="K508" s="115">
        <v>4</v>
      </c>
      <c r="L508" s="115">
        <v>35</v>
      </c>
      <c r="M508" s="269">
        <v>53.84615385</v>
      </c>
      <c r="N508" s="268">
        <v>0.81</v>
      </c>
    </row>
    <row r="509" spans="1:14">
      <c r="A509" s="115" t="s">
        <v>1096</v>
      </c>
      <c r="B509" s="115" t="s">
        <v>21</v>
      </c>
      <c r="C509" s="115" t="s">
        <v>238</v>
      </c>
      <c r="D509" s="115">
        <v>16.100000000000001</v>
      </c>
      <c r="E509" s="115">
        <v>23</v>
      </c>
      <c r="F509" s="268">
        <v>0.7</v>
      </c>
      <c r="G509" s="268">
        <v>1.08</v>
      </c>
      <c r="H509" s="115">
        <v>2</v>
      </c>
      <c r="I509" s="115">
        <v>211</v>
      </c>
      <c r="J509" s="115" t="s">
        <v>114</v>
      </c>
      <c r="K509" s="115">
        <v>2</v>
      </c>
      <c r="L509" s="115">
        <v>175</v>
      </c>
      <c r="M509" s="269">
        <v>73.913043479999999</v>
      </c>
      <c r="N509" s="268">
        <v>1.1200000000000001</v>
      </c>
    </row>
    <row r="510" spans="1:14">
      <c r="A510" s="115" t="s">
        <v>1096</v>
      </c>
      <c r="B510" s="115" t="s">
        <v>21</v>
      </c>
      <c r="C510" s="115" t="s">
        <v>300</v>
      </c>
      <c r="D510" s="115">
        <v>11.6</v>
      </c>
      <c r="E510" s="115">
        <v>17</v>
      </c>
      <c r="F510" s="268">
        <v>0.68235294099999999</v>
      </c>
      <c r="G510" s="268">
        <v>1.05</v>
      </c>
      <c r="H510" s="115">
        <v>2</v>
      </c>
      <c r="I510" s="115">
        <v>211</v>
      </c>
      <c r="J510" s="115" t="s">
        <v>114</v>
      </c>
      <c r="K510" s="115">
        <v>2</v>
      </c>
      <c r="L510" s="115">
        <v>175</v>
      </c>
      <c r="M510" s="269">
        <v>64.705882349999996</v>
      </c>
      <c r="N510" s="268">
        <v>0.98</v>
      </c>
    </row>
    <row r="511" spans="1:14">
      <c r="A511" s="115" t="s">
        <v>1097</v>
      </c>
      <c r="B511" s="115" t="s">
        <v>21</v>
      </c>
      <c r="C511" s="115" t="s">
        <v>830</v>
      </c>
      <c r="D511" s="115">
        <v>73.900000000000006</v>
      </c>
      <c r="E511" s="115">
        <v>103</v>
      </c>
      <c r="F511" s="268">
        <v>0.71747572800000003</v>
      </c>
      <c r="G511" s="268">
        <v>1.18</v>
      </c>
      <c r="H511" s="115">
        <v>2</v>
      </c>
      <c r="I511" s="115">
        <v>191</v>
      </c>
      <c r="J511" s="115" t="s">
        <v>114</v>
      </c>
      <c r="K511" s="115">
        <v>2</v>
      </c>
      <c r="L511" s="115">
        <v>190</v>
      </c>
      <c r="M511" s="269">
        <v>73.786407769999997</v>
      </c>
      <c r="N511" s="268">
        <v>1.22</v>
      </c>
    </row>
    <row r="512" spans="1:14">
      <c r="A512" s="115" t="s">
        <v>1097</v>
      </c>
      <c r="B512" s="115" t="s">
        <v>21</v>
      </c>
      <c r="C512" s="115" t="s">
        <v>299</v>
      </c>
      <c r="D512" s="115">
        <v>19.3</v>
      </c>
      <c r="E512" s="115">
        <v>27</v>
      </c>
      <c r="F512" s="268">
        <v>0.71481481499999999</v>
      </c>
      <c r="G512" s="268">
        <v>1.18</v>
      </c>
      <c r="H512" s="115">
        <v>2</v>
      </c>
      <c r="I512" s="115">
        <v>191</v>
      </c>
      <c r="J512" s="115" t="s">
        <v>114</v>
      </c>
      <c r="K512" s="115">
        <v>2</v>
      </c>
      <c r="L512" s="115">
        <v>190</v>
      </c>
      <c r="M512" s="269">
        <v>77.777777779999994</v>
      </c>
      <c r="N512" s="268">
        <v>1.29</v>
      </c>
    </row>
    <row r="513" spans="1:14">
      <c r="A513" s="115" t="s">
        <v>1097</v>
      </c>
      <c r="B513" s="115" t="s">
        <v>21</v>
      </c>
      <c r="C513" s="115" t="s">
        <v>300</v>
      </c>
      <c r="D513" s="115">
        <v>76.5</v>
      </c>
      <c r="E513" s="115">
        <v>116</v>
      </c>
      <c r="F513" s="268">
        <v>0.65948275899999997</v>
      </c>
      <c r="G513" s="268">
        <v>1.0900000000000001</v>
      </c>
      <c r="H513" s="115">
        <v>2</v>
      </c>
      <c r="I513" s="115">
        <v>191</v>
      </c>
      <c r="J513" s="115" t="s">
        <v>114</v>
      </c>
      <c r="K513" s="115">
        <v>2</v>
      </c>
      <c r="L513" s="115">
        <v>190</v>
      </c>
      <c r="M513" s="269">
        <v>68.965517239999997</v>
      </c>
      <c r="N513" s="268">
        <v>1.1399999999999999</v>
      </c>
    </row>
    <row r="514" spans="1:14">
      <c r="A514" s="115" t="s">
        <v>1097</v>
      </c>
      <c r="B514" s="115" t="s">
        <v>21</v>
      </c>
      <c r="C514" s="115" t="s">
        <v>376</v>
      </c>
      <c r="D514" s="115">
        <v>61.6</v>
      </c>
      <c r="E514" s="115">
        <v>104</v>
      </c>
      <c r="F514" s="268">
        <v>0.592307692</v>
      </c>
      <c r="G514" s="268">
        <v>0.97</v>
      </c>
      <c r="H514" s="115">
        <v>3</v>
      </c>
      <c r="I514" s="115">
        <v>191</v>
      </c>
      <c r="J514" s="115" t="s">
        <v>114</v>
      </c>
      <c r="K514" s="115">
        <v>3</v>
      </c>
      <c r="L514" s="115">
        <v>190</v>
      </c>
      <c r="M514" s="269">
        <v>58.65384615</v>
      </c>
      <c r="N514" s="268">
        <v>0.97</v>
      </c>
    </row>
    <row r="515" spans="1:14">
      <c r="A515" s="115" t="s">
        <v>1097</v>
      </c>
      <c r="B515" s="115" t="s">
        <v>21</v>
      </c>
      <c r="C515" s="115" t="s">
        <v>375</v>
      </c>
      <c r="D515" s="115">
        <v>43.2</v>
      </c>
      <c r="E515" s="115">
        <v>78</v>
      </c>
      <c r="F515" s="268">
        <v>0.55384615400000003</v>
      </c>
      <c r="G515" s="268">
        <v>0.91</v>
      </c>
      <c r="H515" s="115">
        <v>3</v>
      </c>
      <c r="I515" s="115">
        <v>191</v>
      </c>
      <c r="J515" s="115" t="s">
        <v>114</v>
      </c>
      <c r="K515" s="115">
        <v>3</v>
      </c>
      <c r="L515" s="115">
        <v>190</v>
      </c>
      <c r="M515" s="269">
        <v>51.282051279999997</v>
      </c>
      <c r="N515" s="268">
        <v>0.85</v>
      </c>
    </row>
    <row r="516" spans="1:14">
      <c r="A516" s="115" t="s">
        <v>1099</v>
      </c>
      <c r="B516" s="115" t="s">
        <v>21</v>
      </c>
      <c r="C516" s="115" t="s">
        <v>236</v>
      </c>
      <c r="D516" s="115">
        <v>24.7</v>
      </c>
      <c r="E516" s="115">
        <v>36</v>
      </c>
      <c r="F516" s="268">
        <v>0.686111111</v>
      </c>
      <c r="G516" s="268">
        <v>1.06</v>
      </c>
      <c r="H516" s="115">
        <v>2</v>
      </c>
      <c r="I516" s="115">
        <v>140</v>
      </c>
      <c r="J516" s="115" t="s">
        <v>114</v>
      </c>
      <c r="K516" s="115">
        <v>2</v>
      </c>
      <c r="L516" s="115">
        <v>124</v>
      </c>
      <c r="M516" s="269">
        <v>66.666666669999998</v>
      </c>
      <c r="N516" s="268">
        <v>1.03</v>
      </c>
    </row>
    <row r="517" spans="1:14">
      <c r="A517" s="115" t="s">
        <v>1099</v>
      </c>
      <c r="B517" s="115" t="s">
        <v>21</v>
      </c>
      <c r="C517" s="115" t="s">
        <v>460</v>
      </c>
      <c r="D517" s="115">
        <v>3.8</v>
      </c>
      <c r="E517" s="115">
        <v>6</v>
      </c>
      <c r="F517" s="268">
        <v>0.63333333300000005</v>
      </c>
      <c r="G517" s="268">
        <v>0.98</v>
      </c>
      <c r="H517" s="115">
        <v>3</v>
      </c>
      <c r="I517" s="115">
        <v>140</v>
      </c>
      <c r="J517" s="115" t="s">
        <v>114</v>
      </c>
      <c r="K517" s="115">
        <v>3</v>
      </c>
      <c r="L517" s="115">
        <v>124</v>
      </c>
      <c r="M517" s="269">
        <v>50</v>
      </c>
      <c r="N517" s="268">
        <v>0.77</v>
      </c>
    </row>
    <row r="518" spans="1:14">
      <c r="A518" s="115" t="s">
        <v>1099</v>
      </c>
      <c r="B518" s="115" t="s">
        <v>21</v>
      </c>
      <c r="C518" s="115" t="s">
        <v>146</v>
      </c>
      <c r="D518" s="115">
        <v>38.6</v>
      </c>
      <c r="E518" s="115">
        <v>71</v>
      </c>
      <c r="F518" s="268">
        <v>0.54366197199999999</v>
      </c>
      <c r="G518" s="268">
        <v>0.84</v>
      </c>
      <c r="H518" s="115">
        <v>4</v>
      </c>
      <c r="I518" s="115">
        <v>140</v>
      </c>
      <c r="J518" s="115" t="s">
        <v>114</v>
      </c>
      <c r="K518" s="115">
        <v>4</v>
      </c>
      <c r="L518" s="115">
        <v>124</v>
      </c>
      <c r="M518" s="269">
        <v>50.704225350000002</v>
      </c>
      <c r="N518" s="268">
        <v>0.79</v>
      </c>
    </row>
    <row r="519" spans="1:14">
      <c r="A519" s="115" t="s">
        <v>1099</v>
      </c>
      <c r="B519" s="115" t="s">
        <v>21</v>
      </c>
      <c r="C519" s="115" t="s">
        <v>148</v>
      </c>
      <c r="D519" s="115">
        <v>52.8</v>
      </c>
      <c r="E519" s="115">
        <v>98</v>
      </c>
      <c r="F519" s="268">
        <v>0.53877551000000001</v>
      </c>
      <c r="G519" s="268">
        <v>0.83</v>
      </c>
      <c r="H519" s="115">
        <v>4</v>
      </c>
      <c r="I519" s="115">
        <v>140</v>
      </c>
      <c r="J519" s="115" t="s">
        <v>114</v>
      </c>
      <c r="K519" s="115">
        <v>4</v>
      </c>
      <c r="L519" s="115">
        <v>124</v>
      </c>
      <c r="M519" s="269">
        <v>50</v>
      </c>
      <c r="N519" s="268">
        <v>0.77</v>
      </c>
    </row>
    <row r="520" spans="1:14">
      <c r="A520" s="115" t="s">
        <v>1099</v>
      </c>
      <c r="B520" s="115" t="s">
        <v>21</v>
      </c>
      <c r="C520" s="115" t="s">
        <v>475</v>
      </c>
      <c r="D520" s="115">
        <v>60.7</v>
      </c>
      <c r="E520" s="115">
        <v>122</v>
      </c>
      <c r="F520" s="268">
        <v>0.49754098400000002</v>
      </c>
      <c r="G520" s="268">
        <v>0.77</v>
      </c>
      <c r="H520" s="115">
        <v>4</v>
      </c>
      <c r="I520" s="115">
        <v>140</v>
      </c>
      <c r="J520" s="115" t="s">
        <v>114</v>
      </c>
      <c r="K520" s="115">
        <v>4</v>
      </c>
      <c r="L520" s="115">
        <v>124</v>
      </c>
      <c r="M520" s="269">
        <v>45.901639340000003</v>
      </c>
      <c r="N520" s="268">
        <v>0.71</v>
      </c>
    </row>
    <row r="521" spans="1:14">
      <c r="A521" s="115" t="s">
        <v>1099</v>
      </c>
      <c r="B521" s="115" t="s">
        <v>21</v>
      </c>
      <c r="C521" s="115" t="s">
        <v>237</v>
      </c>
      <c r="D521" s="115">
        <v>1.1000000000000001</v>
      </c>
      <c r="E521" s="115">
        <v>14</v>
      </c>
      <c r="F521" s="268">
        <v>7.8571428999999998E-2</v>
      </c>
      <c r="G521" s="268">
        <v>0.12</v>
      </c>
      <c r="H521" s="115">
        <v>4</v>
      </c>
      <c r="I521" s="115">
        <v>140</v>
      </c>
      <c r="J521" s="115" t="s">
        <v>114</v>
      </c>
      <c r="K521" s="115">
        <v>4</v>
      </c>
      <c r="L521" s="115">
        <v>124</v>
      </c>
      <c r="M521" s="269">
        <v>7.1428571429999996</v>
      </c>
      <c r="N521" s="268">
        <v>0.11</v>
      </c>
    </row>
    <row r="522" spans="1:14">
      <c r="A522" s="115" t="s">
        <v>98</v>
      </c>
      <c r="B522" s="115" t="s">
        <v>21</v>
      </c>
      <c r="C522" s="115" t="s">
        <v>512</v>
      </c>
      <c r="D522" s="115">
        <v>49.4</v>
      </c>
      <c r="E522" s="115">
        <v>85</v>
      </c>
      <c r="F522" s="268">
        <v>0.58117647100000003</v>
      </c>
      <c r="G522" s="268">
        <v>1.01</v>
      </c>
      <c r="H522" s="115">
        <v>3</v>
      </c>
      <c r="I522" s="115">
        <v>158</v>
      </c>
      <c r="J522" s="115" t="s">
        <v>113</v>
      </c>
      <c r="K522" s="115">
        <v>3</v>
      </c>
      <c r="L522" s="115">
        <v>35</v>
      </c>
      <c r="M522" s="269">
        <v>63.529411760000002</v>
      </c>
      <c r="N522" s="268">
        <v>1.06</v>
      </c>
    </row>
    <row r="523" spans="1:14">
      <c r="A523" s="115" t="s">
        <v>98</v>
      </c>
      <c r="B523" s="115" t="s">
        <v>21</v>
      </c>
      <c r="C523" s="115" t="s">
        <v>511</v>
      </c>
      <c r="D523" s="115">
        <v>39.299999999999997</v>
      </c>
      <c r="E523" s="115">
        <v>73</v>
      </c>
      <c r="F523" s="268">
        <v>0.53835616399999997</v>
      </c>
      <c r="G523" s="268">
        <v>0.94</v>
      </c>
      <c r="H523" s="115">
        <v>3</v>
      </c>
      <c r="I523" s="115">
        <v>158</v>
      </c>
      <c r="J523" s="115" t="s">
        <v>114</v>
      </c>
      <c r="K523" s="115">
        <v>3</v>
      </c>
      <c r="L523" s="115">
        <v>118</v>
      </c>
      <c r="M523" s="269">
        <v>56.164383559999997</v>
      </c>
      <c r="N523" s="268">
        <v>0.93</v>
      </c>
    </row>
    <row r="524" spans="1:14">
      <c r="A524" s="115" t="s">
        <v>98</v>
      </c>
      <c r="B524" s="115" t="s">
        <v>21</v>
      </c>
      <c r="C524" s="115" t="s">
        <v>513</v>
      </c>
      <c r="D524" s="115">
        <v>15.1</v>
      </c>
      <c r="E524" s="115">
        <v>38</v>
      </c>
      <c r="F524" s="268">
        <v>0.39736842100000003</v>
      </c>
      <c r="G524" s="268">
        <v>0.69</v>
      </c>
      <c r="H524" s="115">
        <v>4</v>
      </c>
      <c r="I524" s="115">
        <v>158</v>
      </c>
      <c r="J524" s="115" t="s">
        <v>114</v>
      </c>
      <c r="K524" s="115">
        <v>4</v>
      </c>
      <c r="L524" s="115">
        <v>118</v>
      </c>
      <c r="M524" s="269">
        <v>44.736842109999998</v>
      </c>
      <c r="N524" s="268">
        <v>0.74</v>
      </c>
    </row>
    <row r="525" spans="1:14">
      <c r="A525" s="115" t="s">
        <v>98</v>
      </c>
      <c r="B525" s="115" t="s">
        <v>21</v>
      </c>
      <c r="C525" s="115" t="s">
        <v>585</v>
      </c>
      <c r="D525" s="115">
        <v>1.2</v>
      </c>
      <c r="E525" s="115">
        <v>8</v>
      </c>
      <c r="F525" s="268">
        <v>0.15</v>
      </c>
      <c r="G525" s="268">
        <v>0.26</v>
      </c>
      <c r="H525" s="115">
        <v>4</v>
      </c>
      <c r="I525" s="115">
        <v>158</v>
      </c>
      <c r="J525" s="115" t="s">
        <v>114</v>
      </c>
      <c r="K525" s="115">
        <v>4</v>
      </c>
      <c r="L525" s="115">
        <v>118</v>
      </c>
      <c r="M525" s="269">
        <v>0</v>
      </c>
      <c r="N525" s="268">
        <v>0</v>
      </c>
    </row>
    <row r="526" spans="1:14">
      <c r="A526" s="115" t="s">
        <v>99</v>
      </c>
      <c r="B526" s="115" t="s">
        <v>21</v>
      </c>
      <c r="C526" s="115" t="s">
        <v>377</v>
      </c>
      <c r="D526" s="115">
        <v>75.3</v>
      </c>
      <c r="E526" s="115">
        <v>153</v>
      </c>
      <c r="F526" s="268">
        <v>0.492156863</v>
      </c>
      <c r="G526" s="268">
        <v>0.99</v>
      </c>
      <c r="H526" s="115">
        <v>2</v>
      </c>
      <c r="I526" s="115">
        <v>167</v>
      </c>
      <c r="J526" s="115" t="s">
        <v>113</v>
      </c>
      <c r="K526" s="115">
        <v>3</v>
      </c>
      <c r="L526" s="115">
        <v>26</v>
      </c>
      <c r="M526" s="269">
        <v>48.366013070000001</v>
      </c>
      <c r="N526" s="268">
        <v>1.04</v>
      </c>
    </row>
    <row r="527" spans="1:14">
      <c r="A527" s="115" t="s">
        <v>99</v>
      </c>
      <c r="B527" s="115" t="s">
        <v>21</v>
      </c>
      <c r="C527" s="115" t="s">
        <v>585</v>
      </c>
      <c r="D527" s="115">
        <v>5.6</v>
      </c>
      <c r="E527" s="115">
        <v>13</v>
      </c>
      <c r="F527" s="268">
        <v>0.43076923099999997</v>
      </c>
      <c r="G527" s="268">
        <v>0.87</v>
      </c>
      <c r="H527" s="115">
        <v>3</v>
      </c>
      <c r="I527" s="115">
        <v>167</v>
      </c>
      <c r="J527" s="115" t="s">
        <v>114</v>
      </c>
      <c r="K527" s="115">
        <v>3</v>
      </c>
      <c r="L527" s="115">
        <v>137</v>
      </c>
      <c r="M527" s="269">
        <v>30.76923077</v>
      </c>
      <c r="N527" s="268">
        <v>0.66</v>
      </c>
    </row>
    <row r="528" spans="1:14">
      <c r="A528" s="115" t="s">
        <v>100</v>
      </c>
      <c r="B528" s="115" t="s">
        <v>21</v>
      </c>
      <c r="C528" s="115" t="s">
        <v>600</v>
      </c>
      <c r="D528" s="115">
        <v>41.3</v>
      </c>
      <c r="E528" s="115">
        <v>105</v>
      </c>
      <c r="F528" s="268">
        <v>0.39333333300000001</v>
      </c>
      <c r="G528" s="268">
        <v>0.85</v>
      </c>
      <c r="H528" s="115">
        <v>3</v>
      </c>
      <c r="I528" s="115">
        <v>186</v>
      </c>
      <c r="J528" s="115" t="s">
        <v>113</v>
      </c>
      <c r="K528" s="115">
        <v>3</v>
      </c>
      <c r="L528" s="115">
        <v>48</v>
      </c>
      <c r="M528" s="269">
        <v>38.095238100000003</v>
      </c>
      <c r="N528" s="268">
        <v>0.86</v>
      </c>
    </row>
    <row r="529" spans="1:14">
      <c r="A529" s="115" t="s">
        <v>100</v>
      </c>
      <c r="B529" s="115" t="s">
        <v>21</v>
      </c>
      <c r="C529" s="115" t="s">
        <v>585</v>
      </c>
      <c r="D529" s="115">
        <v>3.1</v>
      </c>
      <c r="E529" s="115">
        <v>9</v>
      </c>
      <c r="F529" s="268">
        <v>0.34444444400000002</v>
      </c>
      <c r="G529" s="268">
        <v>0.75</v>
      </c>
      <c r="H529" s="115">
        <v>3</v>
      </c>
      <c r="I529" s="115">
        <v>186</v>
      </c>
      <c r="J529" s="115" t="s">
        <v>114</v>
      </c>
      <c r="K529" s="115">
        <v>3</v>
      </c>
      <c r="L529" s="115">
        <v>131</v>
      </c>
      <c r="M529" s="269">
        <v>33.333333330000002</v>
      </c>
      <c r="N529" s="268">
        <v>0.76</v>
      </c>
    </row>
    <row r="530" spans="1:14">
      <c r="A530" s="115" t="s">
        <v>101</v>
      </c>
      <c r="B530" s="115" t="s">
        <v>21</v>
      </c>
      <c r="C530" s="115" t="s">
        <v>513</v>
      </c>
      <c r="D530" s="115">
        <v>3.7</v>
      </c>
      <c r="E530" s="115">
        <v>6</v>
      </c>
      <c r="F530" s="268">
        <v>0.61666666699999995</v>
      </c>
      <c r="G530" s="268">
        <v>1.42</v>
      </c>
      <c r="H530" s="115">
        <v>1</v>
      </c>
      <c r="I530" s="115">
        <v>119</v>
      </c>
      <c r="J530" s="115" t="s">
        <v>114</v>
      </c>
      <c r="K530" s="115">
        <v>1</v>
      </c>
      <c r="L530" s="115">
        <v>102</v>
      </c>
      <c r="M530" s="269">
        <v>66.666666669999998</v>
      </c>
      <c r="N530" s="268">
        <v>1.75</v>
      </c>
    </row>
    <row r="531" spans="1:14">
      <c r="A531" s="115" t="s">
        <v>101</v>
      </c>
      <c r="B531" s="115" t="s">
        <v>21</v>
      </c>
      <c r="C531" s="115" t="s">
        <v>585</v>
      </c>
      <c r="D531" s="115">
        <v>9.6999999999999993</v>
      </c>
      <c r="E531" s="115">
        <v>24</v>
      </c>
      <c r="F531" s="268">
        <v>0.40416666699999998</v>
      </c>
      <c r="G531" s="268">
        <v>0.93</v>
      </c>
      <c r="H531" s="115">
        <v>2</v>
      </c>
      <c r="I531" s="115">
        <v>119</v>
      </c>
      <c r="J531" s="115" t="s">
        <v>114</v>
      </c>
      <c r="K531" s="115">
        <v>2</v>
      </c>
      <c r="L531" s="115">
        <v>102</v>
      </c>
      <c r="M531" s="269">
        <v>33.333333330000002</v>
      </c>
      <c r="N531" s="268">
        <v>0.87</v>
      </c>
    </row>
    <row r="532" spans="1:14">
      <c r="A532" s="115" t="s">
        <v>101</v>
      </c>
      <c r="B532" s="115" t="s">
        <v>21</v>
      </c>
      <c r="C532" s="115" t="s">
        <v>584</v>
      </c>
      <c r="D532" s="115">
        <v>2</v>
      </c>
      <c r="E532" s="115">
        <v>22</v>
      </c>
      <c r="F532" s="268">
        <v>9.0909090999999997E-2</v>
      </c>
      <c r="G532" s="268">
        <v>0.21</v>
      </c>
      <c r="H532" s="115">
        <v>4</v>
      </c>
      <c r="I532" s="115">
        <v>119</v>
      </c>
      <c r="J532" s="115" t="s">
        <v>114</v>
      </c>
      <c r="K532" s="115">
        <v>4</v>
      </c>
      <c r="L532" s="115">
        <v>102</v>
      </c>
      <c r="M532" s="269">
        <v>4.5454545450000001</v>
      </c>
      <c r="N532" s="268">
        <v>0.12</v>
      </c>
    </row>
    <row r="533" spans="1:14">
      <c r="A533" s="115" t="s">
        <v>1144</v>
      </c>
      <c r="B533" s="115" t="s">
        <v>21</v>
      </c>
      <c r="C533" s="115" t="s">
        <v>513</v>
      </c>
      <c r="D533" s="115">
        <v>34.1</v>
      </c>
      <c r="E533" s="115">
        <v>73</v>
      </c>
      <c r="F533" s="268">
        <v>0.46712328800000003</v>
      </c>
      <c r="G533" s="268">
        <v>0.84</v>
      </c>
      <c r="H533" s="115">
        <v>3</v>
      </c>
      <c r="I533" s="115">
        <v>190</v>
      </c>
      <c r="J533" s="115" t="s">
        <v>113</v>
      </c>
      <c r="K533" s="115">
        <v>4</v>
      </c>
      <c r="L533" s="115">
        <v>33</v>
      </c>
      <c r="M533" s="269">
        <v>47.945205479999998</v>
      </c>
      <c r="N533" s="268">
        <v>0.86</v>
      </c>
    </row>
    <row r="534" spans="1:14">
      <c r="A534" s="115" t="s">
        <v>1144</v>
      </c>
      <c r="B534" s="115" t="s">
        <v>21</v>
      </c>
      <c r="C534" s="115" t="s">
        <v>584</v>
      </c>
      <c r="D534" s="115">
        <v>13.6</v>
      </c>
      <c r="E534" s="115">
        <v>28</v>
      </c>
      <c r="F534" s="268">
        <v>0.485714286</v>
      </c>
      <c r="G534" s="268">
        <v>0.88</v>
      </c>
      <c r="H534" s="115">
        <v>3</v>
      </c>
      <c r="I534" s="115">
        <v>190</v>
      </c>
      <c r="J534" s="115" t="s">
        <v>114</v>
      </c>
      <c r="K534" s="115">
        <v>3</v>
      </c>
      <c r="L534" s="115">
        <v>142</v>
      </c>
      <c r="M534" s="269">
        <v>50</v>
      </c>
      <c r="N534" s="268">
        <v>0.9</v>
      </c>
    </row>
    <row r="535" spans="1:14">
      <c r="A535" s="115" t="s">
        <v>1144</v>
      </c>
      <c r="B535" s="115" t="s">
        <v>21</v>
      </c>
      <c r="C535" s="115" t="s">
        <v>585</v>
      </c>
      <c r="D535" s="115">
        <v>8.5</v>
      </c>
      <c r="E535" s="115">
        <v>20</v>
      </c>
      <c r="F535" s="268">
        <v>0.42499999999999999</v>
      </c>
      <c r="G535" s="268">
        <v>0.77</v>
      </c>
      <c r="H535" s="115">
        <v>4</v>
      </c>
      <c r="I535" s="115">
        <v>190</v>
      </c>
      <c r="J535" s="115" t="s">
        <v>114</v>
      </c>
      <c r="K535" s="115">
        <v>4</v>
      </c>
      <c r="L535" s="115">
        <v>142</v>
      </c>
      <c r="M535" s="269">
        <v>40</v>
      </c>
      <c r="N535" s="268">
        <v>0.72</v>
      </c>
    </row>
    <row r="536" spans="1:14">
      <c r="A536" s="115" t="s">
        <v>1145</v>
      </c>
      <c r="B536" s="115" t="s">
        <v>21</v>
      </c>
      <c r="C536" s="115" t="s">
        <v>584</v>
      </c>
      <c r="D536" s="115">
        <v>9.9</v>
      </c>
      <c r="E536" s="115">
        <v>29</v>
      </c>
      <c r="F536" s="268">
        <v>0.34137930999999999</v>
      </c>
      <c r="G536" s="268">
        <v>0.64</v>
      </c>
      <c r="H536" s="115">
        <v>4</v>
      </c>
      <c r="I536" s="115">
        <v>83</v>
      </c>
      <c r="J536" s="115" t="s">
        <v>114</v>
      </c>
      <c r="K536" s="115">
        <v>4</v>
      </c>
      <c r="L536" s="115">
        <v>71</v>
      </c>
      <c r="M536" s="269">
        <v>27.586206900000001</v>
      </c>
      <c r="N536" s="268">
        <v>0.54</v>
      </c>
    </row>
    <row r="537" spans="1:14">
      <c r="A537" s="115" t="s">
        <v>1142</v>
      </c>
      <c r="B537" s="115" t="s">
        <v>21</v>
      </c>
      <c r="C537" s="115" t="s">
        <v>460</v>
      </c>
      <c r="D537" s="115">
        <v>44.3</v>
      </c>
      <c r="E537" s="115">
        <v>93</v>
      </c>
      <c r="F537" s="268">
        <v>0.476344086</v>
      </c>
      <c r="G537" s="268">
        <v>1.02</v>
      </c>
      <c r="H537" s="115">
        <v>2</v>
      </c>
      <c r="I537" s="115">
        <v>63</v>
      </c>
      <c r="J537" s="115" t="s">
        <v>113</v>
      </c>
      <c r="K537" s="115">
        <v>3</v>
      </c>
      <c r="L537" s="115">
        <v>8</v>
      </c>
      <c r="M537" s="269">
        <v>39.784946239999996</v>
      </c>
      <c r="N537" s="268">
        <v>0.96</v>
      </c>
    </row>
    <row r="538" spans="1:14">
      <c r="A538" s="115" t="s">
        <v>1142</v>
      </c>
      <c r="B538" s="115" t="s">
        <v>21</v>
      </c>
      <c r="C538" s="115" t="s">
        <v>236</v>
      </c>
      <c r="D538" s="115">
        <v>1.6</v>
      </c>
      <c r="E538" s="115">
        <v>6</v>
      </c>
      <c r="F538" s="268">
        <v>0.26666666700000002</v>
      </c>
      <c r="G538" s="268">
        <v>0.56999999999999995</v>
      </c>
      <c r="H538" s="115">
        <v>4</v>
      </c>
      <c r="I538" s="115">
        <v>63</v>
      </c>
      <c r="J538" s="115" t="s">
        <v>114</v>
      </c>
      <c r="K538" s="115">
        <v>4</v>
      </c>
      <c r="L538" s="115">
        <v>51</v>
      </c>
      <c r="M538" s="269">
        <v>16.666666670000001</v>
      </c>
      <c r="N538" s="268">
        <v>0.4</v>
      </c>
    </row>
    <row r="539" spans="1:14">
      <c r="A539" s="115" t="s">
        <v>1143</v>
      </c>
      <c r="B539" s="115" t="s">
        <v>21</v>
      </c>
      <c r="C539" s="115" t="s">
        <v>236</v>
      </c>
      <c r="D539" s="115">
        <v>48.6</v>
      </c>
      <c r="E539" s="115">
        <v>70</v>
      </c>
      <c r="F539" s="268">
        <v>0.69428571400000005</v>
      </c>
      <c r="G539" s="268">
        <v>1.1000000000000001</v>
      </c>
      <c r="H539" s="115">
        <v>2</v>
      </c>
      <c r="I539" s="115">
        <v>73</v>
      </c>
      <c r="J539" s="115" t="s">
        <v>113</v>
      </c>
      <c r="K539" s="115">
        <v>2</v>
      </c>
      <c r="L539" s="115">
        <v>16</v>
      </c>
      <c r="M539" s="269">
        <v>75.714285709999999</v>
      </c>
      <c r="N539" s="268">
        <v>1.19</v>
      </c>
    </row>
    <row r="540" spans="1:14">
      <c r="A540" s="115" t="s">
        <v>1143</v>
      </c>
      <c r="B540" s="115" t="s">
        <v>21</v>
      </c>
      <c r="C540" s="115" t="s">
        <v>148</v>
      </c>
      <c r="D540" s="115">
        <v>2.4</v>
      </c>
      <c r="E540" s="115">
        <v>6</v>
      </c>
      <c r="F540" s="268">
        <v>0.4</v>
      </c>
      <c r="G540" s="268">
        <v>0.63</v>
      </c>
      <c r="H540" s="115">
        <v>4</v>
      </c>
      <c r="I540" s="115">
        <v>73</v>
      </c>
      <c r="J540" s="115" t="s">
        <v>114</v>
      </c>
      <c r="K540" s="115">
        <v>4</v>
      </c>
      <c r="L540" s="115">
        <v>56</v>
      </c>
      <c r="M540" s="269">
        <v>33.333333330000002</v>
      </c>
      <c r="N540" s="268">
        <v>0.52</v>
      </c>
    </row>
    <row r="541" spans="1:14">
      <c r="A541" s="115" t="s">
        <v>1143</v>
      </c>
      <c r="B541" s="115" t="s">
        <v>21</v>
      </c>
      <c r="C541" s="115" t="s">
        <v>460</v>
      </c>
      <c r="D541" s="115">
        <v>0.3</v>
      </c>
      <c r="E541" s="115">
        <v>6</v>
      </c>
      <c r="F541" s="268">
        <v>0.05</v>
      </c>
      <c r="G541" s="268">
        <v>0.08</v>
      </c>
      <c r="H541" s="115">
        <v>4</v>
      </c>
      <c r="I541" s="115">
        <v>73</v>
      </c>
      <c r="J541" s="115" t="s">
        <v>114</v>
      </c>
      <c r="K541" s="115">
        <v>4</v>
      </c>
      <c r="L541" s="115">
        <v>56</v>
      </c>
      <c r="M541" s="269">
        <v>0</v>
      </c>
      <c r="N541" s="268">
        <v>0</v>
      </c>
    </row>
    <row r="542" spans="1:14">
      <c r="A542" s="115" t="s">
        <v>1092</v>
      </c>
      <c r="B542" s="115" t="s">
        <v>22</v>
      </c>
      <c r="C542" s="115" t="s">
        <v>149</v>
      </c>
      <c r="D542" s="115">
        <v>19.100000000000001</v>
      </c>
      <c r="E542" s="115">
        <v>26</v>
      </c>
      <c r="F542" s="268">
        <v>0.73461538500000001</v>
      </c>
      <c r="G542" s="268">
        <v>1.21</v>
      </c>
      <c r="H542" s="115">
        <v>1</v>
      </c>
      <c r="I542" s="115">
        <v>120</v>
      </c>
      <c r="J542" s="115" t="s">
        <v>114</v>
      </c>
      <c r="K542" s="115">
        <v>1</v>
      </c>
      <c r="L542" s="115">
        <v>87</v>
      </c>
      <c r="M542" s="269">
        <v>73.07692308</v>
      </c>
      <c r="N542" s="268">
        <v>1.2</v>
      </c>
    </row>
    <row r="543" spans="1:14">
      <c r="A543" s="115" t="s">
        <v>1092</v>
      </c>
      <c r="B543" s="115" t="s">
        <v>22</v>
      </c>
      <c r="C543" s="115" t="s">
        <v>150</v>
      </c>
      <c r="D543" s="115">
        <v>20.100000000000001</v>
      </c>
      <c r="E543" s="115">
        <v>30</v>
      </c>
      <c r="F543" s="268">
        <v>0.67</v>
      </c>
      <c r="G543" s="268">
        <v>1.1100000000000001</v>
      </c>
      <c r="H543" s="115">
        <v>2</v>
      </c>
      <c r="I543" s="115">
        <v>120</v>
      </c>
      <c r="J543" s="115" t="s">
        <v>114</v>
      </c>
      <c r="K543" s="115">
        <v>2</v>
      </c>
      <c r="L543" s="115">
        <v>87</v>
      </c>
      <c r="M543" s="269">
        <v>73.333333330000002</v>
      </c>
      <c r="N543" s="268">
        <v>1.2</v>
      </c>
    </row>
    <row r="544" spans="1:14">
      <c r="A544" s="115" t="s">
        <v>1093</v>
      </c>
      <c r="B544" s="115" t="s">
        <v>22</v>
      </c>
      <c r="C544" s="115" t="s">
        <v>150</v>
      </c>
      <c r="D544" s="115">
        <v>26.7</v>
      </c>
      <c r="E544" s="115">
        <v>33</v>
      </c>
      <c r="F544" s="268">
        <v>0.80909090900000002</v>
      </c>
      <c r="G544" s="268">
        <v>1.04</v>
      </c>
      <c r="H544" s="115">
        <v>2</v>
      </c>
      <c r="I544" s="115">
        <v>82</v>
      </c>
      <c r="J544" s="115" t="s">
        <v>114</v>
      </c>
      <c r="K544" s="115">
        <v>2</v>
      </c>
      <c r="L544" s="115">
        <v>65</v>
      </c>
      <c r="M544" s="269">
        <v>84.848484850000006</v>
      </c>
      <c r="N544" s="268">
        <v>1.07</v>
      </c>
    </row>
    <row r="545" spans="1:14">
      <c r="A545" s="115" t="s">
        <v>1094</v>
      </c>
      <c r="B545" s="115" t="s">
        <v>22</v>
      </c>
      <c r="C545" s="115" t="s">
        <v>150</v>
      </c>
      <c r="D545" s="115">
        <v>32.5</v>
      </c>
      <c r="E545" s="115">
        <v>42</v>
      </c>
      <c r="F545" s="268">
        <v>0.77380952400000003</v>
      </c>
      <c r="G545" s="268">
        <v>1.03</v>
      </c>
      <c r="H545" s="115">
        <v>2</v>
      </c>
      <c r="I545" s="115">
        <v>114</v>
      </c>
      <c r="J545" s="115" t="s">
        <v>114</v>
      </c>
      <c r="K545" s="115">
        <v>2</v>
      </c>
      <c r="L545" s="115">
        <v>75</v>
      </c>
      <c r="M545" s="269">
        <v>76.190476189999998</v>
      </c>
      <c r="N545" s="268">
        <v>0.96</v>
      </c>
    </row>
    <row r="546" spans="1:14">
      <c r="A546" s="115" t="s">
        <v>1094</v>
      </c>
      <c r="B546" s="115" t="s">
        <v>22</v>
      </c>
      <c r="C546" s="115" t="s">
        <v>301</v>
      </c>
      <c r="D546" s="115">
        <v>3.2</v>
      </c>
      <c r="E546" s="115">
        <v>5</v>
      </c>
      <c r="F546" s="268">
        <v>0.64</v>
      </c>
      <c r="G546" s="268">
        <v>0.85</v>
      </c>
      <c r="H546" s="115">
        <v>4</v>
      </c>
      <c r="I546" s="115">
        <v>114</v>
      </c>
      <c r="J546" s="115" t="s">
        <v>114</v>
      </c>
      <c r="K546" s="115">
        <v>3</v>
      </c>
      <c r="L546" s="115">
        <v>75</v>
      </c>
      <c r="M546" s="269">
        <v>80</v>
      </c>
      <c r="N546" s="268">
        <v>1.01</v>
      </c>
    </row>
    <row r="547" spans="1:14">
      <c r="A547" s="115" t="s">
        <v>1094</v>
      </c>
      <c r="B547" s="115" t="s">
        <v>22</v>
      </c>
      <c r="C547" s="115" t="s">
        <v>149</v>
      </c>
      <c r="D547" s="115">
        <v>4.5999999999999996</v>
      </c>
      <c r="E547" s="115">
        <v>8</v>
      </c>
      <c r="F547" s="268">
        <v>0.57499999999999996</v>
      </c>
      <c r="G547" s="268">
        <v>0.77</v>
      </c>
      <c r="H547" s="115">
        <v>4</v>
      </c>
      <c r="I547" s="115">
        <v>114</v>
      </c>
      <c r="J547" s="115" t="s">
        <v>114</v>
      </c>
      <c r="K547" s="115">
        <v>4</v>
      </c>
      <c r="L547" s="115">
        <v>75</v>
      </c>
      <c r="M547" s="269">
        <v>50</v>
      </c>
      <c r="N547" s="268">
        <v>0.63</v>
      </c>
    </row>
    <row r="548" spans="1:14">
      <c r="A548" s="115" t="s">
        <v>1095</v>
      </c>
      <c r="B548" s="115" t="s">
        <v>22</v>
      </c>
      <c r="C548" s="115" t="s">
        <v>150</v>
      </c>
      <c r="D548" s="115">
        <v>5.0999999999999996</v>
      </c>
      <c r="E548" s="115">
        <v>6</v>
      </c>
      <c r="F548" s="268">
        <v>0.85</v>
      </c>
      <c r="G548" s="268">
        <v>1.35</v>
      </c>
      <c r="H548" s="115">
        <v>1</v>
      </c>
      <c r="I548" s="115">
        <v>51</v>
      </c>
      <c r="J548" s="115" t="s">
        <v>114</v>
      </c>
      <c r="K548" s="115">
        <v>1</v>
      </c>
      <c r="L548" s="115">
        <v>28</v>
      </c>
      <c r="M548" s="269">
        <v>100</v>
      </c>
      <c r="N548" s="268">
        <v>1.58</v>
      </c>
    </row>
    <row r="549" spans="1:14">
      <c r="A549" s="115" t="s">
        <v>1095</v>
      </c>
      <c r="B549" s="115" t="s">
        <v>22</v>
      </c>
      <c r="C549" s="115" t="s">
        <v>149</v>
      </c>
      <c r="D549" s="115">
        <v>3.6</v>
      </c>
      <c r="E549" s="115">
        <v>6</v>
      </c>
      <c r="F549" s="268">
        <v>0.6</v>
      </c>
      <c r="G549" s="268">
        <v>0.95</v>
      </c>
      <c r="H549" s="115">
        <v>3</v>
      </c>
      <c r="I549" s="115">
        <v>51</v>
      </c>
      <c r="J549" s="115" t="s">
        <v>114</v>
      </c>
      <c r="K549" s="115">
        <v>2</v>
      </c>
      <c r="L549" s="115">
        <v>28</v>
      </c>
      <c r="M549" s="269">
        <v>66.666666669999998</v>
      </c>
      <c r="N549" s="268">
        <v>1.05</v>
      </c>
    </row>
    <row r="550" spans="1:14">
      <c r="A550" s="115" t="s">
        <v>1096</v>
      </c>
      <c r="B550" s="115" t="s">
        <v>22</v>
      </c>
      <c r="C550" s="115" t="s">
        <v>301</v>
      </c>
      <c r="D550" s="115">
        <v>26.3</v>
      </c>
      <c r="E550" s="115">
        <v>32</v>
      </c>
      <c r="F550" s="268">
        <v>0.82187500000000002</v>
      </c>
      <c r="G550" s="268">
        <v>1.27</v>
      </c>
      <c r="H550" s="115">
        <v>1</v>
      </c>
      <c r="I550" s="115">
        <v>211</v>
      </c>
      <c r="J550" s="115" t="s">
        <v>114</v>
      </c>
      <c r="K550" s="115">
        <v>1</v>
      </c>
      <c r="L550" s="115">
        <v>175</v>
      </c>
      <c r="M550" s="269">
        <v>90.625</v>
      </c>
      <c r="N550" s="268">
        <v>1.37</v>
      </c>
    </row>
    <row r="551" spans="1:14">
      <c r="A551" s="115" t="s">
        <v>1096</v>
      </c>
      <c r="B551" s="115" t="s">
        <v>22</v>
      </c>
      <c r="C551" s="115" t="s">
        <v>149</v>
      </c>
      <c r="D551" s="115">
        <v>32.4</v>
      </c>
      <c r="E551" s="115">
        <v>49</v>
      </c>
      <c r="F551" s="268">
        <v>0.66122449000000005</v>
      </c>
      <c r="G551" s="268">
        <v>1.02</v>
      </c>
      <c r="H551" s="115">
        <v>2</v>
      </c>
      <c r="I551" s="115">
        <v>211</v>
      </c>
      <c r="J551" s="115" t="s">
        <v>114</v>
      </c>
      <c r="K551" s="115">
        <v>2</v>
      </c>
      <c r="L551" s="115">
        <v>175</v>
      </c>
      <c r="M551" s="269">
        <v>69.387755100000007</v>
      </c>
      <c r="N551" s="268">
        <v>1.05</v>
      </c>
    </row>
    <row r="552" spans="1:14">
      <c r="A552" s="115" t="s">
        <v>1096</v>
      </c>
      <c r="B552" s="115" t="s">
        <v>22</v>
      </c>
      <c r="C552" s="115" t="s">
        <v>302</v>
      </c>
      <c r="D552" s="115">
        <v>19.75</v>
      </c>
      <c r="E552" s="115">
        <v>31</v>
      </c>
      <c r="F552" s="268">
        <v>0.63709677399999998</v>
      </c>
      <c r="G552" s="268">
        <v>0.98</v>
      </c>
      <c r="H552" s="115">
        <v>3</v>
      </c>
      <c r="I552" s="115">
        <v>211</v>
      </c>
      <c r="J552" s="115" t="s">
        <v>114</v>
      </c>
      <c r="K552" s="115">
        <v>3</v>
      </c>
      <c r="L552" s="115">
        <v>175</v>
      </c>
      <c r="M552" s="269">
        <v>58.064516130000001</v>
      </c>
      <c r="N552" s="268">
        <v>0.88</v>
      </c>
    </row>
    <row r="553" spans="1:14">
      <c r="A553" s="115" t="s">
        <v>1096</v>
      </c>
      <c r="B553" s="115" t="s">
        <v>22</v>
      </c>
      <c r="C553" s="115" t="s">
        <v>303</v>
      </c>
      <c r="D553" s="115">
        <v>3.15</v>
      </c>
      <c r="E553" s="115">
        <v>8</v>
      </c>
      <c r="F553" s="268">
        <v>0.39374999999999999</v>
      </c>
      <c r="G553" s="268">
        <v>0.61</v>
      </c>
      <c r="H553" s="115">
        <v>4</v>
      </c>
      <c r="I553" s="115">
        <v>211</v>
      </c>
      <c r="J553" s="115" t="s">
        <v>114</v>
      </c>
      <c r="K553" s="115">
        <v>4</v>
      </c>
      <c r="L553" s="115">
        <v>175</v>
      </c>
      <c r="M553" s="269">
        <v>25</v>
      </c>
      <c r="N553" s="268">
        <v>0.38</v>
      </c>
    </row>
    <row r="554" spans="1:14">
      <c r="A554" s="115" t="s">
        <v>1097</v>
      </c>
      <c r="B554" s="115" t="s">
        <v>22</v>
      </c>
      <c r="C554" s="115" t="s">
        <v>303</v>
      </c>
      <c r="D554" s="115">
        <v>42.6</v>
      </c>
      <c r="E554" s="115">
        <v>58</v>
      </c>
      <c r="F554" s="268">
        <v>0.73448275900000004</v>
      </c>
      <c r="G554" s="268">
        <v>1.21</v>
      </c>
      <c r="H554" s="115">
        <v>1</v>
      </c>
      <c r="I554" s="115">
        <v>191</v>
      </c>
      <c r="J554" s="115" t="s">
        <v>114</v>
      </c>
      <c r="K554" s="115">
        <v>1</v>
      </c>
      <c r="L554" s="115">
        <v>190</v>
      </c>
      <c r="M554" s="269">
        <v>74.137931030000004</v>
      </c>
      <c r="N554" s="268">
        <v>1.23</v>
      </c>
    </row>
    <row r="555" spans="1:14">
      <c r="A555" s="115" t="s">
        <v>1097</v>
      </c>
      <c r="B555" s="115" t="s">
        <v>22</v>
      </c>
      <c r="C555" s="115" t="s">
        <v>302</v>
      </c>
      <c r="D555" s="115">
        <v>45.4</v>
      </c>
      <c r="E555" s="115">
        <v>70</v>
      </c>
      <c r="F555" s="268">
        <v>0.64857142899999998</v>
      </c>
      <c r="G555" s="268">
        <v>1.07</v>
      </c>
      <c r="H555" s="115">
        <v>2</v>
      </c>
      <c r="I555" s="115">
        <v>191</v>
      </c>
      <c r="J555" s="115" t="s">
        <v>114</v>
      </c>
      <c r="K555" s="115">
        <v>2</v>
      </c>
      <c r="L555" s="115">
        <v>190</v>
      </c>
      <c r="M555" s="269">
        <v>65.714285709999999</v>
      </c>
      <c r="N555" s="268">
        <v>1.0900000000000001</v>
      </c>
    </row>
    <row r="556" spans="1:14">
      <c r="A556" s="115" t="s">
        <v>1097</v>
      </c>
      <c r="B556" s="115" t="s">
        <v>22</v>
      </c>
      <c r="C556" s="115" t="s">
        <v>301</v>
      </c>
      <c r="D556" s="115">
        <v>26</v>
      </c>
      <c r="E556" s="115">
        <v>48</v>
      </c>
      <c r="F556" s="268">
        <v>0.54166666699999999</v>
      </c>
      <c r="G556" s="268">
        <v>0.89</v>
      </c>
      <c r="H556" s="115">
        <v>3</v>
      </c>
      <c r="I556" s="115">
        <v>191</v>
      </c>
      <c r="J556" s="115" t="s">
        <v>114</v>
      </c>
      <c r="K556" s="115">
        <v>3</v>
      </c>
      <c r="L556" s="115">
        <v>190</v>
      </c>
      <c r="M556" s="269">
        <v>50</v>
      </c>
      <c r="N556" s="268">
        <v>0.83</v>
      </c>
    </row>
    <row r="557" spans="1:14">
      <c r="A557" s="115" t="s">
        <v>1099</v>
      </c>
      <c r="B557" s="115" t="s">
        <v>22</v>
      </c>
      <c r="C557" s="115" t="s">
        <v>149</v>
      </c>
      <c r="D557" s="115">
        <v>7.9</v>
      </c>
      <c r="E557" s="115">
        <v>10</v>
      </c>
      <c r="F557" s="268">
        <v>0.79</v>
      </c>
      <c r="G557" s="268">
        <v>1.22</v>
      </c>
      <c r="H557" s="115">
        <v>1</v>
      </c>
      <c r="I557" s="115">
        <v>140</v>
      </c>
      <c r="J557" s="115" t="s">
        <v>114</v>
      </c>
      <c r="K557" s="115">
        <v>1</v>
      </c>
      <c r="L557" s="115">
        <v>124</v>
      </c>
      <c r="M557" s="269">
        <v>80</v>
      </c>
      <c r="N557" s="268">
        <v>1.24</v>
      </c>
    </row>
    <row r="558" spans="1:14">
      <c r="A558" s="115" t="s">
        <v>98</v>
      </c>
      <c r="B558" s="115" t="s">
        <v>22</v>
      </c>
      <c r="C558" s="115" t="s">
        <v>620</v>
      </c>
      <c r="D558" s="115">
        <v>4.9000000000000004</v>
      </c>
      <c r="E558" s="115">
        <v>7</v>
      </c>
      <c r="F558" s="268">
        <v>0.7</v>
      </c>
      <c r="G558" s="268">
        <v>1.22</v>
      </c>
      <c r="H558" s="115">
        <v>1</v>
      </c>
      <c r="I558" s="115">
        <v>158</v>
      </c>
      <c r="J558" s="115" t="s">
        <v>114</v>
      </c>
      <c r="K558" s="115">
        <v>1</v>
      </c>
      <c r="L558" s="115">
        <v>118</v>
      </c>
      <c r="M558" s="269">
        <v>85.714285709999999</v>
      </c>
      <c r="N558" s="268">
        <v>1.43</v>
      </c>
    </row>
    <row r="559" spans="1:14">
      <c r="A559" s="115" t="s">
        <v>98</v>
      </c>
      <c r="B559" s="115" t="s">
        <v>22</v>
      </c>
      <c r="C559" s="115" t="s">
        <v>149</v>
      </c>
      <c r="D559" s="115">
        <v>7.8</v>
      </c>
      <c r="E559" s="115">
        <v>12</v>
      </c>
      <c r="F559" s="268">
        <v>0.65</v>
      </c>
      <c r="G559" s="268">
        <v>1.1299999999999999</v>
      </c>
      <c r="H559" s="115">
        <v>1</v>
      </c>
      <c r="I559" s="115">
        <v>158</v>
      </c>
      <c r="J559" s="115" t="s">
        <v>114</v>
      </c>
      <c r="K559" s="115">
        <v>1</v>
      </c>
      <c r="L559" s="115">
        <v>118</v>
      </c>
      <c r="M559" s="269">
        <v>66.666666669999998</v>
      </c>
      <c r="N559" s="268">
        <v>1.1100000000000001</v>
      </c>
    </row>
    <row r="560" spans="1:14">
      <c r="A560" s="115" t="s">
        <v>99</v>
      </c>
      <c r="B560" s="115" t="s">
        <v>22</v>
      </c>
      <c r="C560" s="115" t="s">
        <v>620</v>
      </c>
      <c r="D560" s="115">
        <v>37.200000000000003</v>
      </c>
      <c r="E560" s="115">
        <v>74</v>
      </c>
      <c r="F560" s="268">
        <v>0.50270270299999997</v>
      </c>
      <c r="G560" s="268">
        <v>1.01</v>
      </c>
      <c r="H560" s="115">
        <v>2</v>
      </c>
      <c r="I560" s="115">
        <v>167</v>
      </c>
      <c r="J560" s="115" t="s">
        <v>114</v>
      </c>
      <c r="K560" s="115">
        <v>2</v>
      </c>
      <c r="L560" s="115">
        <v>137</v>
      </c>
      <c r="M560" s="269">
        <v>43.243243239999998</v>
      </c>
      <c r="N560" s="268">
        <v>0.93</v>
      </c>
    </row>
    <row r="561" spans="1:14">
      <c r="A561" s="115" t="s">
        <v>99</v>
      </c>
      <c r="B561" s="115" t="s">
        <v>22</v>
      </c>
      <c r="C561" s="115" t="s">
        <v>600</v>
      </c>
      <c r="D561" s="115">
        <v>7.3</v>
      </c>
      <c r="E561" s="115">
        <v>17</v>
      </c>
      <c r="F561" s="268">
        <v>0.429411765</v>
      </c>
      <c r="G561" s="268">
        <v>0.87</v>
      </c>
      <c r="H561" s="115">
        <v>3</v>
      </c>
      <c r="I561" s="115">
        <v>167</v>
      </c>
      <c r="J561" s="115" t="s">
        <v>114</v>
      </c>
      <c r="K561" s="115">
        <v>3</v>
      </c>
      <c r="L561" s="115">
        <v>137</v>
      </c>
      <c r="M561" s="269">
        <v>23.529411759999999</v>
      </c>
      <c r="N561" s="268">
        <v>0.5</v>
      </c>
    </row>
    <row r="562" spans="1:14">
      <c r="A562" s="115" t="s">
        <v>100</v>
      </c>
      <c r="B562" s="115" t="s">
        <v>22</v>
      </c>
      <c r="C562" s="115" t="s">
        <v>620</v>
      </c>
      <c r="D562" s="115">
        <v>6.1</v>
      </c>
      <c r="E562" s="115">
        <v>12</v>
      </c>
      <c r="F562" s="268">
        <v>0.50833333300000005</v>
      </c>
      <c r="G562" s="268">
        <v>1.1000000000000001</v>
      </c>
      <c r="H562" s="115">
        <v>2</v>
      </c>
      <c r="I562" s="115">
        <v>186</v>
      </c>
      <c r="J562" s="115" t="s">
        <v>114</v>
      </c>
      <c r="K562" s="115">
        <v>1</v>
      </c>
      <c r="L562" s="115">
        <v>131</v>
      </c>
      <c r="M562" s="269">
        <v>50</v>
      </c>
      <c r="N562" s="268">
        <v>1.1299999999999999</v>
      </c>
    </row>
    <row r="563" spans="1:14">
      <c r="A563" s="115" t="s">
        <v>100</v>
      </c>
      <c r="B563" s="115" t="s">
        <v>22</v>
      </c>
      <c r="C563" s="115" t="s">
        <v>600</v>
      </c>
      <c r="D563" s="115">
        <v>17</v>
      </c>
      <c r="E563" s="115">
        <v>53</v>
      </c>
      <c r="F563" s="268">
        <v>0.32075471700000002</v>
      </c>
      <c r="G563" s="268">
        <v>0.7</v>
      </c>
      <c r="H563" s="115">
        <v>3</v>
      </c>
      <c r="I563" s="115">
        <v>186</v>
      </c>
      <c r="J563" s="115" t="s">
        <v>114</v>
      </c>
      <c r="K563" s="115">
        <v>3</v>
      </c>
      <c r="L563" s="115">
        <v>131</v>
      </c>
      <c r="M563" s="269">
        <v>24.528301890000002</v>
      </c>
      <c r="N563" s="268">
        <v>0.56000000000000005</v>
      </c>
    </row>
    <row r="564" spans="1:14">
      <c r="A564" s="115" t="s">
        <v>101</v>
      </c>
      <c r="B564" s="115" t="s">
        <v>22</v>
      </c>
      <c r="C564" s="115" t="s">
        <v>150</v>
      </c>
      <c r="D564" s="115">
        <v>1.2</v>
      </c>
      <c r="E564" s="115">
        <v>6</v>
      </c>
      <c r="F564" s="268">
        <v>0.2</v>
      </c>
      <c r="G564" s="268">
        <v>0.46</v>
      </c>
      <c r="H564" s="115">
        <v>4</v>
      </c>
      <c r="I564" s="115">
        <v>119</v>
      </c>
      <c r="J564" s="115" t="s">
        <v>114</v>
      </c>
      <c r="K564" s="115">
        <v>4</v>
      </c>
      <c r="L564" s="115">
        <v>102</v>
      </c>
      <c r="M564" s="269">
        <v>16.666666670000001</v>
      </c>
      <c r="N564" s="268">
        <v>0.44</v>
      </c>
    </row>
    <row r="565" spans="1:14">
      <c r="A565" s="115" t="s">
        <v>1144</v>
      </c>
      <c r="B565" s="115" t="s">
        <v>22</v>
      </c>
      <c r="C565" s="115" t="s">
        <v>149</v>
      </c>
      <c r="D565" s="115">
        <v>4.5999999999999996</v>
      </c>
      <c r="E565" s="115">
        <v>10</v>
      </c>
      <c r="F565" s="268">
        <v>0.46</v>
      </c>
      <c r="G565" s="268">
        <v>0.83</v>
      </c>
      <c r="H565" s="115">
        <v>3</v>
      </c>
      <c r="I565" s="115">
        <v>190</v>
      </c>
      <c r="J565" s="115" t="s">
        <v>114</v>
      </c>
      <c r="K565" s="115">
        <v>3</v>
      </c>
      <c r="L565" s="115">
        <v>142</v>
      </c>
      <c r="M565" s="269">
        <v>30</v>
      </c>
      <c r="N565" s="268">
        <v>0.54</v>
      </c>
    </row>
    <row r="566" spans="1:14">
      <c r="A566" s="115" t="s">
        <v>1144</v>
      </c>
      <c r="B566" s="115" t="s">
        <v>22</v>
      </c>
      <c r="C566" s="115" t="s">
        <v>620</v>
      </c>
      <c r="D566" s="115">
        <v>2.8</v>
      </c>
      <c r="E566" s="115">
        <v>7</v>
      </c>
      <c r="F566" s="268">
        <v>0.4</v>
      </c>
      <c r="G566" s="268">
        <v>0.72</v>
      </c>
      <c r="H566" s="115">
        <v>4</v>
      </c>
      <c r="I566" s="115">
        <v>190</v>
      </c>
      <c r="J566" s="115" t="s">
        <v>114</v>
      </c>
      <c r="K566" s="115">
        <v>4</v>
      </c>
      <c r="L566" s="115">
        <v>142</v>
      </c>
      <c r="M566" s="269">
        <v>14.28571429</v>
      </c>
      <c r="N566" s="268">
        <v>0.26</v>
      </c>
    </row>
    <row r="567" spans="1:14">
      <c r="A567" s="115" t="s">
        <v>1092</v>
      </c>
      <c r="B567" s="115" t="s">
        <v>23</v>
      </c>
      <c r="C567" s="115" t="s">
        <v>151</v>
      </c>
      <c r="D567" s="115">
        <v>60.1</v>
      </c>
      <c r="E567" s="115">
        <v>104</v>
      </c>
      <c r="F567" s="268">
        <v>0.57788461499999999</v>
      </c>
      <c r="G567" s="268">
        <v>0.95</v>
      </c>
      <c r="H567" s="115">
        <v>3</v>
      </c>
      <c r="I567" s="115">
        <v>120</v>
      </c>
      <c r="J567" s="115" t="s">
        <v>113</v>
      </c>
      <c r="K567" s="115">
        <v>3</v>
      </c>
      <c r="L567" s="115">
        <v>20</v>
      </c>
      <c r="M567" s="269">
        <v>62.5</v>
      </c>
      <c r="N567" s="268">
        <v>1.03</v>
      </c>
    </row>
    <row r="568" spans="1:14">
      <c r="A568" s="115" t="s">
        <v>1092</v>
      </c>
      <c r="B568" s="115" t="s">
        <v>23</v>
      </c>
      <c r="C568" s="115" t="s">
        <v>152</v>
      </c>
      <c r="D568" s="115">
        <v>2</v>
      </c>
      <c r="E568" s="115">
        <v>12</v>
      </c>
      <c r="F568" s="268">
        <v>0.16666666699999999</v>
      </c>
      <c r="G568" s="268">
        <v>0.28000000000000003</v>
      </c>
      <c r="H568" s="115">
        <v>4</v>
      </c>
      <c r="I568" s="115">
        <v>120</v>
      </c>
      <c r="J568" s="115" t="s">
        <v>114</v>
      </c>
      <c r="K568" s="115">
        <v>4</v>
      </c>
      <c r="L568" s="115">
        <v>87</v>
      </c>
      <c r="M568" s="269">
        <v>8.3333333330000006</v>
      </c>
      <c r="N568" s="268">
        <v>0.14000000000000001</v>
      </c>
    </row>
    <row r="569" spans="1:14">
      <c r="A569" s="115" t="s">
        <v>1093</v>
      </c>
      <c r="B569" s="115" t="s">
        <v>23</v>
      </c>
      <c r="C569" s="115" t="s">
        <v>198</v>
      </c>
      <c r="D569" s="115">
        <v>43.8</v>
      </c>
      <c r="E569" s="115">
        <v>58</v>
      </c>
      <c r="F569" s="268">
        <v>0.75517241400000001</v>
      </c>
      <c r="G569" s="268">
        <v>0.97</v>
      </c>
      <c r="H569" s="115">
        <v>3</v>
      </c>
      <c r="I569" s="115">
        <v>82</v>
      </c>
      <c r="J569" s="115" t="s">
        <v>114</v>
      </c>
      <c r="K569" s="115">
        <v>3</v>
      </c>
      <c r="L569" s="115">
        <v>65</v>
      </c>
      <c r="M569" s="269">
        <v>70.689655169999995</v>
      </c>
      <c r="N569" s="268">
        <v>0.89</v>
      </c>
    </row>
    <row r="570" spans="1:14">
      <c r="A570" s="115" t="s">
        <v>1093</v>
      </c>
      <c r="B570" s="115" t="s">
        <v>23</v>
      </c>
      <c r="C570" s="115" t="s">
        <v>199</v>
      </c>
      <c r="D570" s="115">
        <v>2.1</v>
      </c>
      <c r="E570" s="115">
        <v>8</v>
      </c>
      <c r="F570" s="268">
        <v>0.26250000000000001</v>
      </c>
      <c r="G570" s="268">
        <v>0.34</v>
      </c>
      <c r="H570" s="115">
        <v>4</v>
      </c>
      <c r="I570" s="115">
        <v>82</v>
      </c>
      <c r="J570" s="115" t="s">
        <v>114</v>
      </c>
      <c r="K570" s="115">
        <v>4</v>
      </c>
      <c r="L570" s="115">
        <v>65</v>
      </c>
      <c r="M570" s="269">
        <v>25</v>
      </c>
      <c r="N570" s="268">
        <v>0.32</v>
      </c>
    </row>
    <row r="571" spans="1:14">
      <c r="A571" s="115" t="s">
        <v>1094</v>
      </c>
      <c r="B571" s="115" t="s">
        <v>23</v>
      </c>
      <c r="C571" s="115" t="s">
        <v>198</v>
      </c>
      <c r="D571" s="115">
        <v>22.65</v>
      </c>
      <c r="E571" s="115">
        <v>30</v>
      </c>
      <c r="F571" s="268">
        <v>0.755</v>
      </c>
      <c r="G571" s="268">
        <v>1.01</v>
      </c>
      <c r="H571" s="115">
        <v>2</v>
      </c>
      <c r="I571" s="115">
        <v>114</v>
      </c>
      <c r="J571" s="115" t="s">
        <v>114</v>
      </c>
      <c r="K571" s="115">
        <v>2</v>
      </c>
      <c r="L571" s="115">
        <v>75</v>
      </c>
      <c r="M571" s="269">
        <v>86.666666669999998</v>
      </c>
      <c r="N571" s="268">
        <v>1.1000000000000001</v>
      </c>
    </row>
    <row r="572" spans="1:14">
      <c r="A572" s="115" t="s">
        <v>1096</v>
      </c>
      <c r="B572" s="115" t="s">
        <v>23</v>
      </c>
      <c r="C572" s="115" t="s">
        <v>199</v>
      </c>
      <c r="D572" s="115">
        <v>44.4</v>
      </c>
      <c r="E572" s="115">
        <v>80</v>
      </c>
      <c r="F572" s="268">
        <v>0.55500000000000005</v>
      </c>
      <c r="G572" s="268">
        <v>0.85</v>
      </c>
      <c r="H572" s="115">
        <v>3</v>
      </c>
      <c r="I572" s="115">
        <v>211</v>
      </c>
      <c r="J572" s="115" t="s">
        <v>113</v>
      </c>
      <c r="K572" s="115">
        <v>4</v>
      </c>
      <c r="L572" s="115">
        <v>35</v>
      </c>
      <c r="M572" s="269">
        <v>55</v>
      </c>
      <c r="N572" s="268">
        <v>0.83</v>
      </c>
    </row>
    <row r="573" spans="1:14">
      <c r="A573" s="115" t="s">
        <v>1096</v>
      </c>
      <c r="B573" s="115" t="s">
        <v>23</v>
      </c>
      <c r="C573" s="115" t="s">
        <v>304</v>
      </c>
      <c r="D573" s="115">
        <v>26.5</v>
      </c>
      <c r="E573" s="115">
        <v>48</v>
      </c>
      <c r="F573" s="268">
        <v>0.55208333300000001</v>
      </c>
      <c r="G573" s="268">
        <v>0.85</v>
      </c>
      <c r="H573" s="115">
        <v>3</v>
      </c>
      <c r="I573" s="115">
        <v>211</v>
      </c>
      <c r="J573" s="115" t="s">
        <v>114</v>
      </c>
      <c r="K573" s="115">
        <v>3</v>
      </c>
      <c r="L573" s="115">
        <v>175</v>
      </c>
      <c r="M573" s="269">
        <v>54.166666669999998</v>
      </c>
      <c r="N573" s="268">
        <v>0.82</v>
      </c>
    </row>
    <row r="574" spans="1:14">
      <c r="A574" s="115" t="s">
        <v>1097</v>
      </c>
      <c r="B574" s="115" t="s">
        <v>23</v>
      </c>
      <c r="C574" s="115" t="s">
        <v>304</v>
      </c>
      <c r="D574" s="115">
        <v>49.2</v>
      </c>
      <c r="E574" s="115">
        <v>91</v>
      </c>
      <c r="F574" s="268">
        <v>0.54065934100000002</v>
      </c>
      <c r="G574" s="268">
        <v>0.89</v>
      </c>
      <c r="H574" s="115">
        <v>3</v>
      </c>
      <c r="I574" s="115">
        <v>191</v>
      </c>
      <c r="J574" s="115" t="s">
        <v>114</v>
      </c>
      <c r="K574" s="115">
        <v>3</v>
      </c>
      <c r="L574" s="115">
        <v>190</v>
      </c>
      <c r="M574" s="269">
        <v>49.450549449999997</v>
      </c>
      <c r="N574" s="268">
        <v>0.82</v>
      </c>
    </row>
    <row r="575" spans="1:14">
      <c r="A575" s="115" t="s">
        <v>1097</v>
      </c>
      <c r="B575" s="115" t="s">
        <v>23</v>
      </c>
      <c r="C575" s="115" t="s">
        <v>199</v>
      </c>
      <c r="D575" s="115">
        <v>69.5</v>
      </c>
      <c r="E575" s="115">
        <v>147</v>
      </c>
      <c r="F575" s="268">
        <v>0.47278911600000001</v>
      </c>
      <c r="G575" s="268">
        <v>0.78</v>
      </c>
      <c r="H575" s="115">
        <v>4</v>
      </c>
      <c r="I575" s="115">
        <v>191</v>
      </c>
      <c r="J575" s="115" t="s">
        <v>114</v>
      </c>
      <c r="K575" s="115">
        <v>4</v>
      </c>
      <c r="L575" s="115">
        <v>190</v>
      </c>
      <c r="M575" s="269">
        <v>46.258503400000002</v>
      </c>
      <c r="N575" s="268">
        <v>0.77</v>
      </c>
    </row>
    <row r="576" spans="1:14">
      <c r="A576" s="115" t="s">
        <v>1099</v>
      </c>
      <c r="B576" s="115" t="s">
        <v>23</v>
      </c>
      <c r="C576" s="115" t="s">
        <v>151</v>
      </c>
      <c r="D576" s="115">
        <v>26.9</v>
      </c>
      <c r="E576" s="115">
        <v>36</v>
      </c>
      <c r="F576" s="268">
        <v>0.74722222199999999</v>
      </c>
      <c r="G576" s="268">
        <v>1.1599999999999999</v>
      </c>
      <c r="H576" s="115">
        <v>1</v>
      </c>
      <c r="I576" s="115">
        <v>140</v>
      </c>
      <c r="J576" s="115" t="s">
        <v>114</v>
      </c>
      <c r="K576" s="115">
        <v>2</v>
      </c>
      <c r="L576" s="115">
        <v>124</v>
      </c>
      <c r="M576" s="269">
        <v>75</v>
      </c>
      <c r="N576" s="268">
        <v>1.1599999999999999</v>
      </c>
    </row>
    <row r="577" spans="1:14">
      <c r="A577" s="115" t="s">
        <v>1099</v>
      </c>
      <c r="B577" s="115" t="s">
        <v>23</v>
      </c>
      <c r="C577" s="115" t="s">
        <v>152</v>
      </c>
      <c r="D577" s="115">
        <v>63</v>
      </c>
      <c r="E577" s="115">
        <v>117</v>
      </c>
      <c r="F577" s="268">
        <v>0.53846153799999996</v>
      </c>
      <c r="G577" s="268">
        <v>0.83</v>
      </c>
      <c r="H577" s="115">
        <v>4</v>
      </c>
      <c r="I577" s="115">
        <v>140</v>
      </c>
      <c r="J577" s="115" t="s">
        <v>114</v>
      </c>
      <c r="K577" s="115">
        <v>4</v>
      </c>
      <c r="L577" s="115">
        <v>124</v>
      </c>
      <c r="M577" s="269">
        <v>50.427350429999997</v>
      </c>
      <c r="N577" s="268">
        <v>0.78</v>
      </c>
    </row>
    <row r="578" spans="1:14">
      <c r="A578" s="115" t="s">
        <v>98</v>
      </c>
      <c r="B578" s="115" t="s">
        <v>23</v>
      </c>
      <c r="C578" s="115" t="s">
        <v>514</v>
      </c>
      <c r="D578" s="115">
        <v>28.6</v>
      </c>
      <c r="E578" s="115">
        <v>48</v>
      </c>
      <c r="F578" s="268">
        <v>0.59583333299999997</v>
      </c>
      <c r="G578" s="268">
        <v>1.04</v>
      </c>
      <c r="H578" s="115">
        <v>2</v>
      </c>
      <c r="I578" s="115">
        <v>158</v>
      </c>
      <c r="J578" s="115" t="s">
        <v>114</v>
      </c>
      <c r="K578" s="115">
        <v>2</v>
      </c>
      <c r="L578" s="115">
        <v>118</v>
      </c>
      <c r="M578" s="269">
        <v>64.583333330000002</v>
      </c>
      <c r="N578" s="268">
        <v>1.07</v>
      </c>
    </row>
    <row r="579" spans="1:14">
      <c r="A579" s="115" t="s">
        <v>99</v>
      </c>
      <c r="B579" s="115" t="s">
        <v>23</v>
      </c>
      <c r="C579" s="115" t="s">
        <v>152</v>
      </c>
      <c r="D579" s="115">
        <v>9.3000000000000007</v>
      </c>
      <c r="E579" s="115">
        <v>19</v>
      </c>
      <c r="F579" s="268">
        <v>0.48947368400000002</v>
      </c>
      <c r="G579" s="268">
        <v>0.99</v>
      </c>
      <c r="H579" s="115">
        <v>2</v>
      </c>
      <c r="I579" s="115">
        <v>167</v>
      </c>
      <c r="J579" s="115" t="s">
        <v>114</v>
      </c>
      <c r="K579" s="115">
        <v>2</v>
      </c>
      <c r="L579" s="115">
        <v>137</v>
      </c>
      <c r="M579" s="269">
        <v>36.842105259999997</v>
      </c>
      <c r="N579" s="268">
        <v>0.79</v>
      </c>
    </row>
    <row r="580" spans="1:14">
      <c r="A580" s="115" t="s">
        <v>100</v>
      </c>
      <c r="B580" s="115" t="s">
        <v>23</v>
      </c>
      <c r="C580" s="115" t="s">
        <v>151</v>
      </c>
      <c r="D580" s="115">
        <v>4.5999999999999996</v>
      </c>
      <c r="E580" s="115">
        <v>10</v>
      </c>
      <c r="F580" s="268">
        <v>0.46</v>
      </c>
      <c r="G580" s="268">
        <v>1</v>
      </c>
      <c r="H580" s="115">
        <v>2</v>
      </c>
      <c r="I580" s="115">
        <v>186</v>
      </c>
      <c r="J580" s="115" t="s">
        <v>114</v>
      </c>
      <c r="K580" s="115">
        <v>2</v>
      </c>
      <c r="L580" s="115">
        <v>131</v>
      </c>
      <c r="M580" s="269">
        <v>50</v>
      </c>
      <c r="N580" s="268">
        <v>1.1299999999999999</v>
      </c>
    </row>
    <row r="581" spans="1:14">
      <c r="A581" s="115" t="s">
        <v>100</v>
      </c>
      <c r="B581" s="115" t="s">
        <v>23</v>
      </c>
      <c r="C581" s="115" t="s">
        <v>152</v>
      </c>
      <c r="D581" s="115">
        <v>8.1</v>
      </c>
      <c r="E581" s="115">
        <v>27</v>
      </c>
      <c r="F581" s="268">
        <v>0.3</v>
      </c>
      <c r="G581" s="268">
        <v>0.65</v>
      </c>
      <c r="H581" s="115">
        <v>4</v>
      </c>
      <c r="I581" s="115">
        <v>186</v>
      </c>
      <c r="J581" s="115" t="s">
        <v>114</v>
      </c>
      <c r="K581" s="115">
        <v>3</v>
      </c>
      <c r="L581" s="115">
        <v>131</v>
      </c>
      <c r="M581" s="269">
        <v>25.925925929999998</v>
      </c>
      <c r="N581" s="268">
        <v>0.59</v>
      </c>
    </row>
    <row r="582" spans="1:14">
      <c r="A582" s="115" t="s">
        <v>1144</v>
      </c>
      <c r="B582" s="115" t="s">
        <v>23</v>
      </c>
      <c r="C582" s="115" t="s">
        <v>514</v>
      </c>
      <c r="D582" s="115">
        <v>20.3</v>
      </c>
      <c r="E582" s="115">
        <v>36</v>
      </c>
      <c r="F582" s="268">
        <v>0.563888889</v>
      </c>
      <c r="G582" s="268">
        <v>1.02</v>
      </c>
      <c r="H582" s="115">
        <v>2</v>
      </c>
      <c r="I582" s="115">
        <v>190</v>
      </c>
      <c r="J582" s="115" t="s">
        <v>114</v>
      </c>
      <c r="K582" s="115">
        <v>2</v>
      </c>
      <c r="L582" s="115">
        <v>142</v>
      </c>
      <c r="M582" s="269">
        <v>66.666666669999998</v>
      </c>
      <c r="N582" s="268">
        <v>1.2</v>
      </c>
    </row>
    <row r="583" spans="1:14">
      <c r="A583" s="115" t="s">
        <v>1144</v>
      </c>
      <c r="B583" s="115" t="s">
        <v>23</v>
      </c>
      <c r="C583" s="115" t="s">
        <v>304</v>
      </c>
      <c r="D583" s="115">
        <v>2.1</v>
      </c>
      <c r="E583" s="115">
        <v>5</v>
      </c>
      <c r="F583" s="268">
        <v>0.42</v>
      </c>
      <c r="G583" s="268">
        <v>0.76</v>
      </c>
      <c r="H583" s="115">
        <v>4</v>
      </c>
      <c r="I583" s="115">
        <v>190</v>
      </c>
      <c r="J583" s="115" t="s">
        <v>114</v>
      </c>
      <c r="K583" s="115">
        <v>4</v>
      </c>
      <c r="L583" s="115">
        <v>142</v>
      </c>
      <c r="M583" s="269">
        <v>40</v>
      </c>
      <c r="N583" s="268">
        <v>0.72</v>
      </c>
    </row>
    <row r="584" spans="1:14">
      <c r="A584" s="115" t="s">
        <v>1145</v>
      </c>
      <c r="B584" s="115" t="s">
        <v>23</v>
      </c>
      <c r="C584" s="115" t="s">
        <v>304</v>
      </c>
      <c r="D584" s="115">
        <v>3.9</v>
      </c>
      <c r="E584" s="115">
        <v>6</v>
      </c>
      <c r="F584" s="268">
        <v>0.65</v>
      </c>
      <c r="G584" s="268">
        <v>1.22</v>
      </c>
      <c r="H584" s="115">
        <v>1</v>
      </c>
      <c r="I584" s="115">
        <v>83</v>
      </c>
      <c r="J584" s="115" t="s">
        <v>114</v>
      </c>
      <c r="K584" s="115">
        <v>1</v>
      </c>
      <c r="L584" s="115">
        <v>71</v>
      </c>
      <c r="M584" s="269">
        <v>66.666666669999998</v>
      </c>
      <c r="N584" s="268">
        <v>1.31</v>
      </c>
    </row>
    <row r="585" spans="1:14">
      <c r="A585" s="115" t="s">
        <v>1145</v>
      </c>
      <c r="B585" s="115" t="s">
        <v>23</v>
      </c>
      <c r="C585" s="115" t="s">
        <v>199</v>
      </c>
      <c r="D585" s="115">
        <v>7.2</v>
      </c>
      <c r="E585" s="115">
        <v>14</v>
      </c>
      <c r="F585" s="268">
        <v>0.514285714</v>
      </c>
      <c r="G585" s="268">
        <v>0.96</v>
      </c>
      <c r="H585" s="115">
        <v>3</v>
      </c>
      <c r="I585" s="115">
        <v>83</v>
      </c>
      <c r="J585" s="115" t="s">
        <v>114</v>
      </c>
      <c r="K585" s="115">
        <v>2</v>
      </c>
      <c r="L585" s="115">
        <v>71</v>
      </c>
      <c r="M585" s="269">
        <v>50</v>
      </c>
      <c r="N585" s="268">
        <v>0.99</v>
      </c>
    </row>
    <row r="586" spans="1:14">
      <c r="A586" s="115" t="s">
        <v>1142</v>
      </c>
      <c r="B586" s="115" t="s">
        <v>23</v>
      </c>
      <c r="C586" s="115" t="s">
        <v>442</v>
      </c>
      <c r="D586" s="115">
        <v>12.5</v>
      </c>
      <c r="E586" s="115">
        <v>27</v>
      </c>
      <c r="F586" s="268">
        <v>0.46296296300000001</v>
      </c>
      <c r="G586" s="268">
        <v>1</v>
      </c>
      <c r="H586" s="115">
        <v>2</v>
      </c>
      <c r="I586" s="115">
        <v>63</v>
      </c>
      <c r="J586" s="115" t="s">
        <v>114</v>
      </c>
      <c r="K586" s="115">
        <v>2</v>
      </c>
      <c r="L586" s="115">
        <v>51</v>
      </c>
      <c r="M586" s="269">
        <v>44.444444439999998</v>
      </c>
      <c r="N586" s="268">
        <v>1.07</v>
      </c>
    </row>
    <row r="587" spans="1:14">
      <c r="A587" s="115" t="s">
        <v>1143</v>
      </c>
      <c r="B587" s="115" t="s">
        <v>23</v>
      </c>
      <c r="C587" s="115" t="s">
        <v>442</v>
      </c>
      <c r="D587" s="115">
        <v>22.3</v>
      </c>
      <c r="E587" s="115">
        <v>36</v>
      </c>
      <c r="F587" s="268">
        <v>0.61944444399999998</v>
      </c>
      <c r="G587" s="268">
        <v>0.98</v>
      </c>
      <c r="H587" s="115">
        <v>3</v>
      </c>
      <c r="I587" s="115">
        <v>73</v>
      </c>
      <c r="J587" s="115" t="s">
        <v>114</v>
      </c>
      <c r="K587" s="115">
        <v>3</v>
      </c>
      <c r="L587" s="115">
        <v>56</v>
      </c>
      <c r="M587" s="269">
        <v>58.333333330000002</v>
      </c>
      <c r="N587" s="268">
        <v>0.92</v>
      </c>
    </row>
    <row r="588" spans="1:14">
      <c r="A588" s="115" t="s">
        <v>100</v>
      </c>
      <c r="B588" s="115" t="s">
        <v>24</v>
      </c>
      <c r="C588" s="115" t="s">
        <v>1574</v>
      </c>
      <c r="D588" s="115">
        <v>9.1</v>
      </c>
      <c r="E588" s="115">
        <v>10</v>
      </c>
      <c r="F588" s="268">
        <v>0.91</v>
      </c>
      <c r="G588" s="268">
        <v>1.97</v>
      </c>
      <c r="H588" s="115">
        <v>1</v>
      </c>
      <c r="I588" s="115">
        <v>186</v>
      </c>
      <c r="J588" s="115" t="s">
        <v>114</v>
      </c>
      <c r="K588" s="115">
        <v>1</v>
      </c>
      <c r="L588" s="115">
        <v>131</v>
      </c>
      <c r="M588" s="269">
        <v>90</v>
      </c>
      <c r="N588" s="268">
        <v>2.04</v>
      </c>
    </row>
    <row r="589" spans="1:14">
      <c r="A589" s="115" t="s">
        <v>1097</v>
      </c>
      <c r="B589" s="115" t="s">
        <v>25</v>
      </c>
      <c r="C589" s="115" t="s">
        <v>377</v>
      </c>
      <c r="D589" s="115">
        <v>3</v>
      </c>
      <c r="E589" s="115">
        <v>8</v>
      </c>
      <c r="F589" s="268">
        <v>0.375</v>
      </c>
      <c r="G589" s="268">
        <v>0.62</v>
      </c>
      <c r="H589" s="115">
        <v>4</v>
      </c>
      <c r="I589" s="115">
        <v>191</v>
      </c>
      <c r="J589" s="115" t="s">
        <v>114</v>
      </c>
      <c r="K589" s="115">
        <v>4</v>
      </c>
      <c r="L589" s="115">
        <v>190</v>
      </c>
      <c r="M589" s="269">
        <v>37.5</v>
      </c>
      <c r="N589" s="268">
        <v>0.62</v>
      </c>
    </row>
    <row r="590" spans="1:14">
      <c r="A590" s="115" t="s">
        <v>98</v>
      </c>
      <c r="B590" s="115" t="s">
        <v>25</v>
      </c>
      <c r="C590" s="115" t="s">
        <v>515</v>
      </c>
      <c r="D590" s="115">
        <v>59.6</v>
      </c>
      <c r="E590" s="115">
        <v>102</v>
      </c>
      <c r="F590" s="268">
        <v>0.58431372500000001</v>
      </c>
      <c r="G590" s="268">
        <v>1.02</v>
      </c>
      <c r="H590" s="115">
        <v>2</v>
      </c>
      <c r="I590" s="115">
        <v>158</v>
      </c>
      <c r="J590" s="115" t="s">
        <v>113</v>
      </c>
      <c r="K590" s="115">
        <v>3</v>
      </c>
      <c r="L590" s="115">
        <v>35</v>
      </c>
      <c r="M590" s="269">
        <v>57.843137249999998</v>
      </c>
      <c r="N590" s="268">
        <v>0.96</v>
      </c>
    </row>
    <row r="591" spans="1:14">
      <c r="A591" s="115" t="s">
        <v>98</v>
      </c>
      <c r="B591" s="115" t="s">
        <v>25</v>
      </c>
      <c r="C591" s="115" t="s">
        <v>516</v>
      </c>
      <c r="D591" s="115">
        <v>10.7</v>
      </c>
      <c r="E591" s="115">
        <v>21</v>
      </c>
      <c r="F591" s="268">
        <v>0.50952381000000002</v>
      </c>
      <c r="G591" s="268">
        <v>0.89</v>
      </c>
      <c r="H591" s="115">
        <v>3</v>
      </c>
      <c r="I591" s="115">
        <v>158</v>
      </c>
      <c r="J591" s="115" t="s">
        <v>114</v>
      </c>
      <c r="K591" s="115">
        <v>3</v>
      </c>
      <c r="L591" s="115">
        <v>118</v>
      </c>
      <c r="M591" s="269">
        <v>47.619047620000003</v>
      </c>
      <c r="N591" s="268">
        <v>0.79</v>
      </c>
    </row>
    <row r="592" spans="1:14">
      <c r="A592" s="115" t="s">
        <v>98</v>
      </c>
      <c r="B592" s="115" t="s">
        <v>25</v>
      </c>
      <c r="C592" s="115" t="s">
        <v>517</v>
      </c>
      <c r="D592" s="115">
        <v>2.7</v>
      </c>
      <c r="E592" s="115">
        <v>6</v>
      </c>
      <c r="F592" s="268">
        <v>0.45</v>
      </c>
      <c r="G592" s="268">
        <v>0.78</v>
      </c>
      <c r="H592" s="115">
        <v>4</v>
      </c>
      <c r="I592" s="115">
        <v>158</v>
      </c>
      <c r="J592" s="115" t="s">
        <v>114</v>
      </c>
      <c r="K592" s="115">
        <v>4</v>
      </c>
      <c r="L592" s="115">
        <v>118</v>
      </c>
      <c r="M592" s="269">
        <v>50</v>
      </c>
      <c r="N592" s="268">
        <v>0.83</v>
      </c>
    </row>
    <row r="593" spans="1:14">
      <c r="A593" s="115" t="s">
        <v>99</v>
      </c>
      <c r="B593" s="115" t="s">
        <v>25</v>
      </c>
      <c r="C593" s="115" t="s">
        <v>377</v>
      </c>
      <c r="D593" s="115">
        <v>52.2</v>
      </c>
      <c r="E593" s="115">
        <v>93</v>
      </c>
      <c r="F593" s="268">
        <v>0.56129032300000004</v>
      </c>
      <c r="G593" s="268">
        <v>1.1299999999999999</v>
      </c>
      <c r="H593" s="115">
        <v>1</v>
      </c>
      <c r="I593" s="115">
        <v>167</v>
      </c>
      <c r="J593" s="115" t="s">
        <v>113</v>
      </c>
      <c r="K593" s="115">
        <v>1</v>
      </c>
      <c r="L593" s="115">
        <v>26</v>
      </c>
      <c r="M593" s="269">
        <v>59.139784949999999</v>
      </c>
      <c r="N593" s="268">
        <v>1.27</v>
      </c>
    </row>
    <row r="594" spans="1:14">
      <c r="A594" s="115" t="s">
        <v>99</v>
      </c>
      <c r="B594" s="115" t="s">
        <v>25</v>
      </c>
      <c r="C594" s="115" t="s">
        <v>517</v>
      </c>
      <c r="D594" s="115">
        <v>7.7</v>
      </c>
      <c r="E594" s="115">
        <v>16</v>
      </c>
      <c r="F594" s="268">
        <v>0.48125000000000001</v>
      </c>
      <c r="G594" s="268">
        <v>0.97</v>
      </c>
      <c r="H594" s="115">
        <v>3</v>
      </c>
      <c r="I594" s="115">
        <v>167</v>
      </c>
      <c r="J594" s="115" t="s">
        <v>114</v>
      </c>
      <c r="K594" s="115">
        <v>2</v>
      </c>
      <c r="L594" s="115">
        <v>137</v>
      </c>
      <c r="M594" s="269">
        <v>37.5</v>
      </c>
      <c r="N594" s="268">
        <v>0.8</v>
      </c>
    </row>
    <row r="595" spans="1:14">
      <c r="A595" s="115" t="s">
        <v>99</v>
      </c>
      <c r="B595" s="115" t="s">
        <v>25</v>
      </c>
      <c r="C595" s="115" t="s">
        <v>621</v>
      </c>
      <c r="D595" s="115">
        <v>9.4</v>
      </c>
      <c r="E595" s="115">
        <v>20</v>
      </c>
      <c r="F595" s="268">
        <v>0.47</v>
      </c>
      <c r="G595" s="268">
        <v>0.95</v>
      </c>
      <c r="H595" s="115">
        <v>3</v>
      </c>
      <c r="I595" s="115">
        <v>167</v>
      </c>
      <c r="J595" s="115" t="s">
        <v>114</v>
      </c>
      <c r="K595" s="115">
        <v>3</v>
      </c>
      <c r="L595" s="115">
        <v>137</v>
      </c>
      <c r="M595" s="269">
        <v>45</v>
      </c>
      <c r="N595" s="268">
        <v>0.96</v>
      </c>
    </row>
    <row r="596" spans="1:14">
      <c r="A596" s="115" t="s">
        <v>99</v>
      </c>
      <c r="B596" s="115" t="s">
        <v>25</v>
      </c>
      <c r="C596" s="115" t="s">
        <v>516</v>
      </c>
      <c r="D596" s="115">
        <v>2.2999999999999998</v>
      </c>
      <c r="E596" s="115">
        <v>8</v>
      </c>
      <c r="F596" s="268">
        <v>0.28749999999999998</v>
      </c>
      <c r="G596" s="268">
        <v>0.57999999999999996</v>
      </c>
      <c r="H596" s="115">
        <v>4</v>
      </c>
      <c r="I596" s="115">
        <v>167</v>
      </c>
      <c r="J596" s="115" t="s">
        <v>114</v>
      </c>
      <c r="K596" s="115">
        <v>4</v>
      </c>
      <c r="L596" s="115">
        <v>137</v>
      </c>
      <c r="M596" s="269">
        <v>0</v>
      </c>
      <c r="N596" s="268">
        <v>0</v>
      </c>
    </row>
    <row r="597" spans="1:14">
      <c r="A597" s="115" t="s">
        <v>100</v>
      </c>
      <c r="B597" s="115" t="s">
        <v>25</v>
      </c>
      <c r="C597" s="115" t="s">
        <v>517</v>
      </c>
      <c r="D597" s="115">
        <v>7.9</v>
      </c>
      <c r="E597" s="115">
        <v>14</v>
      </c>
      <c r="F597" s="268">
        <v>0.56428571400000005</v>
      </c>
      <c r="G597" s="268">
        <v>1.22</v>
      </c>
      <c r="H597" s="115">
        <v>1</v>
      </c>
      <c r="I597" s="115">
        <v>186</v>
      </c>
      <c r="J597" s="115" t="s">
        <v>114</v>
      </c>
      <c r="K597" s="115">
        <v>1</v>
      </c>
      <c r="L597" s="115">
        <v>131</v>
      </c>
      <c r="M597" s="269">
        <v>71.428571430000005</v>
      </c>
      <c r="N597" s="268">
        <v>1.62</v>
      </c>
    </row>
    <row r="598" spans="1:14">
      <c r="A598" s="115" t="s">
        <v>100</v>
      </c>
      <c r="B598" s="115" t="s">
        <v>25</v>
      </c>
      <c r="C598" s="115" t="s">
        <v>621</v>
      </c>
      <c r="D598" s="115">
        <v>22.3</v>
      </c>
      <c r="E598" s="115">
        <v>56</v>
      </c>
      <c r="F598" s="268">
        <v>0.39821428599999997</v>
      </c>
      <c r="G598" s="268">
        <v>0.86</v>
      </c>
      <c r="H598" s="115">
        <v>3</v>
      </c>
      <c r="I598" s="115">
        <v>186</v>
      </c>
      <c r="J598" s="115" t="s">
        <v>114</v>
      </c>
      <c r="K598" s="115">
        <v>2</v>
      </c>
      <c r="L598" s="115">
        <v>131</v>
      </c>
      <c r="M598" s="269">
        <v>37.5</v>
      </c>
      <c r="N598" s="268">
        <v>0.85</v>
      </c>
    </row>
    <row r="599" spans="1:14">
      <c r="A599" s="115" t="s">
        <v>100</v>
      </c>
      <c r="B599" s="115" t="s">
        <v>25</v>
      </c>
      <c r="C599" s="115" t="s">
        <v>377</v>
      </c>
      <c r="D599" s="115">
        <v>2.4</v>
      </c>
      <c r="E599" s="115">
        <v>8</v>
      </c>
      <c r="F599" s="268">
        <v>0.3</v>
      </c>
      <c r="G599" s="268">
        <v>0.65</v>
      </c>
      <c r="H599" s="115">
        <v>4</v>
      </c>
      <c r="I599" s="115">
        <v>186</v>
      </c>
      <c r="J599" s="115" t="s">
        <v>114</v>
      </c>
      <c r="K599" s="115">
        <v>3</v>
      </c>
      <c r="L599" s="115">
        <v>131</v>
      </c>
      <c r="M599" s="269">
        <v>25</v>
      </c>
      <c r="N599" s="268">
        <v>0.56999999999999995</v>
      </c>
    </row>
    <row r="600" spans="1:14">
      <c r="A600" s="115" t="s">
        <v>100</v>
      </c>
      <c r="B600" s="115" t="s">
        <v>25</v>
      </c>
      <c r="C600" s="115" t="s">
        <v>516</v>
      </c>
      <c r="D600" s="115">
        <v>1.5</v>
      </c>
      <c r="E600" s="115">
        <v>6</v>
      </c>
      <c r="F600" s="268">
        <v>0.25</v>
      </c>
      <c r="G600" s="268">
        <v>0.54</v>
      </c>
      <c r="H600" s="115">
        <v>4</v>
      </c>
      <c r="I600" s="115">
        <v>186</v>
      </c>
      <c r="J600" s="115" t="s">
        <v>114</v>
      </c>
      <c r="K600" s="115">
        <v>4</v>
      </c>
      <c r="L600" s="115">
        <v>131</v>
      </c>
      <c r="M600" s="269">
        <v>0</v>
      </c>
      <c r="N600" s="268">
        <v>0</v>
      </c>
    </row>
    <row r="601" spans="1:14">
      <c r="A601" s="115" t="s">
        <v>101</v>
      </c>
      <c r="B601" s="115" t="s">
        <v>25</v>
      </c>
      <c r="C601" s="115" t="s">
        <v>517</v>
      </c>
      <c r="D601" s="115">
        <v>13.7</v>
      </c>
      <c r="E601" s="115">
        <v>27</v>
      </c>
      <c r="F601" s="268">
        <v>0.50740740699999998</v>
      </c>
      <c r="G601" s="268">
        <v>1.17</v>
      </c>
      <c r="H601" s="115">
        <v>1</v>
      </c>
      <c r="I601" s="115">
        <v>119</v>
      </c>
      <c r="J601" s="115" t="s">
        <v>114</v>
      </c>
      <c r="K601" s="115">
        <v>1</v>
      </c>
      <c r="L601" s="115">
        <v>102</v>
      </c>
      <c r="M601" s="269">
        <v>44.444444439999998</v>
      </c>
      <c r="N601" s="268">
        <v>1.17</v>
      </c>
    </row>
    <row r="602" spans="1:14">
      <c r="A602" s="115" t="s">
        <v>101</v>
      </c>
      <c r="B602" s="115" t="s">
        <v>25</v>
      </c>
      <c r="C602" s="115" t="s">
        <v>516</v>
      </c>
      <c r="D602" s="115">
        <v>1.7</v>
      </c>
      <c r="E602" s="115">
        <v>6</v>
      </c>
      <c r="F602" s="268">
        <v>0.28333333300000002</v>
      </c>
      <c r="G602" s="268">
        <v>0.65</v>
      </c>
      <c r="H602" s="115">
        <v>4</v>
      </c>
      <c r="I602" s="115">
        <v>119</v>
      </c>
      <c r="J602" s="115" t="s">
        <v>114</v>
      </c>
      <c r="K602" s="115">
        <v>4</v>
      </c>
      <c r="L602" s="115">
        <v>102</v>
      </c>
      <c r="M602" s="269">
        <v>16.666666670000001</v>
      </c>
      <c r="N602" s="268">
        <v>0.44</v>
      </c>
    </row>
    <row r="603" spans="1:14">
      <c r="A603" s="115" t="s">
        <v>1144</v>
      </c>
      <c r="B603" s="115" t="s">
        <v>25</v>
      </c>
      <c r="C603" s="115" t="s">
        <v>516</v>
      </c>
      <c r="D603" s="115">
        <v>49.1</v>
      </c>
      <c r="E603" s="115">
        <v>62</v>
      </c>
      <c r="F603" s="268">
        <v>0.79193548400000002</v>
      </c>
      <c r="G603" s="268">
        <v>1.43</v>
      </c>
      <c r="H603" s="115">
        <v>1</v>
      </c>
      <c r="I603" s="115">
        <v>190</v>
      </c>
      <c r="J603" s="115" t="s">
        <v>113</v>
      </c>
      <c r="K603" s="115">
        <v>1</v>
      </c>
      <c r="L603" s="115">
        <v>33</v>
      </c>
      <c r="M603" s="269">
        <v>83.870967739999998</v>
      </c>
      <c r="N603" s="268">
        <v>1.51</v>
      </c>
    </row>
    <row r="604" spans="1:14">
      <c r="A604" s="115" t="s">
        <v>1144</v>
      </c>
      <c r="B604" s="115" t="s">
        <v>25</v>
      </c>
      <c r="C604" s="115" t="s">
        <v>515</v>
      </c>
      <c r="D604" s="115">
        <v>26.5</v>
      </c>
      <c r="E604" s="115">
        <v>44</v>
      </c>
      <c r="F604" s="268">
        <v>0.60227272700000001</v>
      </c>
      <c r="G604" s="268">
        <v>1.0900000000000001</v>
      </c>
      <c r="H604" s="115">
        <v>2</v>
      </c>
      <c r="I604" s="115">
        <v>190</v>
      </c>
      <c r="J604" s="115" t="s">
        <v>113</v>
      </c>
      <c r="K604" s="115">
        <v>2</v>
      </c>
      <c r="L604" s="115">
        <v>33</v>
      </c>
      <c r="M604" s="269">
        <v>61.363636360000001</v>
      </c>
      <c r="N604" s="268">
        <v>1.1000000000000001</v>
      </c>
    </row>
    <row r="605" spans="1:14">
      <c r="A605" s="115" t="s">
        <v>1144</v>
      </c>
      <c r="B605" s="115" t="s">
        <v>25</v>
      </c>
      <c r="C605" s="115" t="s">
        <v>517</v>
      </c>
      <c r="D605" s="115">
        <v>5.2</v>
      </c>
      <c r="E605" s="115">
        <v>10</v>
      </c>
      <c r="F605" s="268">
        <v>0.52</v>
      </c>
      <c r="G605" s="268">
        <v>0.94</v>
      </c>
      <c r="H605" s="115">
        <v>3</v>
      </c>
      <c r="I605" s="115">
        <v>190</v>
      </c>
      <c r="J605" s="115" t="s">
        <v>114</v>
      </c>
      <c r="K605" s="115">
        <v>3</v>
      </c>
      <c r="L605" s="115">
        <v>142</v>
      </c>
      <c r="M605" s="269">
        <v>40</v>
      </c>
      <c r="N605" s="268">
        <v>0.72</v>
      </c>
    </row>
    <row r="606" spans="1:14">
      <c r="A606" s="115" t="s">
        <v>1145</v>
      </c>
      <c r="B606" s="115" t="s">
        <v>25</v>
      </c>
      <c r="C606" s="115" t="s">
        <v>516</v>
      </c>
      <c r="D606" s="115">
        <v>3.6</v>
      </c>
      <c r="E606" s="115">
        <v>10</v>
      </c>
      <c r="F606" s="268">
        <v>0.36</v>
      </c>
      <c r="G606" s="268">
        <v>0.67</v>
      </c>
      <c r="H606" s="115">
        <v>4</v>
      </c>
      <c r="I606" s="115">
        <v>83</v>
      </c>
      <c r="J606" s="115" t="s">
        <v>114</v>
      </c>
      <c r="K606" s="115">
        <v>3</v>
      </c>
      <c r="L606" s="115">
        <v>71</v>
      </c>
      <c r="M606" s="269">
        <v>30</v>
      </c>
      <c r="N606" s="268">
        <v>0.59</v>
      </c>
    </row>
    <row r="607" spans="1:14">
      <c r="A607" s="115" t="s">
        <v>1092</v>
      </c>
      <c r="B607" s="115" t="s">
        <v>122</v>
      </c>
      <c r="C607" s="115" t="s">
        <v>153</v>
      </c>
      <c r="D607" s="115">
        <v>15</v>
      </c>
      <c r="E607" s="115">
        <v>24</v>
      </c>
      <c r="F607" s="268">
        <v>0.625</v>
      </c>
      <c r="G607" s="268">
        <v>1.03</v>
      </c>
      <c r="H607" s="115">
        <v>2</v>
      </c>
      <c r="I607" s="115">
        <v>120</v>
      </c>
      <c r="J607" s="115" t="s">
        <v>114</v>
      </c>
      <c r="K607" s="115">
        <v>2</v>
      </c>
      <c r="L607" s="115">
        <v>87</v>
      </c>
      <c r="M607" s="269">
        <v>75</v>
      </c>
      <c r="N607" s="268">
        <v>1.23</v>
      </c>
    </row>
    <row r="608" spans="1:14">
      <c r="A608" s="115" t="s">
        <v>1093</v>
      </c>
      <c r="B608" s="115" t="s">
        <v>122</v>
      </c>
      <c r="C608" s="115" t="s">
        <v>239</v>
      </c>
      <c r="D608" s="115">
        <v>4.4000000000000004</v>
      </c>
      <c r="E608" s="115">
        <v>5</v>
      </c>
      <c r="F608" s="268">
        <v>0.88</v>
      </c>
      <c r="G608" s="268">
        <v>1.1299999999999999</v>
      </c>
      <c r="H608" s="115">
        <v>1</v>
      </c>
      <c r="I608" s="115">
        <v>82</v>
      </c>
      <c r="J608" s="115" t="s">
        <v>114</v>
      </c>
      <c r="K608" s="115">
        <v>1</v>
      </c>
      <c r="L608" s="115">
        <v>65</v>
      </c>
      <c r="M608" s="269">
        <v>100</v>
      </c>
      <c r="N608" s="268">
        <v>1.26</v>
      </c>
    </row>
    <row r="609" spans="1:14">
      <c r="A609" s="115" t="s">
        <v>1093</v>
      </c>
      <c r="B609" s="115" t="s">
        <v>122</v>
      </c>
      <c r="C609" s="115" t="s">
        <v>200</v>
      </c>
      <c r="D609" s="115">
        <v>10.5</v>
      </c>
      <c r="E609" s="115">
        <v>18</v>
      </c>
      <c r="F609" s="268">
        <v>0.58333333300000001</v>
      </c>
      <c r="G609" s="268">
        <v>0.75</v>
      </c>
      <c r="H609" s="115">
        <v>4</v>
      </c>
      <c r="I609" s="115">
        <v>82</v>
      </c>
      <c r="J609" s="115" t="s">
        <v>114</v>
      </c>
      <c r="K609" s="115">
        <v>4</v>
      </c>
      <c r="L609" s="115">
        <v>65</v>
      </c>
      <c r="M609" s="269">
        <v>50</v>
      </c>
      <c r="N609" s="268">
        <v>0.63</v>
      </c>
    </row>
    <row r="610" spans="1:14">
      <c r="A610" s="115" t="s">
        <v>1094</v>
      </c>
      <c r="B610" s="115" t="s">
        <v>122</v>
      </c>
      <c r="C610" s="115" t="s">
        <v>239</v>
      </c>
      <c r="D610" s="115">
        <v>7.8</v>
      </c>
      <c r="E610" s="115">
        <v>15</v>
      </c>
      <c r="F610" s="268">
        <v>0.52</v>
      </c>
      <c r="G610" s="268">
        <v>0.69</v>
      </c>
      <c r="H610" s="115">
        <v>4</v>
      </c>
      <c r="I610" s="115">
        <v>114</v>
      </c>
      <c r="J610" s="115" t="s">
        <v>114</v>
      </c>
      <c r="K610" s="115">
        <v>4</v>
      </c>
      <c r="L610" s="115">
        <v>75</v>
      </c>
      <c r="M610" s="269">
        <v>33.333333330000002</v>
      </c>
      <c r="N610" s="268">
        <v>0.42</v>
      </c>
    </row>
    <row r="611" spans="1:14">
      <c r="A611" s="115" t="s">
        <v>1094</v>
      </c>
      <c r="B611" s="115" t="s">
        <v>122</v>
      </c>
      <c r="C611" s="115" t="s">
        <v>200</v>
      </c>
      <c r="D611" s="115">
        <v>2.4</v>
      </c>
      <c r="E611" s="115">
        <v>7</v>
      </c>
      <c r="F611" s="268">
        <v>0.34285714299999998</v>
      </c>
      <c r="G611" s="268">
        <v>0.46</v>
      </c>
      <c r="H611" s="115">
        <v>4</v>
      </c>
      <c r="I611" s="115">
        <v>114</v>
      </c>
      <c r="J611" s="115" t="s">
        <v>114</v>
      </c>
      <c r="K611" s="115">
        <v>4</v>
      </c>
      <c r="L611" s="115">
        <v>75</v>
      </c>
      <c r="M611" s="269">
        <v>28.571428569999998</v>
      </c>
      <c r="N611" s="268">
        <v>0.36</v>
      </c>
    </row>
    <row r="612" spans="1:14">
      <c r="A612" s="115" t="s">
        <v>1095</v>
      </c>
      <c r="B612" s="115" t="s">
        <v>122</v>
      </c>
      <c r="C612" s="115" t="s">
        <v>239</v>
      </c>
      <c r="D612" s="115">
        <v>4</v>
      </c>
      <c r="E612" s="115">
        <v>6</v>
      </c>
      <c r="F612" s="268">
        <v>0.66666666699999999</v>
      </c>
      <c r="G612" s="268">
        <v>1.06</v>
      </c>
      <c r="H612" s="115">
        <v>2</v>
      </c>
      <c r="I612" s="115">
        <v>51</v>
      </c>
      <c r="J612" s="115" t="s">
        <v>114</v>
      </c>
      <c r="K612" s="115">
        <v>1</v>
      </c>
      <c r="L612" s="115">
        <v>28</v>
      </c>
      <c r="M612" s="269">
        <v>66.666666669999998</v>
      </c>
      <c r="N612" s="268">
        <v>1.05</v>
      </c>
    </row>
    <row r="613" spans="1:14">
      <c r="A613" s="115" t="s">
        <v>1095</v>
      </c>
      <c r="B613" s="115" t="s">
        <v>122</v>
      </c>
      <c r="C613" s="115" t="s">
        <v>200</v>
      </c>
      <c r="D613" s="115">
        <v>1.8</v>
      </c>
      <c r="E613" s="115">
        <v>6</v>
      </c>
      <c r="F613" s="268">
        <v>0.3</v>
      </c>
      <c r="G613" s="268">
        <v>0.48</v>
      </c>
      <c r="H613" s="115">
        <v>4</v>
      </c>
      <c r="I613" s="115">
        <v>51</v>
      </c>
      <c r="J613" s="115" t="s">
        <v>114</v>
      </c>
      <c r="K613" s="115">
        <v>4</v>
      </c>
      <c r="L613" s="115">
        <v>28</v>
      </c>
      <c r="M613" s="269">
        <v>16.666666670000001</v>
      </c>
      <c r="N613" s="268">
        <v>0.26</v>
      </c>
    </row>
    <row r="614" spans="1:14">
      <c r="A614" s="115" t="s">
        <v>1096</v>
      </c>
      <c r="B614" s="115" t="s">
        <v>122</v>
      </c>
      <c r="C614" s="115" t="s">
        <v>239</v>
      </c>
      <c r="D614" s="115">
        <v>53.4</v>
      </c>
      <c r="E614" s="115">
        <v>64</v>
      </c>
      <c r="F614" s="268">
        <v>0.83437499999999998</v>
      </c>
      <c r="G614" s="268">
        <v>1.28</v>
      </c>
      <c r="H614" s="115">
        <v>1</v>
      </c>
      <c r="I614" s="115">
        <v>211</v>
      </c>
      <c r="J614" s="115" t="s">
        <v>114</v>
      </c>
      <c r="K614" s="115">
        <v>1</v>
      </c>
      <c r="L614" s="115">
        <v>175</v>
      </c>
      <c r="M614" s="269">
        <v>87.5</v>
      </c>
      <c r="N614" s="268">
        <v>1.32</v>
      </c>
    </row>
    <row r="615" spans="1:14">
      <c r="A615" s="115" t="s">
        <v>1096</v>
      </c>
      <c r="B615" s="115" t="s">
        <v>122</v>
      </c>
      <c r="C615" s="115" t="s">
        <v>305</v>
      </c>
      <c r="D615" s="115">
        <v>7</v>
      </c>
      <c r="E615" s="115">
        <v>10</v>
      </c>
      <c r="F615" s="268">
        <v>0.7</v>
      </c>
      <c r="G615" s="268">
        <v>1.08</v>
      </c>
      <c r="H615" s="115">
        <v>2</v>
      </c>
      <c r="I615" s="115">
        <v>211</v>
      </c>
      <c r="J615" s="115" t="s">
        <v>114</v>
      </c>
      <c r="K615" s="115">
        <v>2</v>
      </c>
      <c r="L615" s="115">
        <v>175</v>
      </c>
      <c r="M615" s="269">
        <v>80</v>
      </c>
      <c r="N615" s="268">
        <v>1.21</v>
      </c>
    </row>
    <row r="616" spans="1:14">
      <c r="A616" s="115" t="s">
        <v>1096</v>
      </c>
      <c r="B616" s="115" t="s">
        <v>122</v>
      </c>
      <c r="C616" s="115" t="s">
        <v>307</v>
      </c>
      <c r="D616" s="115">
        <v>6.7</v>
      </c>
      <c r="E616" s="115">
        <v>10</v>
      </c>
      <c r="F616" s="268">
        <v>0.67</v>
      </c>
      <c r="G616" s="268">
        <v>1.03</v>
      </c>
      <c r="H616" s="115">
        <v>2</v>
      </c>
      <c r="I616" s="115">
        <v>211</v>
      </c>
      <c r="J616" s="115" t="s">
        <v>114</v>
      </c>
      <c r="K616" s="115">
        <v>2</v>
      </c>
      <c r="L616" s="115">
        <v>175</v>
      </c>
      <c r="M616" s="269">
        <v>60</v>
      </c>
      <c r="N616" s="268">
        <v>0.91</v>
      </c>
    </row>
    <row r="617" spans="1:14">
      <c r="A617" s="115" t="s">
        <v>1096</v>
      </c>
      <c r="B617" s="115" t="s">
        <v>122</v>
      </c>
      <c r="C617" s="115" t="s">
        <v>306</v>
      </c>
      <c r="D617" s="115">
        <v>15.9</v>
      </c>
      <c r="E617" s="115">
        <v>24</v>
      </c>
      <c r="F617" s="268">
        <v>0.66249999999999998</v>
      </c>
      <c r="G617" s="268">
        <v>1.02</v>
      </c>
      <c r="H617" s="115">
        <v>2</v>
      </c>
      <c r="I617" s="115">
        <v>211</v>
      </c>
      <c r="J617" s="115" t="s">
        <v>114</v>
      </c>
      <c r="K617" s="115">
        <v>2</v>
      </c>
      <c r="L617" s="115">
        <v>175</v>
      </c>
      <c r="M617" s="269">
        <v>66.666666669999998</v>
      </c>
      <c r="N617" s="268">
        <v>1.01</v>
      </c>
    </row>
    <row r="618" spans="1:14">
      <c r="A618" s="115" t="s">
        <v>1096</v>
      </c>
      <c r="B618" s="115" t="s">
        <v>122</v>
      </c>
      <c r="C618" s="115" t="s">
        <v>308</v>
      </c>
      <c r="D618" s="115">
        <v>15.7</v>
      </c>
      <c r="E618" s="115">
        <v>24</v>
      </c>
      <c r="F618" s="268">
        <v>0.65416666700000003</v>
      </c>
      <c r="G618" s="268">
        <v>1.01</v>
      </c>
      <c r="H618" s="115">
        <v>2</v>
      </c>
      <c r="I618" s="115">
        <v>211</v>
      </c>
      <c r="J618" s="115" t="s">
        <v>114</v>
      </c>
      <c r="K618" s="115">
        <v>2</v>
      </c>
      <c r="L618" s="115">
        <v>175</v>
      </c>
      <c r="M618" s="269">
        <v>70.833333330000002</v>
      </c>
      <c r="N618" s="268">
        <v>1.07</v>
      </c>
    </row>
    <row r="619" spans="1:14">
      <c r="A619" s="115" t="s">
        <v>1096</v>
      </c>
      <c r="B619" s="115" t="s">
        <v>122</v>
      </c>
      <c r="C619" s="115" t="s">
        <v>309</v>
      </c>
      <c r="D619" s="115">
        <v>4.5999999999999996</v>
      </c>
      <c r="E619" s="115">
        <v>12</v>
      </c>
      <c r="F619" s="268">
        <v>0.383333333</v>
      </c>
      <c r="G619" s="268">
        <v>0.59</v>
      </c>
      <c r="H619" s="115">
        <v>4</v>
      </c>
      <c r="I619" s="115">
        <v>211</v>
      </c>
      <c r="J619" s="115" t="s">
        <v>114</v>
      </c>
      <c r="K619" s="115">
        <v>4</v>
      </c>
      <c r="L619" s="115">
        <v>175</v>
      </c>
      <c r="M619" s="269">
        <v>33.333333330000002</v>
      </c>
      <c r="N619" s="268">
        <v>0.5</v>
      </c>
    </row>
    <row r="620" spans="1:14">
      <c r="A620" s="115" t="s">
        <v>1097</v>
      </c>
      <c r="B620" s="115" t="s">
        <v>122</v>
      </c>
      <c r="C620" s="115" t="s">
        <v>307</v>
      </c>
      <c r="D620" s="115">
        <v>45</v>
      </c>
      <c r="E620" s="115">
        <v>61</v>
      </c>
      <c r="F620" s="268">
        <v>0.73770491800000004</v>
      </c>
      <c r="G620" s="268">
        <v>1.21</v>
      </c>
      <c r="H620" s="115">
        <v>1</v>
      </c>
      <c r="I620" s="115">
        <v>191</v>
      </c>
      <c r="J620" s="115" t="s">
        <v>114</v>
      </c>
      <c r="K620" s="115">
        <v>1</v>
      </c>
      <c r="L620" s="115">
        <v>190</v>
      </c>
      <c r="M620" s="269">
        <v>80.327868850000002</v>
      </c>
      <c r="N620" s="268">
        <v>1.33</v>
      </c>
    </row>
    <row r="621" spans="1:14">
      <c r="A621" s="115" t="s">
        <v>1097</v>
      </c>
      <c r="B621" s="115" t="s">
        <v>122</v>
      </c>
      <c r="C621" s="115" t="s">
        <v>305</v>
      </c>
      <c r="D621" s="115">
        <v>58</v>
      </c>
      <c r="E621" s="115">
        <v>80</v>
      </c>
      <c r="F621" s="268">
        <v>0.72499999999999998</v>
      </c>
      <c r="G621" s="268">
        <v>1.19</v>
      </c>
      <c r="H621" s="115">
        <v>2</v>
      </c>
      <c r="I621" s="115">
        <v>191</v>
      </c>
      <c r="J621" s="115" t="s">
        <v>114</v>
      </c>
      <c r="K621" s="115">
        <v>2</v>
      </c>
      <c r="L621" s="115">
        <v>190</v>
      </c>
      <c r="M621" s="269">
        <v>72.5</v>
      </c>
      <c r="N621" s="268">
        <v>1.2</v>
      </c>
    </row>
    <row r="622" spans="1:14">
      <c r="A622" s="115" t="s">
        <v>1097</v>
      </c>
      <c r="B622" s="115" t="s">
        <v>122</v>
      </c>
      <c r="C622" s="115" t="s">
        <v>306</v>
      </c>
      <c r="D622" s="115">
        <v>29.5</v>
      </c>
      <c r="E622" s="115">
        <v>42</v>
      </c>
      <c r="F622" s="268">
        <v>0.70238095199999995</v>
      </c>
      <c r="G622" s="268">
        <v>1.1599999999999999</v>
      </c>
      <c r="H622" s="115">
        <v>2</v>
      </c>
      <c r="I622" s="115">
        <v>191</v>
      </c>
      <c r="J622" s="115" t="s">
        <v>114</v>
      </c>
      <c r="K622" s="115">
        <v>2</v>
      </c>
      <c r="L622" s="115">
        <v>190</v>
      </c>
      <c r="M622" s="269">
        <v>69.047619049999994</v>
      </c>
      <c r="N622" s="268">
        <v>1.1399999999999999</v>
      </c>
    </row>
    <row r="623" spans="1:14">
      <c r="A623" s="115" t="s">
        <v>1097</v>
      </c>
      <c r="B623" s="115" t="s">
        <v>122</v>
      </c>
      <c r="C623" s="115" t="s">
        <v>308</v>
      </c>
      <c r="D623" s="115">
        <v>27.1</v>
      </c>
      <c r="E623" s="115">
        <v>48</v>
      </c>
      <c r="F623" s="268">
        <v>0.56458333299999997</v>
      </c>
      <c r="G623" s="268">
        <v>0.93</v>
      </c>
      <c r="H623" s="115">
        <v>3</v>
      </c>
      <c r="I623" s="115">
        <v>191</v>
      </c>
      <c r="J623" s="115" t="s">
        <v>114</v>
      </c>
      <c r="K623" s="115">
        <v>3</v>
      </c>
      <c r="L623" s="115">
        <v>190</v>
      </c>
      <c r="M623" s="269">
        <v>58.333333330000002</v>
      </c>
      <c r="N623" s="268">
        <v>0.97</v>
      </c>
    </row>
    <row r="624" spans="1:14">
      <c r="A624" s="115" t="s">
        <v>1098</v>
      </c>
      <c r="B624" s="115" t="s">
        <v>122</v>
      </c>
      <c r="C624" s="115" t="s">
        <v>309</v>
      </c>
      <c r="D624" s="115">
        <v>49</v>
      </c>
      <c r="E624" s="115">
        <v>82</v>
      </c>
      <c r="F624" s="268">
        <v>0.59756097600000002</v>
      </c>
      <c r="G624" s="268">
        <v>1</v>
      </c>
      <c r="H624" s="115">
        <v>3</v>
      </c>
      <c r="I624" s="115">
        <v>78</v>
      </c>
      <c r="J624" s="115" t="s">
        <v>113</v>
      </c>
      <c r="K624" s="115">
        <v>3</v>
      </c>
      <c r="L624" s="115">
        <v>30</v>
      </c>
      <c r="M624" s="269">
        <v>59.756097560000001</v>
      </c>
      <c r="N624" s="268">
        <v>0.99</v>
      </c>
    </row>
    <row r="625" spans="1:14">
      <c r="A625" s="115" t="s">
        <v>1099</v>
      </c>
      <c r="B625" s="115" t="s">
        <v>122</v>
      </c>
      <c r="C625" s="115" t="s">
        <v>153</v>
      </c>
      <c r="D625" s="115">
        <v>48.2</v>
      </c>
      <c r="E625" s="115">
        <v>69</v>
      </c>
      <c r="F625" s="268">
        <v>0.69855072500000004</v>
      </c>
      <c r="G625" s="268">
        <v>1.08</v>
      </c>
      <c r="H625" s="115">
        <v>2</v>
      </c>
      <c r="I625" s="115">
        <v>140</v>
      </c>
      <c r="J625" s="115" t="s">
        <v>114</v>
      </c>
      <c r="K625" s="115">
        <v>2</v>
      </c>
      <c r="L625" s="115">
        <v>124</v>
      </c>
      <c r="M625" s="269">
        <v>62.31884058</v>
      </c>
      <c r="N625" s="268">
        <v>0.96</v>
      </c>
    </row>
    <row r="626" spans="1:14">
      <c r="A626" s="115" t="s">
        <v>1099</v>
      </c>
      <c r="B626" s="115" t="s">
        <v>122</v>
      </c>
      <c r="C626" s="115" t="s">
        <v>166</v>
      </c>
      <c r="D626" s="115">
        <v>46.4</v>
      </c>
      <c r="E626" s="115">
        <v>84</v>
      </c>
      <c r="F626" s="268">
        <v>0.55238095200000004</v>
      </c>
      <c r="G626" s="268">
        <v>0.86</v>
      </c>
      <c r="H626" s="115">
        <v>4</v>
      </c>
      <c r="I626" s="115">
        <v>140</v>
      </c>
      <c r="J626" s="115" t="s">
        <v>114</v>
      </c>
      <c r="K626" s="115">
        <v>3</v>
      </c>
      <c r="L626" s="115">
        <v>124</v>
      </c>
      <c r="M626" s="269">
        <v>55.952380949999998</v>
      </c>
      <c r="N626" s="268">
        <v>0.87</v>
      </c>
    </row>
    <row r="627" spans="1:14">
      <c r="A627" s="115" t="s">
        <v>1099</v>
      </c>
      <c r="B627" s="115" t="s">
        <v>122</v>
      </c>
      <c r="C627" s="115" t="s">
        <v>200</v>
      </c>
      <c r="D627" s="115">
        <v>6.4</v>
      </c>
      <c r="E627" s="115">
        <v>17</v>
      </c>
      <c r="F627" s="268">
        <v>0.37647058799999999</v>
      </c>
      <c r="G627" s="268">
        <v>0.57999999999999996</v>
      </c>
      <c r="H627" s="115">
        <v>4</v>
      </c>
      <c r="I627" s="115">
        <v>140</v>
      </c>
      <c r="J627" s="115" t="s">
        <v>114</v>
      </c>
      <c r="K627" s="115">
        <v>4</v>
      </c>
      <c r="L627" s="115">
        <v>124</v>
      </c>
      <c r="M627" s="269">
        <v>17.647058820000002</v>
      </c>
      <c r="N627" s="268">
        <v>0.27</v>
      </c>
    </row>
    <row r="628" spans="1:14">
      <c r="A628" s="115" t="s">
        <v>99</v>
      </c>
      <c r="B628" s="115" t="s">
        <v>122</v>
      </c>
      <c r="C628" s="115" t="s">
        <v>622</v>
      </c>
      <c r="D628" s="115">
        <v>9.3000000000000007</v>
      </c>
      <c r="E628" s="115">
        <v>19</v>
      </c>
      <c r="F628" s="268">
        <v>0.48947368400000002</v>
      </c>
      <c r="G628" s="268">
        <v>0.99</v>
      </c>
      <c r="H628" s="115">
        <v>3</v>
      </c>
      <c r="I628" s="115">
        <v>167</v>
      </c>
      <c r="J628" s="115" t="s">
        <v>114</v>
      </c>
      <c r="K628" s="115">
        <v>2</v>
      </c>
      <c r="L628" s="115">
        <v>137</v>
      </c>
      <c r="M628" s="269">
        <v>57.89473684</v>
      </c>
      <c r="N628" s="268">
        <v>1.24</v>
      </c>
    </row>
    <row r="629" spans="1:14">
      <c r="A629" s="115" t="s">
        <v>100</v>
      </c>
      <c r="B629" s="115" t="s">
        <v>122</v>
      </c>
      <c r="C629" s="115" t="s">
        <v>654</v>
      </c>
      <c r="D629" s="115">
        <v>32.6</v>
      </c>
      <c r="E629" s="115">
        <v>56</v>
      </c>
      <c r="F629" s="268">
        <v>0.58214285700000001</v>
      </c>
      <c r="G629" s="268">
        <v>1.26</v>
      </c>
      <c r="H629" s="115">
        <v>1</v>
      </c>
      <c r="I629" s="115">
        <v>186</v>
      </c>
      <c r="J629" s="115" t="s">
        <v>114</v>
      </c>
      <c r="K629" s="115">
        <v>1</v>
      </c>
      <c r="L629" s="115">
        <v>131</v>
      </c>
      <c r="M629" s="269">
        <v>64.285714290000001</v>
      </c>
      <c r="N629" s="268">
        <v>1.46</v>
      </c>
    </row>
    <row r="630" spans="1:14">
      <c r="A630" s="115" t="s">
        <v>100</v>
      </c>
      <c r="B630" s="115" t="s">
        <v>122</v>
      </c>
      <c r="C630" s="115" t="s">
        <v>622</v>
      </c>
      <c r="D630" s="115">
        <v>25</v>
      </c>
      <c r="E630" s="115">
        <v>52</v>
      </c>
      <c r="F630" s="268">
        <v>0.48076923100000002</v>
      </c>
      <c r="G630" s="268">
        <v>1.04</v>
      </c>
      <c r="H630" s="115">
        <v>2</v>
      </c>
      <c r="I630" s="115">
        <v>186</v>
      </c>
      <c r="J630" s="115" t="s">
        <v>114</v>
      </c>
      <c r="K630" s="115">
        <v>2</v>
      </c>
      <c r="L630" s="115">
        <v>131</v>
      </c>
      <c r="M630" s="269">
        <v>46.15384615</v>
      </c>
      <c r="N630" s="268">
        <v>1.05</v>
      </c>
    </row>
    <row r="631" spans="1:14">
      <c r="A631" s="115" t="s">
        <v>101</v>
      </c>
      <c r="B631" s="115" t="s">
        <v>122</v>
      </c>
      <c r="C631" s="115" t="s">
        <v>654</v>
      </c>
      <c r="D631" s="115">
        <v>6.6</v>
      </c>
      <c r="E631" s="115">
        <v>17</v>
      </c>
      <c r="F631" s="268">
        <v>0.38823529400000001</v>
      </c>
      <c r="G631" s="268">
        <v>0.89</v>
      </c>
      <c r="H631" s="115">
        <v>3</v>
      </c>
      <c r="I631" s="115">
        <v>119</v>
      </c>
      <c r="J631" s="115" t="s">
        <v>114</v>
      </c>
      <c r="K631" s="115">
        <v>3</v>
      </c>
      <c r="L631" s="115">
        <v>102</v>
      </c>
      <c r="M631" s="269">
        <v>23.529411759999999</v>
      </c>
      <c r="N631" s="268">
        <v>0.62</v>
      </c>
    </row>
    <row r="632" spans="1:14">
      <c r="A632" s="115" t="s">
        <v>1142</v>
      </c>
      <c r="B632" s="115" t="s">
        <v>122</v>
      </c>
      <c r="C632" s="115" t="s">
        <v>443</v>
      </c>
      <c r="D632" s="115">
        <v>19.8</v>
      </c>
      <c r="E632" s="115">
        <v>29</v>
      </c>
      <c r="F632" s="268">
        <v>0.68275862099999995</v>
      </c>
      <c r="G632" s="268">
        <v>1.47</v>
      </c>
      <c r="H632" s="115">
        <v>1</v>
      </c>
      <c r="I632" s="115">
        <v>63</v>
      </c>
      <c r="J632" s="115" t="s">
        <v>114</v>
      </c>
      <c r="K632" s="115">
        <v>1</v>
      </c>
      <c r="L632" s="115">
        <v>51</v>
      </c>
      <c r="M632" s="269">
        <v>72.413793100000007</v>
      </c>
      <c r="N632" s="268">
        <v>1.75</v>
      </c>
    </row>
    <row r="633" spans="1:14">
      <c r="A633" s="115" t="s">
        <v>1143</v>
      </c>
      <c r="B633" s="115" t="s">
        <v>122</v>
      </c>
      <c r="C633" s="115" t="s">
        <v>443</v>
      </c>
      <c r="D633" s="115">
        <v>32.6</v>
      </c>
      <c r="E633" s="115">
        <v>46</v>
      </c>
      <c r="F633" s="268">
        <v>0.70869565199999995</v>
      </c>
      <c r="G633" s="268">
        <v>1.1200000000000001</v>
      </c>
      <c r="H633" s="115">
        <v>2</v>
      </c>
      <c r="I633" s="115">
        <v>73</v>
      </c>
      <c r="J633" s="115" t="s">
        <v>114</v>
      </c>
      <c r="K633" s="115">
        <v>2</v>
      </c>
      <c r="L633" s="115">
        <v>56</v>
      </c>
      <c r="M633" s="269">
        <v>80.434782609999999</v>
      </c>
      <c r="N633" s="268">
        <v>1.26</v>
      </c>
    </row>
    <row r="634" spans="1:14">
      <c r="A634" s="115" t="s">
        <v>1143</v>
      </c>
      <c r="B634" s="115" t="s">
        <v>122</v>
      </c>
      <c r="C634" s="115" t="s">
        <v>200</v>
      </c>
      <c r="D634" s="115">
        <v>6.3</v>
      </c>
      <c r="E634" s="115">
        <v>13</v>
      </c>
      <c r="F634" s="268">
        <v>0.48461538500000001</v>
      </c>
      <c r="G634" s="268">
        <v>0.77</v>
      </c>
      <c r="H634" s="115">
        <v>4</v>
      </c>
      <c r="I634" s="115">
        <v>73</v>
      </c>
      <c r="J634" s="115" t="s">
        <v>114</v>
      </c>
      <c r="K634" s="115">
        <v>4</v>
      </c>
      <c r="L634" s="115">
        <v>56</v>
      </c>
      <c r="M634" s="269">
        <v>46.15384615</v>
      </c>
      <c r="N634" s="268">
        <v>0.73</v>
      </c>
    </row>
    <row r="635" spans="1:14">
      <c r="A635" s="115" t="s">
        <v>1092</v>
      </c>
      <c r="B635" s="115" t="s">
        <v>26</v>
      </c>
      <c r="C635" s="115" t="s">
        <v>763</v>
      </c>
      <c r="D635" s="115">
        <v>35.1</v>
      </c>
      <c r="E635" s="115">
        <v>72</v>
      </c>
      <c r="F635" s="268">
        <v>0.48749999999999999</v>
      </c>
      <c r="G635" s="268">
        <v>0.81</v>
      </c>
      <c r="H635" s="115">
        <v>3</v>
      </c>
      <c r="I635" s="115">
        <v>120</v>
      </c>
      <c r="J635" s="115" t="s">
        <v>113</v>
      </c>
      <c r="K635" s="115">
        <v>4</v>
      </c>
      <c r="L635" s="115">
        <v>20</v>
      </c>
      <c r="M635" s="269">
        <v>43.055555560000002</v>
      </c>
      <c r="N635" s="268">
        <v>0.71</v>
      </c>
    </row>
    <row r="636" spans="1:14">
      <c r="A636" s="115" t="s">
        <v>1092</v>
      </c>
      <c r="B636" s="115" t="s">
        <v>26</v>
      </c>
      <c r="C636" s="115" t="s">
        <v>131</v>
      </c>
      <c r="D636" s="115">
        <v>9.1999999999999993</v>
      </c>
      <c r="E636" s="115">
        <v>16</v>
      </c>
      <c r="F636" s="268">
        <v>0.57499999999999996</v>
      </c>
      <c r="G636" s="268">
        <v>0.95</v>
      </c>
      <c r="H636" s="115">
        <v>3</v>
      </c>
      <c r="I636" s="115">
        <v>120</v>
      </c>
      <c r="J636" s="115" t="s">
        <v>114</v>
      </c>
      <c r="K636" s="115">
        <v>3</v>
      </c>
      <c r="L636" s="115">
        <v>87</v>
      </c>
      <c r="M636" s="269">
        <v>50</v>
      </c>
      <c r="N636" s="268">
        <v>0.82</v>
      </c>
    </row>
    <row r="637" spans="1:14">
      <c r="A637" s="115" t="s">
        <v>1093</v>
      </c>
      <c r="B637" s="115" t="s">
        <v>26</v>
      </c>
      <c r="C637" s="115" t="s">
        <v>763</v>
      </c>
      <c r="D637" s="115">
        <v>40.1</v>
      </c>
      <c r="E637" s="115">
        <v>60</v>
      </c>
      <c r="F637" s="268">
        <v>0.66833333299999997</v>
      </c>
      <c r="G637" s="268">
        <v>0.86</v>
      </c>
      <c r="H637" s="115">
        <v>4</v>
      </c>
      <c r="I637" s="115">
        <v>82</v>
      </c>
      <c r="J637" s="115" t="s">
        <v>114</v>
      </c>
      <c r="K637" s="115">
        <v>4</v>
      </c>
      <c r="L637" s="115">
        <v>65</v>
      </c>
      <c r="M637" s="269">
        <v>61.666666669999998</v>
      </c>
      <c r="N637" s="268">
        <v>0.78</v>
      </c>
    </row>
    <row r="638" spans="1:14">
      <c r="A638" s="115" t="s">
        <v>1093</v>
      </c>
      <c r="B638" s="115" t="s">
        <v>26</v>
      </c>
      <c r="C638" s="115" t="s">
        <v>131</v>
      </c>
      <c r="D638" s="115">
        <v>0.8</v>
      </c>
      <c r="E638" s="115">
        <v>10</v>
      </c>
      <c r="F638" s="268">
        <v>0.08</v>
      </c>
      <c r="G638" s="268">
        <v>0.1</v>
      </c>
      <c r="H638" s="115">
        <v>4</v>
      </c>
      <c r="I638" s="115">
        <v>82</v>
      </c>
      <c r="J638" s="115" t="s">
        <v>114</v>
      </c>
      <c r="K638" s="115">
        <v>4</v>
      </c>
      <c r="L638" s="115">
        <v>65</v>
      </c>
      <c r="M638" s="269">
        <v>10</v>
      </c>
      <c r="N638" s="268">
        <v>0.13</v>
      </c>
    </row>
    <row r="639" spans="1:14">
      <c r="A639" s="115" t="s">
        <v>1093</v>
      </c>
      <c r="B639" s="115" t="s">
        <v>26</v>
      </c>
      <c r="C639" s="115" t="s">
        <v>780</v>
      </c>
      <c r="D639" s="115">
        <v>0.6</v>
      </c>
      <c r="E639" s="115">
        <v>12</v>
      </c>
      <c r="F639" s="268">
        <v>0.05</v>
      </c>
      <c r="G639" s="268">
        <v>0.06</v>
      </c>
      <c r="H639" s="115">
        <v>4</v>
      </c>
      <c r="I639" s="115">
        <v>82</v>
      </c>
      <c r="J639" s="115" t="s">
        <v>114</v>
      </c>
      <c r="K639" s="115">
        <v>4</v>
      </c>
      <c r="L639" s="115">
        <v>65</v>
      </c>
      <c r="M639" s="269">
        <v>0</v>
      </c>
      <c r="N639" s="268">
        <v>0</v>
      </c>
    </row>
    <row r="640" spans="1:14">
      <c r="A640" s="115" t="s">
        <v>1094</v>
      </c>
      <c r="B640" s="115" t="s">
        <v>26</v>
      </c>
      <c r="C640" s="115" t="s">
        <v>790</v>
      </c>
      <c r="D640" s="115">
        <v>76.7</v>
      </c>
      <c r="E640" s="115">
        <v>119</v>
      </c>
      <c r="F640" s="268">
        <v>0.64453781499999996</v>
      </c>
      <c r="G640" s="268">
        <v>0.86</v>
      </c>
      <c r="H640" s="115">
        <v>4</v>
      </c>
      <c r="I640" s="115">
        <v>114</v>
      </c>
      <c r="J640" s="115" t="s">
        <v>121</v>
      </c>
      <c r="K640" s="115">
        <v>4</v>
      </c>
      <c r="L640" s="115">
        <v>9</v>
      </c>
      <c r="M640" s="269">
        <v>68.907563030000006</v>
      </c>
      <c r="N640" s="268">
        <v>0.87</v>
      </c>
    </row>
    <row r="641" spans="1:14">
      <c r="A641" s="115" t="s">
        <v>1094</v>
      </c>
      <c r="B641" s="115" t="s">
        <v>26</v>
      </c>
      <c r="C641" s="115" t="s">
        <v>131</v>
      </c>
      <c r="D641" s="115">
        <v>8.6999999999999993</v>
      </c>
      <c r="E641" s="115">
        <v>12</v>
      </c>
      <c r="F641" s="268">
        <v>0.72499999999999998</v>
      </c>
      <c r="G641" s="268">
        <v>0.97</v>
      </c>
      <c r="H641" s="115">
        <v>3</v>
      </c>
      <c r="I641" s="115">
        <v>114</v>
      </c>
      <c r="J641" s="115" t="s">
        <v>114</v>
      </c>
      <c r="K641" s="115">
        <v>3</v>
      </c>
      <c r="L641" s="115">
        <v>75</v>
      </c>
      <c r="M641" s="269">
        <v>66.666666669999998</v>
      </c>
      <c r="N641" s="268">
        <v>0.84</v>
      </c>
    </row>
    <row r="642" spans="1:14">
      <c r="A642" s="115" t="s">
        <v>1094</v>
      </c>
      <c r="B642" s="115" t="s">
        <v>26</v>
      </c>
      <c r="C642" s="115" t="s">
        <v>780</v>
      </c>
      <c r="D642" s="115">
        <v>10.199999999999999</v>
      </c>
      <c r="E642" s="115">
        <v>19</v>
      </c>
      <c r="F642" s="268">
        <v>0.53684210499999996</v>
      </c>
      <c r="G642" s="268">
        <v>0.72</v>
      </c>
      <c r="H642" s="115">
        <v>4</v>
      </c>
      <c r="I642" s="115">
        <v>114</v>
      </c>
      <c r="J642" s="115" t="s">
        <v>114</v>
      </c>
      <c r="K642" s="115">
        <v>4</v>
      </c>
      <c r="L642" s="115">
        <v>75</v>
      </c>
      <c r="M642" s="269">
        <v>52.631578949999998</v>
      </c>
      <c r="N642" s="268">
        <v>0.67</v>
      </c>
    </row>
    <row r="643" spans="1:14">
      <c r="A643" s="115" t="s">
        <v>1095</v>
      </c>
      <c r="B643" s="115" t="s">
        <v>26</v>
      </c>
      <c r="C643" s="115" t="s">
        <v>763</v>
      </c>
      <c r="D643" s="115">
        <v>8.3000000000000007</v>
      </c>
      <c r="E643" s="115">
        <v>23</v>
      </c>
      <c r="F643" s="268">
        <v>0.360869565</v>
      </c>
      <c r="G643" s="268">
        <v>0.56999999999999995</v>
      </c>
      <c r="H643" s="115">
        <v>4</v>
      </c>
      <c r="I643" s="115">
        <v>51</v>
      </c>
      <c r="J643" s="115" t="s">
        <v>114</v>
      </c>
      <c r="K643" s="115">
        <v>4</v>
      </c>
      <c r="L643" s="115">
        <v>28</v>
      </c>
      <c r="M643" s="269">
        <v>30.434782609999999</v>
      </c>
      <c r="N643" s="268">
        <v>0.48</v>
      </c>
    </row>
    <row r="644" spans="1:14">
      <c r="A644" s="115" t="s">
        <v>1096</v>
      </c>
      <c r="B644" s="115" t="s">
        <v>26</v>
      </c>
      <c r="C644" s="115" t="s">
        <v>790</v>
      </c>
      <c r="D644" s="115">
        <v>77.2</v>
      </c>
      <c r="E644" s="115">
        <v>123</v>
      </c>
      <c r="F644" s="268">
        <v>0.627642276</v>
      </c>
      <c r="G644" s="268">
        <v>0.97</v>
      </c>
      <c r="H644" s="115">
        <v>3</v>
      </c>
      <c r="I644" s="115">
        <v>211</v>
      </c>
      <c r="J644" s="115" t="s">
        <v>113</v>
      </c>
      <c r="K644" s="115">
        <v>3</v>
      </c>
      <c r="L644" s="115">
        <v>35</v>
      </c>
      <c r="M644" s="269">
        <v>61.788617889999998</v>
      </c>
      <c r="N644" s="268">
        <v>0.93</v>
      </c>
    </row>
    <row r="645" spans="1:14">
      <c r="A645" s="115" t="s">
        <v>1096</v>
      </c>
      <c r="B645" s="115" t="s">
        <v>26</v>
      </c>
      <c r="C645" s="115" t="s">
        <v>303</v>
      </c>
      <c r="D645" s="115">
        <v>13.5</v>
      </c>
      <c r="E645" s="115">
        <v>23</v>
      </c>
      <c r="F645" s="268">
        <v>0.58695652200000004</v>
      </c>
      <c r="G645" s="268">
        <v>0.9</v>
      </c>
      <c r="H645" s="115">
        <v>3</v>
      </c>
      <c r="I645" s="115">
        <v>211</v>
      </c>
      <c r="J645" s="115" t="s">
        <v>114</v>
      </c>
      <c r="K645" s="115">
        <v>3</v>
      </c>
      <c r="L645" s="115">
        <v>175</v>
      </c>
      <c r="M645" s="269">
        <v>60.869565219999998</v>
      </c>
      <c r="N645" s="268">
        <v>0.92</v>
      </c>
    </row>
    <row r="646" spans="1:14">
      <c r="A646" s="115" t="s">
        <v>1096</v>
      </c>
      <c r="B646" s="115" t="s">
        <v>26</v>
      </c>
      <c r="C646" s="115" t="s">
        <v>780</v>
      </c>
      <c r="D646" s="115">
        <v>29.9</v>
      </c>
      <c r="E646" s="115">
        <v>64</v>
      </c>
      <c r="F646" s="268">
        <v>0.46718749999999998</v>
      </c>
      <c r="G646" s="268">
        <v>0.72</v>
      </c>
      <c r="H646" s="115">
        <v>4</v>
      </c>
      <c r="I646" s="115">
        <v>211</v>
      </c>
      <c r="J646" s="115" t="s">
        <v>114</v>
      </c>
      <c r="K646" s="115">
        <v>4</v>
      </c>
      <c r="L646" s="115">
        <v>175</v>
      </c>
      <c r="M646" s="269">
        <v>43.75</v>
      </c>
      <c r="N646" s="268">
        <v>0.66</v>
      </c>
    </row>
    <row r="647" spans="1:14">
      <c r="A647" s="115" t="s">
        <v>1097</v>
      </c>
      <c r="B647" s="115" t="s">
        <v>26</v>
      </c>
      <c r="C647" s="115" t="s">
        <v>790</v>
      </c>
      <c r="D647" s="115">
        <v>5.9</v>
      </c>
      <c r="E647" s="115">
        <v>8</v>
      </c>
      <c r="F647" s="268">
        <v>0.73750000000000004</v>
      </c>
      <c r="G647" s="268">
        <v>1.21</v>
      </c>
      <c r="H647" s="115">
        <v>1</v>
      </c>
      <c r="I647" s="115">
        <v>191</v>
      </c>
      <c r="J647" s="115" t="s">
        <v>114</v>
      </c>
      <c r="K647" s="115">
        <v>1</v>
      </c>
      <c r="L647" s="115">
        <v>190</v>
      </c>
      <c r="M647" s="269">
        <v>75</v>
      </c>
      <c r="N647" s="268">
        <v>1.24</v>
      </c>
    </row>
    <row r="648" spans="1:14">
      <c r="A648" s="115" t="s">
        <v>1097</v>
      </c>
      <c r="B648" s="115" t="s">
        <v>26</v>
      </c>
      <c r="C648" s="115" t="s">
        <v>303</v>
      </c>
      <c r="D648" s="115">
        <v>78.3</v>
      </c>
      <c r="E648" s="115">
        <v>154</v>
      </c>
      <c r="F648" s="268">
        <v>0.50844155800000002</v>
      </c>
      <c r="G648" s="268">
        <v>0.84</v>
      </c>
      <c r="H648" s="115">
        <v>4</v>
      </c>
      <c r="I648" s="115">
        <v>191</v>
      </c>
      <c r="J648" s="115" t="s">
        <v>114</v>
      </c>
      <c r="K648" s="115">
        <v>4</v>
      </c>
      <c r="L648" s="115">
        <v>190</v>
      </c>
      <c r="M648" s="269">
        <v>48.701298700000002</v>
      </c>
      <c r="N648" s="268">
        <v>0.81</v>
      </c>
    </row>
    <row r="649" spans="1:14">
      <c r="A649" s="115" t="s">
        <v>1097</v>
      </c>
      <c r="B649" s="115" t="s">
        <v>26</v>
      </c>
      <c r="C649" s="115" t="s">
        <v>780</v>
      </c>
      <c r="D649" s="115">
        <v>73.3</v>
      </c>
      <c r="E649" s="115">
        <v>177</v>
      </c>
      <c r="F649" s="268">
        <v>0.414124294</v>
      </c>
      <c r="G649" s="268">
        <v>0.68</v>
      </c>
      <c r="H649" s="115">
        <v>4</v>
      </c>
      <c r="I649" s="115">
        <v>191</v>
      </c>
      <c r="J649" s="115" t="s">
        <v>114</v>
      </c>
      <c r="K649" s="115">
        <v>4</v>
      </c>
      <c r="L649" s="115">
        <v>190</v>
      </c>
      <c r="M649" s="269">
        <v>36.15819209</v>
      </c>
      <c r="N649" s="268">
        <v>0.6</v>
      </c>
    </row>
    <row r="650" spans="1:14">
      <c r="A650" s="115" t="s">
        <v>1097</v>
      </c>
      <c r="B650" s="115" t="s">
        <v>26</v>
      </c>
      <c r="C650" s="115" t="s">
        <v>831</v>
      </c>
      <c r="D650" s="115">
        <v>97.5</v>
      </c>
      <c r="E650" s="115">
        <v>264</v>
      </c>
      <c r="F650" s="268">
        <v>0.36931818199999999</v>
      </c>
      <c r="G650" s="268">
        <v>0.61</v>
      </c>
      <c r="H650" s="115">
        <v>4</v>
      </c>
      <c r="I650" s="115">
        <v>191</v>
      </c>
      <c r="J650" s="115" t="s">
        <v>114</v>
      </c>
      <c r="K650" s="115">
        <v>4</v>
      </c>
      <c r="L650" s="115">
        <v>190</v>
      </c>
      <c r="M650" s="269">
        <v>33.712121209999999</v>
      </c>
      <c r="N650" s="268">
        <v>0.56000000000000005</v>
      </c>
    </row>
    <row r="651" spans="1:14">
      <c r="A651" s="115" t="s">
        <v>1098</v>
      </c>
      <c r="B651" s="115" t="s">
        <v>26</v>
      </c>
      <c r="C651" s="115" t="s">
        <v>844</v>
      </c>
      <c r="D651" s="115">
        <v>32.4</v>
      </c>
      <c r="E651" s="115">
        <v>115</v>
      </c>
      <c r="F651" s="268">
        <v>0.28173913</v>
      </c>
      <c r="G651" s="268">
        <v>0.47</v>
      </c>
      <c r="H651" s="115">
        <v>4</v>
      </c>
      <c r="I651" s="115">
        <v>78</v>
      </c>
      <c r="J651" s="115" t="s">
        <v>113</v>
      </c>
      <c r="K651" s="115">
        <v>4</v>
      </c>
      <c r="L651" s="115">
        <v>30</v>
      </c>
      <c r="M651" s="269">
        <v>20.869565219999998</v>
      </c>
      <c r="N651" s="268">
        <v>0.34</v>
      </c>
    </row>
    <row r="652" spans="1:14">
      <c r="A652" s="115" t="s">
        <v>1098</v>
      </c>
      <c r="B652" s="115" t="s">
        <v>26</v>
      </c>
      <c r="C652" s="115" t="s">
        <v>790</v>
      </c>
      <c r="D652" s="115">
        <v>5.6</v>
      </c>
      <c r="E652" s="115">
        <v>8</v>
      </c>
      <c r="F652" s="268">
        <v>0.7</v>
      </c>
      <c r="G652" s="268">
        <v>1.17</v>
      </c>
      <c r="H652" s="115">
        <v>1</v>
      </c>
      <c r="I652" s="115">
        <v>78</v>
      </c>
      <c r="J652" s="115" t="s">
        <v>114</v>
      </c>
      <c r="K652" s="115">
        <v>1</v>
      </c>
      <c r="L652" s="115">
        <v>38</v>
      </c>
      <c r="M652" s="269">
        <v>75</v>
      </c>
      <c r="N652" s="268">
        <v>1.24</v>
      </c>
    </row>
    <row r="653" spans="1:14">
      <c r="A653" s="115" t="s">
        <v>1099</v>
      </c>
      <c r="B653" s="115" t="s">
        <v>26</v>
      </c>
      <c r="C653" s="115" t="s">
        <v>131</v>
      </c>
      <c r="D653" s="115">
        <v>45.2</v>
      </c>
      <c r="E653" s="115">
        <v>64</v>
      </c>
      <c r="F653" s="268">
        <v>0.70625000000000004</v>
      </c>
      <c r="G653" s="268">
        <v>1.0900000000000001</v>
      </c>
      <c r="H653" s="115">
        <v>2</v>
      </c>
      <c r="I653" s="115">
        <v>140</v>
      </c>
      <c r="J653" s="115" t="s">
        <v>114</v>
      </c>
      <c r="K653" s="115">
        <v>2</v>
      </c>
      <c r="L653" s="115">
        <v>124</v>
      </c>
      <c r="M653" s="269">
        <v>67.1875</v>
      </c>
      <c r="N653" s="268">
        <v>1.04</v>
      </c>
    </row>
    <row r="654" spans="1:14">
      <c r="A654" s="115" t="s">
        <v>98</v>
      </c>
      <c r="B654" s="115" t="s">
        <v>26</v>
      </c>
      <c r="C654" s="115" t="s">
        <v>869</v>
      </c>
      <c r="D654" s="115">
        <v>71.8</v>
      </c>
      <c r="E654" s="115">
        <v>122</v>
      </c>
      <c r="F654" s="268">
        <v>0.58852459000000001</v>
      </c>
      <c r="G654" s="268">
        <v>1.02</v>
      </c>
      <c r="H654" s="115">
        <v>2</v>
      </c>
      <c r="I654" s="115">
        <v>158</v>
      </c>
      <c r="J654" s="115" t="s">
        <v>113</v>
      </c>
      <c r="K654" s="115">
        <v>2</v>
      </c>
      <c r="L654" s="115">
        <v>35</v>
      </c>
      <c r="M654" s="269">
        <v>63.114754099999999</v>
      </c>
      <c r="N654" s="268">
        <v>1.05</v>
      </c>
    </row>
    <row r="655" spans="1:14">
      <c r="A655" s="115" t="s">
        <v>98</v>
      </c>
      <c r="B655" s="115" t="s">
        <v>26</v>
      </c>
      <c r="C655" s="115" t="s">
        <v>868</v>
      </c>
      <c r="D655" s="115">
        <v>10.199999999999999</v>
      </c>
      <c r="E655" s="115">
        <v>21</v>
      </c>
      <c r="F655" s="268">
        <v>0.485714286</v>
      </c>
      <c r="G655" s="268">
        <v>0.85</v>
      </c>
      <c r="H655" s="115">
        <v>4</v>
      </c>
      <c r="I655" s="115">
        <v>158</v>
      </c>
      <c r="J655" s="115" t="s">
        <v>114</v>
      </c>
      <c r="K655" s="115">
        <v>3</v>
      </c>
      <c r="L655" s="115">
        <v>118</v>
      </c>
      <c r="M655" s="269">
        <v>38.095238100000003</v>
      </c>
      <c r="N655" s="268">
        <v>0.63</v>
      </c>
    </row>
    <row r="656" spans="1:14">
      <c r="A656" s="115" t="s">
        <v>98</v>
      </c>
      <c r="B656" s="115" t="s">
        <v>26</v>
      </c>
      <c r="C656" s="115" t="s">
        <v>870</v>
      </c>
      <c r="D656" s="115">
        <v>2.9</v>
      </c>
      <c r="E656" s="115">
        <v>8</v>
      </c>
      <c r="F656" s="268">
        <v>0.36249999999999999</v>
      </c>
      <c r="G656" s="268">
        <v>0.63</v>
      </c>
      <c r="H656" s="115">
        <v>4</v>
      </c>
      <c r="I656" s="115">
        <v>158</v>
      </c>
      <c r="J656" s="115" t="s">
        <v>114</v>
      </c>
      <c r="K656" s="115">
        <v>4</v>
      </c>
      <c r="L656" s="115">
        <v>118</v>
      </c>
      <c r="M656" s="269">
        <v>12.5</v>
      </c>
      <c r="N656" s="268">
        <v>0.21</v>
      </c>
    </row>
    <row r="657" spans="1:14">
      <c r="A657" s="115" t="s">
        <v>99</v>
      </c>
      <c r="B657" s="115" t="s">
        <v>26</v>
      </c>
      <c r="C657" s="115" t="s">
        <v>377</v>
      </c>
      <c r="D657" s="115">
        <v>65.8</v>
      </c>
      <c r="E657" s="115">
        <v>134</v>
      </c>
      <c r="F657" s="268">
        <v>0.49104477600000002</v>
      </c>
      <c r="G657" s="268">
        <v>0.99</v>
      </c>
      <c r="H657" s="115">
        <v>2</v>
      </c>
      <c r="I657" s="115">
        <v>167</v>
      </c>
      <c r="J657" s="115" t="s">
        <v>113</v>
      </c>
      <c r="K657" s="115">
        <v>3</v>
      </c>
      <c r="L657" s="115">
        <v>26</v>
      </c>
      <c r="M657" s="269">
        <v>42.537313429999998</v>
      </c>
      <c r="N657" s="268">
        <v>0.91</v>
      </c>
    </row>
    <row r="658" spans="1:14">
      <c r="A658" s="115" t="s">
        <v>99</v>
      </c>
      <c r="B658" s="115" t="s">
        <v>26</v>
      </c>
      <c r="C658" s="115" t="s">
        <v>870</v>
      </c>
      <c r="D658" s="115">
        <v>20.3</v>
      </c>
      <c r="E658" s="115">
        <v>70</v>
      </c>
      <c r="F658" s="268">
        <v>0.28999999999999998</v>
      </c>
      <c r="G658" s="268">
        <v>0.57999999999999996</v>
      </c>
      <c r="H658" s="115">
        <v>4</v>
      </c>
      <c r="I658" s="115">
        <v>167</v>
      </c>
      <c r="J658" s="115" t="s">
        <v>114</v>
      </c>
      <c r="K658" s="115">
        <v>4</v>
      </c>
      <c r="L658" s="115">
        <v>137</v>
      </c>
      <c r="M658" s="269">
        <v>15.71428571</v>
      </c>
      <c r="N658" s="268">
        <v>0.34</v>
      </c>
    </row>
    <row r="659" spans="1:14">
      <c r="A659" s="115" t="s">
        <v>100</v>
      </c>
      <c r="B659" s="115" t="s">
        <v>26</v>
      </c>
      <c r="C659" s="115" t="s">
        <v>600</v>
      </c>
      <c r="D659" s="115">
        <v>46</v>
      </c>
      <c r="E659" s="115">
        <v>122</v>
      </c>
      <c r="F659" s="268">
        <v>0.37704917999999998</v>
      </c>
      <c r="G659" s="268">
        <v>0.82</v>
      </c>
      <c r="H659" s="115">
        <v>3</v>
      </c>
      <c r="I659" s="115">
        <v>186</v>
      </c>
      <c r="J659" s="115" t="s">
        <v>113</v>
      </c>
      <c r="K659" s="115">
        <v>4</v>
      </c>
      <c r="L659" s="115">
        <v>48</v>
      </c>
      <c r="M659" s="269">
        <v>32.786885249999997</v>
      </c>
      <c r="N659" s="268">
        <v>0.74</v>
      </c>
    </row>
    <row r="660" spans="1:14">
      <c r="A660" s="115" t="s">
        <v>101</v>
      </c>
      <c r="B660" s="115" t="s">
        <v>26</v>
      </c>
      <c r="C660" s="115" t="s">
        <v>870</v>
      </c>
      <c r="D660" s="115">
        <v>15.8</v>
      </c>
      <c r="E660" s="115">
        <v>33</v>
      </c>
      <c r="F660" s="268">
        <v>0.47878787900000003</v>
      </c>
      <c r="G660" s="268">
        <v>1.1000000000000001</v>
      </c>
      <c r="H660" s="115">
        <v>2</v>
      </c>
      <c r="I660" s="115">
        <v>119</v>
      </c>
      <c r="J660" s="115" t="s">
        <v>114</v>
      </c>
      <c r="K660" s="115">
        <v>2</v>
      </c>
      <c r="L660" s="115">
        <v>102</v>
      </c>
      <c r="M660" s="269">
        <v>42.424242419999999</v>
      </c>
      <c r="N660" s="268">
        <v>1.1100000000000001</v>
      </c>
    </row>
    <row r="661" spans="1:14">
      <c r="A661" s="115" t="s">
        <v>101</v>
      </c>
      <c r="B661" s="115" t="s">
        <v>26</v>
      </c>
      <c r="C661" s="115" t="s">
        <v>868</v>
      </c>
      <c r="D661" s="115">
        <v>9</v>
      </c>
      <c r="E661" s="115">
        <v>24</v>
      </c>
      <c r="F661" s="268">
        <v>0.375</v>
      </c>
      <c r="G661" s="268">
        <v>0.86</v>
      </c>
      <c r="H661" s="115">
        <v>3</v>
      </c>
      <c r="I661" s="115">
        <v>119</v>
      </c>
      <c r="J661" s="115" t="s">
        <v>114</v>
      </c>
      <c r="K661" s="115">
        <v>3</v>
      </c>
      <c r="L661" s="115">
        <v>102</v>
      </c>
      <c r="M661" s="269">
        <v>33.333333330000002</v>
      </c>
      <c r="N661" s="268">
        <v>0.87</v>
      </c>
    </row>
    <row r="662" spans="1:14">
      <c r="A662" s="115" t="s">
        <v>101</v>
      </c>
      <c r="B662" s="115" t="s">
        <v>26</v>
      </c>
      <c r="C662" s="115" t="s">
        <v>869</v>
      </c>
      <c r="D662" s="115">
        <v>1.8</v>
      </c>
      <c r="E662" s="115">
        <v>6</v>
      </c>
      <c r="F662" s="268">
        <v>0.3</v>
      </c>
      <c r="G662" s="268">
        <v>0.69</v>
      </c>
      <c r="H662" s="115">
        <v>4</v>
      </c>
      <c r="I662" s="115">
        <v>119</v>
      </c>
      <c r="J662" s="115" t="s">
        <v>114</v>
      </c>
      <c r="K662" s="115">
        <v>4</v>
      </c>
      <c r="L662" s="115">
        <v>102</v>
      </c>
      <c r="M662" s="269">
        <v>0</v>
      </c>
      <c r="N662" s="268">
        <v>0</v>
      </c>
    </row>
    <row r="663" spans="1:14">
      <c r="A663" s="115" t="s">
        <v>1144</v>
      </c>
      <c r="B663" s="115" t="s">
        <v>26</v>
      </c>
      <c r="C663" s="115" t="s">
        <v>868</v>
      </c>
      <c r="D663" s="115">
        <v>37.5</v>
      </c>
      <c r="E663" s="115">
        <v>84</v>
      </c>
      <c r="F663" s="268">
        <v>0.446428571</v>
      </c>
      <c r="G663" s="268">
        <v>0.8</v>
      </c>
      <c r="H663" s="115">
        <v>4</v>
      </c>
      <c r="I663" s="115">
        <v>190</v>
      </c>
      <c r="J663" s="115" t="s">
        <v>121</v>
      </c>
      <c r="K663" s="115">
        <v>4</v>
      </c>
      <c r="L663" s="115">
        <v>15</v>
      </c>
      <c r="M663" s="269">
        <v>39.285714290000001</v>
      </c>
      <c r="N663" s="268">
        <v>0.71</v>
      </c>
    </row>
    <row r="664" spans="1:14">
      <c r="A664" s="115" t="s">
        <v>1144</v>
      </c>
      <c r="B664" s="115" t="s">
        <v>26</v>
      </c>
      <c r="C664" s="115" t="s">
        <v>869</v>
      </c>
      <c r="D664" s="115">
        <v>29.7</v>
      </c>
      <c r="E664" s="115">
        <v>60</v>
      </c>
      <c r="F664" s="268">
        <v>0.495</v>
      </c>
      <c r="G664" s="268">
        <v>0.89</v>
      </c>
      <c r="H664" s="115">
        <v>3</v>
      </c>
      <c r="I664" s="115">
        <v>190</v>
      </c>
      <c r="J664" s="115" t="s">
        <v>113</v>
      </c>
      <c r="K664" s="115">
        <v>3</v>
      </c>
      <c r="L664" s="115">
        <v>33</v>
      </c>
      <c r="M664" s="269">
        <v>41.666666669999998</v>
      </c>
      <c r="N664" s="268">
        <v>0.75</v>
      </c>
    </row>
    <row r="665" spans="1:14">
      <c r="A665" s="115" t="s">
        <v>1144</v>
      </c>
      <c r="B665" s="115" t="s">
        <v>26</v>
      </c>
      <c r="C665" s="115" t="s">
        <v>870</v>
      </c>
      <c r="D665" s="115">
        <v>3.4</v>
      </c>
      <c r="E665" s="115">
        <v>12</v>
      </c>
      <c r="F665" s="268">
        <v>0.28333333300000002</v>
      </c>
      <c r="G665" s="268">
        <v>0.51</v>
      </c>
      <c r="H665" s="115">
        <v>4</v>
      </c>
      <c r="I665" s="115">
        <v>190</v>
      </c>
      <c r="J665" s="115" t="s">
        <v>114</v>
      </c>
      <c r="K665" s="115">
        <v>4</v>
      </c>
      <c r="L665" s="115">
        <v>142</v>
      </c>
      <c r="M665" s="269">
        <v>16.666666670000001</v>
      </c>
      <c r="N665" s="268">
        <v>0.3</v>
      </c>
    </row>
    <row r="666" spans="1:14">
      <c r="A666" s="115" t="s">
        <v>1144</v>
      </c>
      <c r="B666" s="115" t="s">
        <v>26</v>
      </c>
      <c r="C666" s="115" t="s">
        <v>780</v>
      </c>
      <c r="D666" s="115">
        <v>1.3</v>
      </c>
      <c r="E666" s="115">
        <v>6</v>
      </c>
      <c r="F666" s="268">
        <v>0.21666666700000001</v>
      </c>
      <c r="G666" s="268">
        <v>0.39</v>
      </c>
      <c r="H666" s="115">
        <v>4</v>
      </c>
      <c r="I666" s="115">
        <v>190</v>
      </c>
      <c r="J666" s="115" t="s">
        <v>114</v>
      </c>
      <c r="K666" s="115">
        <v>4</v>
      </c>
      <c r="L666" s="115">
        <v>142</v>
      </c>
      <c r="M666" s="269">
        <v>16.666666670000001</v>
      </c>
      <c r="N666" s="268">
        <v>0.3</v>
      </c>
    </row>
    <row r="667" spans="1:14">
      <c r="A667" s="115" t="s">
        <v>1145</v>
      </c>
      <c r="B667" s="115" t="s">
        <v>26</v>
      </c>
      <c r="C667" s="115" t="s">
        <v>868</v>
      </c>
      <c r="D667" s="115">
        <v>8.5</v>
      </c>
      <c r="E667" s="115">
        <v>25</v>
      </c>
      <c r="F667" s="268">
        <v>0.34</v>
      </c>
      <c r="G667" s="268">
        <v>0.64</v>
      </c>
      <c r="H667" s="115">
        <v>4</v>
      </c>
      <c r="I667" s="115">
        <v>83</v>
      </c>
      <c r="J667" s="115" t="s">
        <v>114</v>
      </c>
      <c r="K667" s="115">
        <v>4</v>
      </c>
      <c r="L667" s="115">
        <v>71</v>
      </c>
      <c r="M667" s="269">
        <v>32</v>
      </c>
      <c r="N667" s="268">
        <v>0.63</v>
      </c>
    </row>
    <row r="668" spans="1:14">
      <c r="A668" s="115" t="s">
        <v>1142</v>
      </c>
      <c r="B668" s="115" t="s">
        <v>26</v>
      </c>
      <c r="C668" s="115" t="s">
        <v>131</v>
      </c>
      <c r="D668" s="115">
        <v>3.2</v>
      </c>
      <c r="E668" s="115">
        <v>10</v>
      </c>
      <c r="F668" s="268">
        <v>0.32</v>
      </c>
      <c r="G668" s="268">
        <v>0.69</v>
      </c>
      <c r="H668" s="115">
        <v>4</v>
      </c>
      <c r="I668" s="115">
        <v>63</v>
      </c>
      <c r="J668" s="115" t="s">
        <v>114</v>
      </c>
      <c r="K668" s="115">
        <v>4</v>
      </c>
      <c r="L668" s="115">
        <v>51</v>
      </c>
      <c r="M668" s="269">
        <v>10</v>
      </c>
      <c r="N668" s="268">
        <v>0.24</v>
      </c>
    </row>
    <row r="669" spans="1:14">
      <c r="A669" s="115" t="s">
        <v>1143</v>
      </c>
      <c r="B669" s="115" t="s">
        <v>26</v>
      </c>
      <c r="C669" s="115" t="s">
        <v>131</v>
      </c>
      <c r="D669" s="115">
        <v>20</v>
      </c>
      <c r="E669" s="115">
        <v>28</v>
      </c>
      <c r="F669" s="268">
        <v>0.71428571399999996</v>
      </c>
      <c r="G669" s="268">
        <v>1.1299999999999999</v>
      </c>
      <c r="H669" s="115">
        <v>2</v>
      </c>
      <c r="I669" s="115">
        <v>73</v>
      </c>
      <c r="J669" s="115" t="s">
        <v>114</v>
      </c>
      <c r="K669" s="115">
        <v>2</v>
      </c>
      <c r="L669" s="115">
        <v>56</v>
      </c>
      <c r="M669" s="269">
        <v>75</v>
      </c>
      <c r="N669" s="268">
        <v>1.18</v>
      </c>
    </row>
    <row r="670" spans="1:14">
      <c r="A670" s="115" t="s">
        <v>1092</v>
      </c>
      <c r="B670" s="115" t="s">
        <v>27</v>
      </c>
      <c r="C670" s="115" t="s">
        <v>128</v>
      </c>
      <c r="D670" s="115">
        <v>92.1</v>
      </c>
      <c r="E670" s="115">
        <v>143</v>
      </c>
      <c r="F670" s="268">
        <v>0.64405594399999999</v>
      </c>
      <c r="G670" s="268">
        <v>1.06</v>
      </c>
      <c r="H670" s="115">
        <v>2</v>
      </c>
      <c r="I670" s="115">
        <v>120</v>
      </c>
      <c r="J670" s="115" t="s">
        <v>121</v>
      </c>
      <c r="K670" s="115">
        <v>1</v>
      </c>
      <c r="L670" s="115">
        <v>13</v>
      </c>
      <c r="M670" s="269">
        <v>62.237762240000002</v>
      </c>
      <c r="N670" s="268">
        <v>1.02</v>
      </c>
    </row>
    <row r="671" spans="1:14">
      <c r="A671" s="115" t="s">
        <v>1092</v>
      </c>
      <c r="B671" s="115" t="s">
        <v>27</v>
      </c>
      <c r="C671" s="115" t="s">
        <v>154</v>
      </c>
      <c r="D671" s="115">
        <v>80.099999999999994</v>
      </c>
      <c r="E671" s="115">
        <v>129</v>
      </c>
      <c r="F671" s="268">
        <v>0.62093023300000005</v>
      </c>
      <c r="G671" s="268">
        <v>1.03</v>
      </c>
      <c r="H671" s="115">
        <v>2</v>
      </c>
      <c r="I671" s="115">
        <v>120</v>
      </c>
      <c r="J671" s="115" t="s">
        <v>121</v>
      </c>
      <c r="K671" s="115">
        <v>3</v>
      </c>
      <c r="L671" s="115">
        <v>13</v>
      </c>
      <c r="M671" s="269">
        <v>65.891472870000001</v>
      </c>
      <c r="N671" s="268">
        <v>1.08</v>
      </c>
    </row>
    <row r="672" spans="1:14">
      <c r="A672" s="115" t="s">
        <v>1093</v>
      </c>
      <c r="B672" s="115" t="s">
        <v>27</v>
      </c>
      <c r="C672" s="115" t="s">
        <v>195</v>
      </c>
      <c r="D672" s="115">
        <v>102.6</v>
      </c>
      <c r="E672" s="115">
        <v>132</v>
      </c>
      <c r="F672" s="268">
        <v>0.77727272700000005</v>
      </c>
      <c r="G672" s="268">
        <v>1</v>
      </c>
      <c r="H672" s="115">
        <v>3</v>
      </c>
      <c r="I672" s="115">
        <v>82</v>
      </c>
      <c r="J672" s="115" t="s">
        <v>113</v>
      </c>
      <c r="K672" s="115">
        <v>3</v>
      </c>
      <c r="L672" s="115">
        <v>13</v>
      </c>
      <c r="M672" s="269">
        <v>80.303030300000003</v>
      </c>
      <c r="N672" s="268">
        <v>1.02</v>
      </c>
    </row>
    <row r="673" spans="1:14">
      <c r="A673" s="115" t="s">
        <v>1093</v>
      </c>
      <c r="B673" s="115" t="s">
        <v>27</v>
      </c>
      <c r="C673" s="115" t="s">
        <v>201</v>
      </c>
      <c r="D673" s="115">
        <v>11.2</v>
      </c>
      <c r="E673" s="115">
        <v>13</v>
      </c>
      <c r="F673" s="268">
        <v>0.86153846199999995</v>
      </c>
      <c r="G673" s="268">
        <v>1.1100000000000001</v>
      </c>
      <c r="H673" s="115">
        <v>1</v>
      </c>
      <c r="I673" s="115">
        <v>82</v>
      </c>
      <c r="J673" s="115" t="s">
        <v>114</v>
      </c>
      <c r="K673" s="115">
        <v>1</v>
      </c>
      <c r="L673" s="115">
        <v>65</v>
      </c>
      <c r="M673" s="269">
        <v>92.307692309999993</v>
      </c>
      <c r="N673" s="268">
        <v>1.17</v>
      </c>
    </row>
    <row r="674" spans="1:14">
      <c r="A674" s="115" t="s">
        <v>1094</v>
      </c>
      <c r="B674" s="115" t="s">
        <v>27</v>
      </c>
      <c r="C674" s="115" t="s">
        <v>215</v>
      </c>
      <c r="D674" s="115">
        <v>113.3</v>
      </c>
      <c r="E674" s="115">
        <v>148</v>
      </c>
      <c r="F674" s="268">
        <v>0.76554054100000002</v>
      </c>
      <c r="G674" s="268">
        <v>1.02</v>
      </c>
      <c r="H674" s="115">
        <v>2</v>
      </c>
      <c r="I674" s="115">
        <v>114</v>
      </c>
      <c r="J674" s="115" t="s">
        <v>121</v>
      </c>
      <c r="K674" s="115">
        <v>3</v>
      </c>
      <c r="L674" s="115">
        <v>9</v>
      </c>
      <c r="M674" s="269">
        <v>79.729729730000003</v>
      </c>
      <c r="N674" s="268">
        <v>1.01</v>
      </c>
    </row>
    <row r="675" spans="1:14">
      <c r="A675" s="115" t="s">
        <v>1094</v>
      </c>
      <c r="B675" s="115" t="s">
        <v>27</v>
      </c>
      <c r="C675" s="115" t="s">
        <v>241</v>
      </c>
      <c r="D675" s="115">
        <v>71.599999999999994</v>
      </c>
      <c r="E675" s="115">
        <v>98</v>
      </c>
      <c r="F675" s="268">
        <v>0.73061224499999999</v>
      </c>
      <c r="G675" s="268">
        <v>0.97</v>
      </c>
      <c r="H675" s="115">
        <v>3</v>
      </c>
      <c r="I675" s="115">
        <v>114</v>
      </c>
      <c r="J675" s="115" t="s">
        <v>113</v>
      </c>
      <c r="K675" s="115">
        <v>3</v>
      </c>
      <c r="L675" s="115">
        <v>30</v>
      </c>
      <c r="M675" s="269">
        <v>77.551020410000007</v>
      </c>
      <c r="N675" s="268">
        <v>0.98</v>
      </c>
    </row>
    <row r="676" spans="1:14">
      <c r="A676" s="115" t="s">
        <v>1094</v>
      </c>
      <c r="B676" s="115" t="s">
        <v>27</v>
      </c>
      <c r="C676" s="115" t="s">
        <v>240</v>
      </c>
      <c r="D676" s="115">
        <v>17.2</v>
      </c>
      <c r="E676" s="115">
        <v>28</v>
      </c>
      <c r="F676" s="268">
        <v>0.61428571399999998</v>
      </c>
      <c r="G676" s="268">
        <v>0.82</v>
      </c>
      <c r="H676" s="115">
        <v>4</v>
      </c>
      <c r="I676" s="115">
        <v>114</v>
      </c>
      <c r="J676" s="115" t="s">
        <v>114</v>
      </c>
      <c r="K676" s="115">
        <v>4</v>
      </c>
      <c r="L676" s="115">
        <v>75</v>
      </c>
      <c r="M676" s="269">
        <v>60.714285709999999</v>
      </c>
      <c r="N676" s="268">
        <v>0.77</v>
      </c>
    </row>
    <row r="677" spans="1:14">
      <c r="A677" s="115" t="s">
        <v>1095</v>
      </c>
      <c r="B677" s="115" t="s">
        <v>27</v>
      </c>
      <c r="C677" s="115" t="s">
        <v>272</v>
      </c>
      <c r="D677" s="115">
        <v>60.9</v>
      </c>
      <c r="E677" s="115">
        <v>82</v>
      </c>
      <c r="F677" s="268">
        <v>0.74268292700000005</v>
      </c>
      <c r="G677" s="268">
        <v>1.18</v>
      </c>
      <c r="H677" s="115">
        <v>1</v>
      </c>
      <c r="I677" s="115">
        <v>51</v>
      </c>
      <c r="J677" s="115" t="s">
        <v>121</v>
      </c>
      <c r="K677" s="115">
        <v>2</v>
      </c>
      <c r="L677" s="115">
        <v>7</v>
      </c>
      <c r="M677" s="269">
        <v>76.829268290000002</v>
      </c>
      <c r="N677" s="268">
        <v>1.21</v>
      </c>
    </row>
    <row r="678" spans="1:14">
      <c r="A678" s="115" t="s">
        <v>1096</v>
      </c>
      <c r="B678" s="115" t="s">
        <v>27</v>
      </c>
      <c r="C678" s="115" t="s">
        <v>312</v>
      </c>
      <c r="D678" s="115">
        <v>92.3</v>
      </c>
      <c r="E678" s="115">
        <v>116</v>
      </c>
      <c r="F678" s="268">
        <v>0.795689655</v>
      </c>
      <c r="G678" s="268">
        <v>1.23</v>
      </c>
      <c r="H678" s="115">
        <v>1</v>
      </c>
      <c r="I678" s="115">
        <v>211</v>
      </c>
      <c r="J678" s="115" t="s">
        <v>113</v>
      </c>
      <c r="K678" s="115">
        <v>1</v>
      </c>
      <c r="L678" s="115">
        <v>35</v>
      </c>
      <c r="M678" s="269">
        <v>81.896551720000005</v>
      </c>
      <c r="N678" s="268">
        <v>1.24</v>
      </c>
    </row>
    <row r="679" spans="1:14">
      <c r="A679" s="115" t="s">
        <v>1096</v>
      </c>
      <c r="B679" s="115" t="s">
        <v>27</v>
      </c>
      <c r="C679" s="115" t="s">
        <v>311</v>
      </c>
      <c r="D679" s="115">
        <v>105.7</v>
      </c>
      <c r="E679" s="115">
        <v>134</v>
      </c>
      <c r="F679" s="268">
        <v>0.78880596999999997</v>
      </c>
      <c r="G679" s="268">
        <v>1.21</v>
      </c>
      <c r="H679" s="115">
        <v>1</v>
      </c>
      <c r="I679" s="115">
        <v>211</v>
      </c>
      <c r="J679" s="115" t="s">
        <v>113</v>
      </c>
      <c r="K679" s="115">
        <v>1</v>
      </c>
      <c r="L679" s="115">
        <v>35</v>
      </c>
      <c r="M679" s="269">
        <v>79.850746270000002</v>
      </c>
      <c r="N679" s="268">
        <v>1.21</v>
      </c>
    </row>
    <row r="680" spans="1:14">
      <c r="A680" s="115" t="s">
        <v>1096</v>
      </c>
      <c r="B680" s="115" t="s">
        <v>27</v>
      </c>
      <c r="C680" s="115" t="s">
        <v>808</v>
      </c>
      <c r="D680" s="115">
        <v>11.6</v>
      </c>
      <c r="E680" s="115">
        <v>14</v>
      </c>
      <c r="F680" s="268">
        <v>0.82857142900000003</v>
      </c>
      <c r="G680" s="268">
        <v>1.28</v>
      </c>
      <c r="H680" s="115">
        <v>1</v>
      </c>
      <c r="I680" s="115">
        <v>211</v>
      </c>
      <c r="J680" s="115" t="s">
        <v>114</v>
      </c>
      <c r="K680" s="115">
        <v>1</v>
      </c>
      <c r="L680" s="115">
        <v>175</v>
      </c>
      <c r="M680" s="269">
        <v>85.714285709999999</v>
      </c>
      <c r="N680" s="268">
        <v>1.29</v>
      </c>
    </row>
    <row r="681" spans="1:14">
      <c r="A681" s="115" t="s">
        <v>1096</v>
      </c>
      <c r="B681" s="115" t="s">
        <v>27</v>
      </c>
      <c r="C681" s="115" t="s">
        <v>423</v>
      </c>
      <c r="D681" s="115">
        <v>4.5999999999999996</v>
      </c>
      <c r="E681" s="115">
        <v>7</v>
      </c>
      <c r="F681" s="268">
        <v>0.65714285699999997</v>
      </c>
      <c r="G681" s="268">
        <v>1.01</v>
      </c>
      <c r="H681" s="115">
        <v>2</v>
      </c>
      <c r="I681" s="115">
        <v>211</v>
      </c>
      <c r="J681" s="115" t="s">
        <v>114</v>
      </c>
      <c r="K681" s="115">
        <v>2</v>
      </c>
      <c r="L681" s="115">
        <v>175</v>
      </c>
      <c r="M681" s="269">
        <v>71.428571430000005</v>
      </c>
      <c r="N681" s="268">
        <v>1.08</v>
      </c>
    </row>
    <row r="682" spans="1:14">
      <c r="A682" s="115" t="s">
        <v>1096</v>
      </c>
      <c r="B682" s="115" t="s">
        <v>27</v>
      </c>
      <c r="C682" s="115" t="s">
        <v>240</v>
      </c>
      <c r="D682" s="115">
        <v>18.600000000000001</v>
      </c>
      <c r="E682" s="115">
        <v>29</v>
      </c>
      <c r="F682" s="268">
        <v>0.64137931000000004</v>
      </c>
      <c r="G682" s="268">
        <v>0.99</v>
      </c>
      <c r="H682" s="115">
        <v>3</v>
      </c>
      <c r="I682" s="115">
        <v>211</v>
      </c>
      <c r="J682" s="115" t="s">
        <v>114</v>
      </c>
      <c r="K682" s="115">
        <v>3</v>
      </c>
      <c r="L682" s="115">
        <v>175</v>
      </c>
      <c r="M682" s="269">
        <v>65.517241380000002</v>
      </c>
      <c r="N682" s="268">
        <v>0.99</v>
      </c>
    </row>
    <row r="683" spans="1:14">
      <c r="A683" s="115" t="s">
        <v>1096</v>
      </c>
      <c r="B683" s="115" t="s">
        <v>27</v>
      </c>
      <c r="C683" s="115" t="s">
        <v>314</v>
      </c>
      <c r="D683" s="115">
        <v>19.5</v>
      </c>
      <c r="E683" s="115">
        <v>31</v>
      </c>
      <c r="F683" s="268">
        <v>0.62903225799999996</v>
      </c>
      <c r="G683" s="268">
        <v>0.97</v>
      </c>
      <c r="H683" s="115">
        <v>3</v>
      </c>
      <c r="I683" s="115">
        <v>211</v>
      </c>
      <c r="J683" s="115" t="s">
        <v>114</v>
      </c>
      <c r="K683" s="115">
        <v>3</v>
      </c>
      <c r="L683" s="115">
        <v>175</v>
      </c>
      <c r="M683" s="269">
        <v>61.290322580000002</v>
      </c>
      <c r="N683" s="268">
        <v>0.93</v>
      </c>
    </row>
    <row r="684" spans="1:14">
      <c r="A684" s="115" t="s">
        <v>1096</v>
      </c>
      <c r="B684" s="115" t="s">
        <v>27</v>
      </c>
      <c r="C684" s="115" t="s">
        <v>424</v>
      </c>
      <c r="D684" s="115">
        <v>4.9000000000000004</v>
      </c>
      <c r="E684" s="115">
        <v>8</v>
      </c>
      <c r="F684" s="268">
        <v>0.61250000000000004</v>
      </c>
      <c r="G684" s="268">
        <v>0.94</v>
      </c>
      <c r="H684" s="115">
        <v>3</v>
      </c>
      <c r="I684" s="115">
        <v>211</v>
      </c>
      <c r="J684" s="115" t="s">
        <v>114</v>
      </c>
      <c r="K684" s="115">
        <v>3</v>
      </c>
      <c r="L684" s="115">
        <v>175</v>
      </c>
      <c r="M684" s="269">
        <v>62.5</v>
      </c>
      <c r="N684" s="268">
        <v>0.94</v>
      </c>
    </row>
    <row r="685" spans="1:14">
      <c r="A685" s="115" t="s">
        <v>1096</v>
      </c>
      <c r="B685" s="115" t="s">
        <v>27</v>
      </c>
      <c r="C685" s="115" t="s">
        <v>201</v>
      </c>
      <c r="D685" s="115">
        <v>40.9</v>
      </c>
      <c r="E685" s="115">
        <v>71</v>
      </c>
      <c r="F685" s="268">
        <v>0.576056338</v>
      </c>
      <c r="G685" s="268">
        <v>0.89</v>
      </c>
      <c r="H685" s="115">
        <v>3</v>
      </c>
      <c r="I685" s="115">
        <v>211</v>
      </c>
      <c r="J685" s="115" t="s">
        <v>114</v>
      </c>
      <c r="K685" s="115">
        <v>3</v>
      </c>
      <c r="L685" s="115">
        <v>175</v>
      </c>
      <c r="M685" s="269">
        <v>49.295774649999998</v>
      </c>
      <c r="N685" s="268">
        <v>0.74</v>
      </c>
    </row>
    <row r="686" spans="1:14">
      <c r="A686" s="115" t="s">
        <v>1096</v>
      </c>
      <c r="B686" s="115" t="s">
        <v>27</v>
      </c>
      <c r="C686" s="115" t="s">
        <v>378</v>
      </c>
      <c r="D686" s="115">
        <v>4.3</v>
      </c>
      <c r="E686" s="115">
        <v>8</v>
      </c>
      <c r="F686" s="268">
        <v>0.53749999999999998</v>
      </c>
      <c r="G686" s="268">
        <v>0.83</v>
      </c>
      <c r="H686" s="115">
        <v>4</v>
      </c>
      <c r="I686" s="115">
        <v>211</v>
      </c>
      <c r="J686" s="115" t="s">
        <v>114</v>
      </c>
      <c r="K686" s="115">
        <v>3</v>
      </c>
      <c r="L686" s="115">
        <v>175</v>
      </c>
      <c r="M686" s="269">
        <v>62.5</v>
      </c>
      <c r="N686" s="268">
        <v>0.94</v>
      </c>
    </row>
    <row r="687" spans="1:14">
      <c r="A687" s="115" t="s">
        <v>1096</v>
      </c>
      <c r="B687" s="115" t="s">
        <v>27</v>
      </c>
      <c r="C687" s="115" t="s">
        <v>316</v>
      </c>
      <c r="D687" s="115">
        <v>14.8</v>
      </c>
      <c r="E687" s="115">
        <v>28</v>
      </c>
      <c r="F687" s="268">
        <v>0.52857142899999998</v>
      </c>
      <c r="G687" s="268">
        <v>0.81</v>
      </c>
      <c r="H687" s="115">
        <v>4</v>
      </c>
      <c r="I687" s="115">
        <v>211</v>
      </c>
      <c r="J687" s="115" t="s">
        <v>114</v>
      </c>
      <c r="K687" s="115">
        <v>4</v>
      </c>
      <c r="L687" s="115">
        <v>175</v>
      </c>
      <c r="M687" s="269">
        <v>50</v>
      </c>
      <c r="N687" s="268">
        <v>0.76</v>
      </c>
    </row>
    <row r="688" spans="1:14">
      <c r="A688" s="115" t="s">
        <v>1096</v>
      </c>
      <c r="B688" s="115" t="s">
        <v>27</v>
      </c>
      <c r="C688" s="115" t="s">
        <v>313</v>
      </c>
      <c r="D688" s="115">
        <v>16.399999999999999</v>
      </c>
      <c r="E688" s="115">
        <v>34</v>
      </c>
      <c r="F688" s="268">
        <v>0.48235294099999998</v>
      </c>
      <c r="G688" s="268">
        <v>0.74</v>
      </c>
      <c r="H688" s="115">
        <v>4</v>
      </c>
      <c r="I688" s="115">
        <v>211</v>
      </c>
      <c r="J688" s="115" t="s">
        <v>114</v>
      </c>
      <c r="K688" s="115">
        <v>4</v>
      </c>
      <c r="L688" s="115">
        <v>175</v>
      </c>
      <c r="M688" s="269">
        <v>50</v>
      </c>
      <c r="N688" s="268">
        <v>0.76</v>
      </c>
    </row>
    <row r="689" spans="1:14">
      <c r="A689" s="115" t="s">
        <v>1096</v>
      </c>
      <c r="B689" s="115" t="s">
        <v>27</v>
      </c>
      <c r="C689" s="115" t="s">
        <v>317</v>
      </c>
      <c r="D689" s="115">
        <v>9.5</v>
      </c>
      <c r="E689" s="115">
        <v>26</v>
      </c>
      <c r="F689" s="268">
        <v>0.36538461500000002</v>
      </c>
      <c r="G689" s="268">
        <v>0.56000000000000005</v>
      </c>
      <c r="H689" s="115">
        <v>4</v>
      </c>
      <c r="I689" s="115">
        <v>211</v>
      </c>
      <c r="J689" s="115" t="s">
        <v>114</v>
      </c>
      <c r="K689" s="115">
        <v>4</v>
      </c>
      <c r="L689" s="115">
        <v>175</v>
      </c>
      <c r="M689" s="269">
        <v>30.76923077</v>
      </c>
      <c r="N689" s="268">
        <v>0.46</v>
      </c>
    </row>
    <row r="690" spans="1:14">
      <c r="A690" s="115" t="s">
        <v>1096</v>
      </c>
      <c r="B690" s="115" t="s">
        <v>27</v>
      </c>
      <c r="C690" s="115" t="s">
        <v>315</v>
      </c>
      <c r="D690" s="115">
        <v>4.5999999999999996</v>
      </c>
      <c r="E690" s="115">
        <v>14</v>
      </c>
      <c r="F690" s="268">
        <v>0.32857142900000003</v>
      </c>
      <c r="G690" s="268">
        <v>0.51</v>
      </c>
      <c r="H690" s="115">
        <v>4</v>
      </c>
      <c r="I690" s="115">
        <v>211</v>
      </c>
      <c r="J690" s="115" t="s">
        <v>114</v>
      </c>
      <c r="K690" s="115">
        <v>4</v>
      </c>
      <c r="L690" s="115">
        <v>175</v>
      </c>
      <c r="M690" s="269">
        <v>21.428571430000002</v>
      </c>
      <c r="N690" s="268">
        <v>0.32</v>
      </c>
    </row>
    <row r="691" spans="1:14">
      <c r="A691" s="115" t="s">
        <v>1097</v>
      </c>
      <c r="B691" s="115" t="s">
        <v>27</v>
      </c>
      <c r="C691" s="115" t="s">
        <v>311</v>
      </c>
      <c r="D691" s="115">
        <v>4.7</v>
      </c>
      <c r="E691" s="115">
        <v>5</v>
      </c>
      <c r="F691" s="268">
        <v>0.94</v>
      </c>
      <c r="G691" s="268">
        <v>1.55</v>
      </c>
      <c r="H691" s="115">
        <v>1</v>
      </c>
      <c r="I691" s="115">
        <v>191</v>
      </c>
      <c r="J691" s="115" t="s">
        <v>114</v>
      </c>
      <c r="K691" s="115">
        <v>1</v>
      </c>
      <c r="L691" s="115">
        <v>190</v>
      </c>
      <c r="M691" s="269">
        <v>100</v>
      </c>
      <c r="N691" s="268">
        <v>1.66</v>
      </c>
    </row>
    <row r="692" spans="1:14">
      <c r="A692" s="115" t="s">
        <v>1097</v>
      </c>
      <c r="B692" s="115" t="s">
        <v>27</v>
      </c>
      <c r="C692" s="115" t="s">
        <v>808</v>
      </c>
      <c r="D692" s="115">
        <v>57.8</v>
      </c>
      <c r="E692" s="115">
        <v>68</v>
      </c>
      <c r="F692" s="268">
        <v>0.85</v>
      </c>
      <c r="G692" s="268">
        <v>1.4</v>
      </c>
      <c r="H692" s="115">
        <v>1</v>
      </c>
      <c r="I692" s="115">
        <v>191</v>
      </c>
      <c r="J692" s="115" t="s">
        <v>114</v>
      </c>
      <c r="K692" s="115">
        <v>1</v>
      </c>
      <c r="L692" s="115">
        <v>190</v>
      </c>
      <c r="M692" s="269">
        <v>85.294117650000004</v>
      </c>
      <c r="N692" s="268">
        <v>1.41</v>
      </c>
    </row>
    <row r="693" spans="1:14">
      <c r="A693" s="115" t="s">
        <v>1097</v>
      </c>
      <c r="B693" s="115" t="s">
        <v>27</v>
      </c>
      <c r="C693" s="115" t="s">
        <v>312</v>
      </c>
      <c r="D693" s="115">
        <v>10.3</v>
      </c>
      <c r="E693" s="115">
        <v>13</v>
      </c>
      <c r="F693" s="268">
        <v>0.79230769199999995</v>
      </c>
      <c r="G693" s="268">
        <v>1.3</v>
      </c>
      <c r="H693" s="115">
        <v>1</v>
      </c>
      <c r="I693" s="115">
        <v>191</v>
      </c>
      <c r="J693" s="115" t="s">
        <v>114</v>
      </c>
      <c r="K693" s="115">
        <v>1</v>
      </c>
      <c r="L693" s="115">
        <v>190</v>
      </c>
      <c r="M693" s="269">
        <v>76.92307692</v>
      </c>
      <c r="N693" s="268">
        <v>1.27</v>
      </c>
    </row>
    <row r="694" spans="1:14">
      <c r="A694" s="115" t="s">
        <v>1097</v>
      </c>
      <c r="B694" s="115" t="s">
        <v>27</v>
      </c>
      <c r="C694" s="115" t="s">
        <v>314</v>
      </c>
      <c r="D694" s="115">
        <v>63.7</v>
      </c>
      <c r="E694" s="115">
        <v>86</v>
      </c>
      <c r="F694" s="268">
        <v>0.74069767399999997</v>
      </c>
      <c r="G694" s="268">
        <v>1.22</v>
      </c>
      <c r="H694" s="115">
        <v>1</v>
      </c>
      <c r="I694" s="115">
        <v>191</v>
      </c>
      <c r="J694" s="115" t="s">
        <v>114</v>
      </c>
      <c r="K694" s="115">
        <v>1</v>
      </c>
      <c r="L694" s="115">
        <v>190</v>
      </c>
      <c r="M694" s="269">
        <v>80.232558139999995</v>
      </c>
      <c r="N694" s="268">
        <v>1.33</v>
      </c>
    </row>
    <row r="695" spans="1:14">
      <c r="A695" s="115" t="s">
        <v>1097</v>
      </c>
      <c r="B695" s="115" t="s">
        <v>27</v>
      </c>
      <c r="C695" s="115" t="s">
        <v>201</v>
      </c>
      <c r="D695" s="115">
        <v>24.4</v>
      </c>
      <c r="E695" s="115">
        <v>34</v>
      </c>
      <c r="F695" s="268">
        <v>0.71764705900000003</v>
      </c>
      <c r="G695" s="268">
        <v>1.18</v>
      </c>
      <c r="H695" s="115">
        <v>2</v>
      </c>
      <c r="I695" s="115">
        <v>191</v>
      </c>
      <c r="J695" s="115" t="s">
        <v>114</v>
      </c>
      <c r="K695" s="115">
        <v>2</v>
      </c>
      <c r="L695" s="115">
        <v>190</v>
      </c>
      <c r="M695" s="269">
        <v>67.647058819999998</v>
      </c>
      <c r="N695" s="268">
        <v>1.1200000000000001</v>
      </c>
    </row>
    <row r="696" spans="1:14">
      <c r="A696" s="115" t="s">
        <v>1097</v>
      </c>
      <c r="B696" s="115" t="s">
        <v>27</v>
      </c>
      <c r="C696" s="115" t="s">
        <v>378</v>
      </c>
      <c r="D696" s="115">
        <v>107.6</v>
      </c>
      <c r="E696" s="115">
        <v>156</v>
      </c>
      <c r="F696" s="268">
        <v>0.68974358999999996</v>
      </c>
      <c r="G696" s="268">
        <v>1.1399999999999999</v>
      </c>
      <c r="H696" s="115">
        <v>2</v>
      </c>
      <c r="I696" s="115">
        <v>191</v>
      </c>
      <c r="J696" s="115" t="s">
        <v>114</v>
      </c>
      <c r="K696" s="115">
        <v>2</v>
      </c>
      <c r="L696" s="115">
        <v>190</v>
      </c>
      <c r="M696" s="269">
        <v>69.230769230000007</v>
      </c>
      <c r="N696" s="268">
        <v>1.1499999999999999</v>
      </c>
    </row>
    <row r="697" spans="1:14">
      <c r="A697" s="115" t="s">
        <v>1097</v>
      </c>
      <c r="B697" s="115" t="s">
        <v>27</v>
      </c>
      <c r="C697" s="115" t="s">
        <v>317</v>
      </c>
      <c r="D697" s="115">
        <v>74.099999999999994</v>
      </c>
      <c r="E697" s="115">
        <v>110</v>
      </c>
      <c r="F697" s="268">
        <v>0.67363636400000004</v>
      </c>
      <c r="G697" s="268">
        <v>1.1100000000000001</v>
      </c>
      <c r="H697" s="115">
        <v>2</v>
      </c>
      <c r="I697" s="115">
        <v>191</v>
      </c>
      <c r="J697" s="115" t="s">
        <v>114</v>
      </c>
      <c r="K697" s="115">
        <v>2</v>
      </c>
      <c r="L697" s="115">
        <v>190</v>
      </c>
      <c r="M697" s="269">
        <v>67.272727270000004</v>
      </c>
      <c r="N697" s="268">
        <v>1.1100000000000001</v>
      </c>
    </row>
    <row r="698" spans="1:14">
      <c r="A698" s="115" t="s">
        <v>1097</v>
      </c>
      <c r="B698" s="115" t="s">
        <v>27</v>
      </c>
      <c r="C698" s="115" t="s">
        <v>316</v>
      </c>
      <c r="D698" s="115">
        <v>75</v>
      </c>
      <c r="E698" s="115">
        <v>121</v>
      </c>
      <c r="F698" s="268">
        <v>0.61983471099999998</v>
      </c>
      <c r="G698" s="268">
        <v>1.02</v>
      </c>
      <c r="H698" s="115">
        <v>3</v>
      </c>
      <c r="I698" s="115">
        <v>191</v>
      </c>
      <c r="J698" s="115" t="s">
        <v>114</v>
      </c>
      <c r="K698" s="115">
        <v>3</v>
      </c>
      <c r="L698" s="115">
        <v>190</v>
      </c>
      <c r="M698" s="269">
        <v>61.98347107</v>
      </c>
      <c r="N698" s="268">
        <v>1.03</v>
      </c>
    </row>
    <row r="699" spans="1:14">
      <c r="A699" s="115" t="s">
        <v>1097</v>
      </c>
      <c r="B699" s="115" t="s">
        <v>27</v>
      </c>
      <c r="C699" s="115" t="s">
        <v>313</v>
      </c>
      <c r="D699" s="115">
        <v>60</v>
      </c>
      <c r="E699" s="115">
        <v>99</v>
      </c>
      <c r="F699" s="268">
        <v>0.606060606</v>
      </c>
      <c r="G699" s="268">
        <v>1</v>
      </c>
      <c r="H699" s="115">
        <v>3</v>
      </c>
      <c r="I699" s="115">
        <v>191</v>
      </c>
      <c r="J699" s="115" t="s">
        <v>114</v>
      </c>
      <c r="K699" s="115">
        <v>3</v>
      </c>
      <c r="L699" s="115">
        <v>190</v>
      </c>
      <c r="M699" s="269">
        <v>58.585858590000001</v>
      </c>
      <c r="N699" s="268">
        <v>0.97</v>
      </c>
    </row>
    <row r="700" spans="1:14">
      <c r="A700" s="115" t="s">
        <v>1097</v>
      </c>
      <c r="B700" s="115" t="s">
        <v>27</v>
      </c>
      <c r="C700" s="115" t="s">
        <v>315</v>
      </c>
      <c r="D700" s="115">
        <v>57.7</v>
      </c>
      <c r="E700" s="115">
        <v>96</v>
      </c>
      <c r="F700" s="268">
        <v>0.60104166699999995</v>
      </c>
      <c r="G700" s="268">
        <v>0.99</v>
      </c>
      <c r="H700" s="115">
        <v>3</v>
      </c>
      <c r="I700" s="115">
        <v>191</v>
      </c>
      <c r="J700" s="115" t="s">
        <v>114</v>
      </c>
      <c r="K700" s="115">
        <v>3</v>
      </c>
      <c r="L700" s="115">
        <v>190</v>
      </c>
      <c r="M700" s="269">
        <v>60.416666669999998</v>
      </c>
      <c r="N700" s="268">
        <v>1</v>
      </c>
    </row>
    <row r="701" spans="1:14">
      <c r="A701" s="115" t="s">
        <v>1098</v>
      </c>
      <c r="B701" s="115" t="s">
        <v>27</v>
      </c>
      <c r="C701" s="115" t="s">
        <v>424</v>
      </c>
      <c r="D701" s="115">
        <v>88.4</v>
      </c>
      <c r="E701" s="115">
        <v>129</v>
      </c>
      <c r="F701" s="268">
        <v>0.68527131799999996</v>
      </c>
      <c r="G701" s="268">
        <v>1.1499999999999999</v>
      </c>
      <c r="H701" s="115">
        <v>1</v>
      </c>
      <c r="I701" s="115">
        <v>78</v>
      </c>
      <c r="J701" s="115" t="s">
        <v>113</v>
      </c>
      <c r="K701" s="115">
        <v>1</v>
      </c>
      <c r="L701" s="115">
        <v>30</v>
      </c>
      <c r="M701" s="269">
        <v>70.542635660000002</v>
      </c>
      <c r="N701" s="268">
        <v>1.17</v>
      </c>
    </row>
    <row r="702" spans="1:14">
      <c r="A702" s="115" t="s">
        <v>1098</v>
      </c>
      <c r="B702" s="115" t="s">
        <v>27</v>
      </c>
      <c r="C702" s="115" t="s">
        <v>240</v>
      </c>
      <c r="D702" s="115">
        <v>54.2</v>
      </c>
      <c r="E702" s="115">
        <v>83</v>
      </c>
      <c r="F702" s="268">
        <v>0.65301204800000001</v>
      </c>
      <c r="G702" s="268">
        <v>1.0900000000000001</v>
      </c>
      <c r="H702" s="115">
        <v>2</v>
      </c>
      <c r="I702" s="115">
        <v>78</v>
      </c>
      <c r="J702" s="115" t="s">
        <v>113</v>
      </c>
      <c r="K702" s="115">
        <v>2</v>
      </c>
      <c r="L702" s="115">
        <v>30</v>
      </c>
      <c r="M702" s="269">
        <v>66.265060239999997</v>
      </c>
      <c r="N702" s="268">
        <v>1.0900000000000001</v>
      </c>
    </row>
    <row r="703" spans="1:14">
      <c r="A703" s="115" t="s">
        <v>1098</v>
      </c>
      <c r="B703" s="115" t="s">
        <v>27</v>
      </c>
      <c r="C703" s="115" t="s">
        <v>423</v>
      </c>
      <c r="D703" s="115">
        <v>74.099999999999994</v>
      </c>
      <c r="E703" s="115">
        <v>116</v>
      </c>
      <c r="F703" s="268">
        <v>0.63879310300000003</v>
      </c>
      <c r="G703" s="268">
        <v>1.07</v>
      </c>
      <c r="H703" s="115">
        <v>2</v>
      </c>
      <c r="I703" s="115">
        <v>78</v>
      </c>
      <c r="J703" s="115" t="s">
        <v>113</v>
      </c>
      <c r="K703" s="115">
        <v>2</v>
      </c>
      <c r="L703" s="115">
        <v>30</v>
      </c>
      <c r="M703" s="269">
        <v>66.379310340000004</v>
      </c>
      <c r="N703" s="268">
        <v>1.1000000000000001</v>
      </c>
    </row>
    <row r="704" spans="1:14">
      <c r="A704" s="115" t="s">
        <v>1098</v>
      </c>
      <c r="B704" s="115" t="s">
        <v>27</v>
      </c>
      <c r="C704" s="115" t="s">
        <v>845</v>
      </c>
      <c r="D704" s="115">
        <v>55</v>
      </c>
      <c r="E704" s="115">
        <v>123</v>
      </c>
      <c r="F704" s="268">
        <v>0.44715447200000003</v>
      </c>
      <c r="G704" s="268">
        <v>0.75</v>
      </c>
      <c r="H704" s="115">
        <v>4</v>
      </c>
      <c r="I704" s="115">
        <v>78</v>
      </c>
      <c r="J704" s="115" t="s">
        <v>113</v>
      </c>
      <c r="K704" s="115">
        <v>4</v>
      </c>
      <c r="L704" s="115">
        <v>30</v>
      </c>
      <c r="M704" s="269">
        <v>40.650406500000003</v>
      </c>
      <c r="N704" s="268">
        <v>0.67</v>
      </c>
    </row>
    <row r="705" spans="1:14">
      <c r="A705" s="115" t="s">
        <v>1098</v>
      </c>
      <c r="B705" s="115" t="s">
        <v>27</v>
      </c>
      <c r="C705" s="115" t="s">
        <v>425</v>
      </c>
      <c r="D705" s="115">
        <v>15.7</v>
      </c>
      <c r="E705" s="115">
        <v>25</v>
      </c>
      <c r="F705" s="268">
        <v>0.628</v>
      </c>
      <c r="G705" s="268">
        <v>1.05</v>
      </c>
      <c r="H705" s="115">
        <v>2</v>
      </c>
      <c r="I705" s="115">
        <v>78</v>
      </c>
      <c r="J705" s="115" t="s">
        <v>114</v>
      </c>
      <c r="K705" s="115">
        <v>2</v>
      </c>
      <c r="L705" s="115">
        <v>38</v>
      </c>
      <c r="M705" s="269">
        <v>68</v>
      </c>
      <c r="N705" s="268">
        <v>1.1200000000000001</v>
      </c>
    </row>
    <row r="706" spans="1:14">
      <c r="A706" s="115" t="s">
        <v>1099</v>
      </c>
      <c r="B706" s="115" t="s">
        <v>27</v>
      </c>
      <c r="C706" s="115" t="s">
        <v>128</v>
      </c>
      <c r="D706" s="115">
        <v>5.4</v>
      </c>
      <c r="E706" s="115">
        <v>6</v>
      </c>
      <c r="F706" s="268">
        <v>0.9</v>
      </c>
      <c r="G706" s="268">
        <v>1.39</v>
      </c>
      <c r="H706" s="115">
        <v>1</v>
      </c>
      <c r="I706" s="115">
        <v>140</v>
      </c>
      <c r="J706" s="115" t="s">
        <v>114</v>
      </c>
      <c r="K706" s="115">
        <v>1</v>
      </c>
      <c r="L706" s="115">
        <v>124</v>
      </c>
      <c r="M706" s="269">
        <v>100</v>
      </c>
      <c r="N706" s="268">
        <v>1.55</v>
      </c>
    </row>
    <row r="707" spans="1:14">
      <c r="A707" s="115" t="s">
        <v>1099</v>
      </c>
      <c r="B707" s="115" t="s">
        <v>27</v>
      </c>
      <c r="C707" s="115" t="s">
        <v>195</v>
      </c>
      <c r="D707" s="115">
        <v>6.5</v>
      </c>
      <c r="E707" s="115">
        <v>8</v>
      </c>
      <c r="F707" s="268">
        <v>0.8125</v>
      </c>
      <c r="G707" s="268">
        <v>1.26</v>
      </c>
      <c r="H707" s="115">
        <v>1</v>
      </c>
      <c r="I707" s="115">
        <v>140</v>
      </c>
      <c r="J707" s="115" t="s">
        <v>114</v>
      </c>
      <c r="K707" s="115">
        <v>1</v>
      </c>
      <c r="L707" s="115">
        <v>124</v>
      </c>
      <c r="M707" s="269">
        <v>75</v>
      </c>
      <c r="N707" s="268">
        <v>1.1599999999999999</v>
      </c>
    </row>
    <row r="708" spans="1:14">
      <c r="A708" s="115" t="s">
        <v>1099</v>
      </c>
      <c r="B708" s="115" t="s">
        <v>27</v>
      </c>
      <c r="C708" s="115" t="s">
        <v>215</v>
      </c>
      <c r="D708" s="115">
        <v>4.5</v>
      </c>
      <c r="E708" s="115">
        <v>6</v>
      </c>
      <c r="F708" s="268">
        <v>0.75</v>
      </c>
      <c r="G708" s="268">
        <v>1.1599999999999999</v>
      </c>
      <c r="H708" s="115">
        <v>1</v>
      </c>
      <c r="I708" s="115">
        <v>140</v>
      </c>
      <c r="J708" s="115" t="s">
        <v>114</v>
      </c>
      <c r="K708" s="115">
        <v>1</v>
      </c>
      <c r="L708" s="115">
        <v>124</v>
      </c>
      <c r="M708" s="269">
        <v>83.333333330000002</v>
      </c>
      <c r="N708" s="268">
        <v>1.29</v>
      </c>
    </row>
    <row r="709" spans="1:14">
      <c r="A709" s="115" t="s">
        <v>98</v>
      </c>
      <c r="B709" s="115" t="s">
        <v>27</v>
      </c>
      <c r="C709" s="115" t="s">
        <v>521</v>
      </c>
      <c r="D709" s="115">
        <v>68.099999999999994</v>
      </c>
      <c r="E709" s="115">
        <v>104</v>
      </c>
      <c r="F709" s="268">
        <v>0.654807692</v>
      </c>
      <c r="G709" s="268">
        <v>1.1399999999999999</v>
      </c>
      <c r="H709" s="115">
        <v>1</v>
      </c>
      <c r="I709" s="115">
        <v>158</v>
      </c>
      <c r="J709" s="115" t="s">
        <v>113</v>
      </c>
      <c r="K709" s="115">
        <v>1</v>
      </c>
      <c r="L709" s="115">
        <v>35</v>
      </c>
      <c r="M709" s="269">
        <v>74.03846154</v>
      </c>
      <c r="N709" s="268">
        <v>1.23</v>
      </c>
    </row>
    <row r="710" spans="1:14">
      <c r="A710" s="115" t="s">
        <v>98</v>
      </c>
      <c r="B710" s="115" t="s">
        <v>27</v>
      </c>
      <c r="C710" s="115" t="s">
        <v>520</v>
      </c>
      <c r="D710" s="115">
        <v>49.2</v>
      </c>
      <c r="E710" s="115">
        <v>93</v>
      </c>
      <c r="F710" s="268">
        <v>0.52903225799999998</v>
      </c>
      <c r="G710" s="268">
        <v>0.92</v>
      </c>
      <c r="H710" s="115">
        <v>3</v>
      </c>
      <c r="I710" s="115">
        <v>158</v>
      </c>
      <c r="J710" s="115" t="s">
        <v>113</v>
      </c>
      <c r="K710" s="115">
        <v>4</v>
      </c>
      <c r="L710" s="115">
        <v>35</v>
      </c>
      <c r="M710" s="269">
        <v>55.913978489999998</v>
      </c>
      <c r="N710" s="268">
        <v>0.93</v>
      </c>
    </row>
    <row r="711" spans="1:14">
      <c r="A711" s="115" t="s">
        <v>98</v>
      </c>
      <c r="B711" s="115" t="s">
        <v>27</v>
      </c>
      <c r="C711" s="115" t="s">
        <v>518</v>
      </c>
      <c r="D711" s="115">
        <v>38.9</v>
      </c>
      <c r="E711" s="115">
        <v>59</v>
      </c>
      <c r="F711" s="268">
        <v>0.659322034</v>
      </c>
      <c r="G711" s="268">
        <v>1.1499999999999999</v>
      </c>
      <c r="H711" s="115">
        <v>1</v>
      </c>
      <c r="I711" s="115">
        <v>158</v>
      </c>
      <c r="J711" s="115" t="s">
        <v>114</v>
      </c>
      <c r="K711" s="115">
        <v>1</v>
      </c>
      <c r="L711" s="115">
        <v>118</v>
      </c>
      <c r="M711" s="269">
        <v>69.491525420000002</v>
      </c>
      <c r="N711" s="268">
        <v>1.1599999999999999</v>
      </c>
    </row>
    <row r="712" spans="1:14">
      <c r="A712" s="115" t="s">
        <v>98</v>
      </c>
      <c r="B712" s="115" t="s">
        <v>27</v>
      </c>
      <c r="C712" s="115" t="s">
        <v>519</v>
      </c>
      <c r="D712" s="115">
        <v>41.7</v>
      </c>
      <c r="E712" s="115">
        <v>65</v>
      </c>
      <c r="F712" s="268">
        <v>0.64153846199999998</v>
      </c>
      <c r="G712" s="268">
        <v>1.1200000000000001</v>
      </c>
      <c r="H712" s="115">
        <v>1</v>
      </c>
      <c r="I712" s="115">
        <v>158</v>
      </c>
      <c r="J712" s="115" t="s">
        <v>114</v>
      </c>
      <c r="K712" s="115">
        <v>1</v>
      </c>
      <c r="L712" s="115">
        <v>118</v>
      </c>
      <c r="M712" s="269">
        <v>75.38461538</v>
      </c>
      <c r="N712" s="268">
        <v>1.25</v>
      </c>
    </row>
    <row r="713" spans="1:14">
      <c r="A713" s="115" t="s">
        <v>99</v>
      </c>
      <c r="B713" s="115" t="s">
        <v>27</v>
      </c>
      <c r="C713" s="115" t="s">
        <v>627</v>
      </c>
      <c r="D713" s="115">
        <v>53.3</v>
      </c>
      <c r="E713" s="115">
        <v>98</v>
      </c>
      <c r="F713" s="268">
        <v>0.54387755100000001</v>
      </c>
      <c r="G713" s="268">
        <v>1.1000000000000001</v>
      </c>
      <c r="H713" s="115">
        <v>2</v>
      </c>
      <c r="I713" s="115">
        <v>167</v>
      </c>
      <c r="J713" s="115" t="s">
        <v>113</v>
      </c>
      <c r="K713" s="115">
        <v>2</v>
      </c>
      <c r="L713" s="115">
        <v>26</v>
      </c>
      <c r="M713" s="269">
        <v>55.102040819999999</v>
      </c>
      <c r="N713" s="268">
        <v>1.18</v>
      </c>
    </row>
    <row r="714" spans="1:14">
      <c r="A714" s="115" t="s">
        <v>99</v>
      </c>
      <c r="B714" s="115" t="s">
        <v>27</v>
      </c>
      <c r="C714" s="115" t="s">
        <v>625</v>
      </c>
      <c r="D714" s="115">
        <v>50.8</v>
      </c>
      <c r="E714" s="115">
        <v>94</v>
      </c>
      <c r="F714" s="268">
        <v>0.54042553199999999</v>
      </c>
      <c r="G714" s="268">
        <v>1.0900000000000001</v>
      </c>
      <c r="H714" s="115">
        <v>2</v>
      </c>
      <c r="I714" s="115">
        <v>167</v>
      </c>
      <c r="J714" s="115" t="s">
        <v>113</v>
      </c>
      <c r="K714" s="115">
        <v>2</v>
      </c>
      <c r="L714" s="115">
        <v>26</v>
      </c>
      <c r="M714" s="269">
        <v>48.93617021</v>
      </c>
      <c r="N714" s="268">
        <v>1.05</v>
      </c>
    </row>
    <row r="715" spans="1:14">
      <c r="A715" s="115" t="s">
        <v>99</v>
      </c>
      <c r="B715" s="115" t="s">
        <v>27</v>
      </c>
      <c r="C715" s="115" t="s">
        <v>623</v>
      </c>
      <c r="D715" s="115">
        <v>8.5</v>
      </c>
      <c r="E715" s="115">
        <v>13</v>
      </c>
      <c r="F715" s="268">
        <v>0.65384615400000001</v>
      </c>
      <c r="G715" s="268">
        <v>1.32</v>
      </c>
      <c r="H715" s="115">
        <v>1</v>
      </c>
      <c r="I715" s="115">
        <v>167</v>
      </c>
      <c r="J715" s="115" t="s">
        <v>114</v>
      </c>
      <c r="K715" s="115">
        <v>1</v>
      </c>
      <c r="L715" s="115">
        <v>137</v>
      </c>
      <c r="M715" s="269">
        <v>84.61538462</v>
      </c>
      <c r="N715" s="268">
        <v>1.81</v>
      </c>
    </row>
    <row r="716" spans="1:14">
      <c r="A716" s="115" t="s">
        <v>99</v>
      </c>
      <c r="B716" s="115" t="s">
        <v>27</v>
      </c>
      <c r="C716" s="115" t="s">
        <v>624</v>
      </c>
      <c r="D716" s="115">
        <v>52.5</v>
      </c>
      <c r="E716" s="115">
        <v>90</v>
      </c>
      <c r="F716" s="268">
        <v>0.58333333300000001</v>
      </c>
      <c r="G716" s="268">
        <v>1.18</v>
      </c>
      <c r="H716" s="115">
        <v>1</v>
      </c>
      <c r="I716" s="115">
        <v>167</v>
      </c>
      <c r="J716" s="115" t="s">
        <v>114</v>
      </c>
      <c r="K716" s="115">
        <v>1</v>
      </c>
      <c r="L716" s="115">
        <v>137</v>
      </c>
      <c r="M716" s="269">
        <v>60</v>
      </c>
      <c r="N716" s="268">
        <v>1.29</v>
      </c>
    </row>
    <row r="717" spans="1:14">
      <c r="A717" s="115" t="s">
        <v>99</v>
      </c>
      <c r="B717" s="115" t="s">
        <v>27</v>
      </c>
      <c r="C717" s="115" t="s">
        <v>626</v>
      </c>
      <c r="D717" s="115">
        <v>30.8</v>
      </c>
      <c r="E717" s="115">
        <v>58</v>
      </c>
      <c r="F717" s="268">
        <v>0.531034483</v>
      </c>
      <c r="G717" s="268">
        <v>1.07</v>
      </c>
      <c r="H717" s="115">
        <v>2</v>
      </c>
      <c r="I717" s="115">
        <v>167</v>
      </c>
      <c r="J717" s="115" t="s">
        <v>114</v>
      </c>
      <c r="K717" s="115">
        <v>2</v>
      </c>
      <c r="L717" s="115">
        <v>137</v>
      </c>
      <c r="M717" s="269">
        <v>53.448275860000003</v>
      </c>
      <c r="N717" s="268">
        <v>1.1499999999999999</v>
      </c>
    </row>
    <row r="718" spans="1:14">
      <c r="A718" s="115" t="s">
        <v>100</v>
      </c>
      <c r="B718" s="115" t="s">
        <v>27</v>
      </c>
      <c r="C718" s="115" t="s">
        <v>425</v>
      </c>
      <c r="D718" s="115">
        <v>59.7</v>
      </c>
      <c r="E718" s="115">
        <v>89</v>
      </c>
      <c r="F718" s="268">
        <v>0.67078651700000003</v>
      </c>
      <c r="G718" s="268">
        <v>1.45</v>
      </c>
      <c r="H718" s="115">
        <v>1</v>
      </c>
      <c r="I718" s="115">
        <v>186</v>
      </c>
      <c r="J718" s="115" t="s">
        <v>113</v>
      </c>
      <c r="K718" s="115">
        <v>1</v>
      </c>
      <c r="L718" s="115">
        <v>48</v>
      </c>
      <c r="M718" s="269">
        <v>68.539325840000004</v>
      </c>
      <c r="N718" s="268">
        <v>1.55</v>
      </c>
    </row>
    <row r="719" spans="1:14">
      <c r="A719" s="115" t="s">
        <v>100</v>
      </c>
      <c r="B719" s="115" t="s">
        <v>27</v>
      </c>
      <c r="C719" s="115" t="s">
        <v>566</v>
      </c>
      <c r="D719" s="115">
        <v>2.7</v>
      </c>
      <c r="E719" s="115">
        <v>7</v>
      </c>
      <c r="F719" s="268">
        <v>0.38571428600000002</v>
      </c>
      <c r="G719" s="268">
        <v>0.84</v>
      </c>
      <c r="H719" s="115">
        <v>3</v>
      </c>
      <c r="I719" s="115">
        <v>186</v>
      </c>
      <c r="J719" s="115" t="s">
        <v>114</v>
      </c>
      <c r="K719" s="115">
        <v>3</v>
      </c>
      <c r="L719" s="115">
        <v>131</v>
      </c>
      <c r="M719" s="269">
        <v>14.28571429</v>
      </c>
      <c r="N719" s="268">
        <v>0.32</v>
      </c>
    </row>
    <row r="720" spans="1:14">
      <c r="A720" s="115" t="s">
        <v>100</v>
      </c>
      <c r="B720" s="115" t="s">
        <v>27</v>
      </c>
      <c r="C720" s="115" t="s">
        <v>624</v>
      </c>
      <c r="D720" s="115">
        <v>3.2</v>
      </c>
      <c r="E720" s="115">
        <v>12</v>
      </c>
      <c r="F720" s="268">
        <v>0.26666666700000002</v>
      </c>
      <c r="G720" s="268">
        <v>0.57999999999999996</v>
      </c>
      <c r="H720" s="115">
        <v>4</v>
      </c>
      <c r="I720" s="115">
        <v>186</v>
      </c>
      <c r="J720" s="115" t="s">
        <v>114</v>
      </c>
      <c r="K720" s="115">
        <v>4</v>
      </c>
      <c r="L720" s="115">
        <v>131</v>
      </c>
      <c r="M720" s="269">
        <v>25</v>
      </c>
      <c r="N720" s="268">
        <v>0.56999999999999995</v>
      </c>
    </row>
    <row r="721" spans="1:14">
      <c r="A721" s="115" t="s">
        <v>101</v>
      </c>
      <c r="B721" s="115" t="s">
        <v>27</v>
      </c>
      <c r="C721" s="115" t="s">
        <v>623</v>
      </c>
      <c r="D721" s="115">
        <v>62.9</v>
      </c>
      <c r="E721" s="115">
        <v>93</v>
      </c>
      <c r="F721" s="268">
        <v>0.67634408599999996</v>
      </c>
      <c r="G721" s="268">
        <v>1.56</v>
      </c>
      <c r="H721" s="115">
        <v>1</v>
      </c>
      <c r="I721" s="115">
        <v>119</v>
      </c>
      <c r="J721" s="115" t="s">
        <v>121</v>
      </c>
      <c r="K721" s="115">
        <v>1</v>
      </c>
      <c r="L721" s="115">
        <v>5</v>
      </c>
      <c r="M721" s="269">
        <v>76.344086020000006</v>
      </c>
      <c r="N721" s="268">
        <v>2</v>
      </c>
    </row>
    <row r="722" spans="1:14">
      <c r="A722" s="115" t="s">
        <v>101</v>
      </c>
      <c r="B722" s="115" t="s">
        <v>27</v>
      </c>
      <c r="C722" s="115" t="s">
        <v>626</v>
      </c>
      <c r="D722" s="115">
        <v>9.4</v>
      </c>
      <c r="E722" s="115">
        <v>25</v>
      </c>
      <c r="F722" s="268">
        <v>0.376</v>
      </c>
      <c r="G722" s="268">
        <v>0.86</v>
      </c>
      <c r="H722" s="115">
        <v>3</v>
      </c>
      <c r="I722" s="115">
        <v>119</v>
      </c>
      <c r="J722" s="115" t="s">
        <v>114</v>
      </c>
      <c r="K722" s="115">
        <v>3</v>
      </c>
      <c r="L722" s="115">
        <v>102</v>
      </c>
      <c r="M722" s="269">
        <v>28</v>
      </c>
      <c r="N722" s="268">
        <v>0.73</v>
      </c>
    </row>
    <row r="723" spans="1:14">
      <c r="A723" s="115" t="s">
        <v>101</v>
      </c>
      <c r="B723" s="115" t="s">
        <v>27</v>
      </c>
      <c r="C723" s="115" t="s">
        <v>566</v>
      </c>
      <c r="D723" s="115">
        <v>3.7</v>
      </c>
      <c r="E723" s="115">
        <v>10</v>
      </c>
      <c r="F723" s="268">
        <v>0.37</v>
      </c>
      <c r="G723" s="268">
        <v>0.85</v>
      </c>
      <c r="H723" s="115">
        <v>3</v>
      </c>
      <c r="I723" s="115">
        <v>119</v>
      </c>
      <c r="J723" s="115" t="s">
        <v>114</v>
      </c>
      <c r="K723" s="115">
        <v>3</v>
      </c>
      <c r="L723" s="115">
        <v>102</v>
      </c>
      <c r="M723" s="269">
        <v>40</v>
      </c>
      <c r="N723" s="268">
        <v>1.05</v>
      </c>
    </row>
    <row r="724" spans="1:14">
      <c r="A724" s="115" t="s">
        <v>1144</v>
      </c>
      <c r="B724" s="115" t="s">
        <v>27</v>
      </c>
      <c r="C724" s="115" t="s">
        <v>586</v>
      </c>
      <c r="D724" s="115">
        <v>41</v>
      </c>
      <c r="E724" s="115">
        <v>66</v>
      </c>
      <c r="F724" s="268">
        <v>0.62121212100000001</v>
      </c>
      <c r="G724" s="268">
        <v>1.1200000000000001</v>
      </c>
      <c r="H724" s="115">
        <v>2</v>
      </c>
      <c r="I724" s="115">
        <v>190</v>
      </c>
      <c r="J724" s="115" t="s">
        <v>113</v>
      </c>
      <c r="K724" s="115">
        <v>1</v>
      </c>
      <c r="L724" s="115">
        <v>33</v>
      </c>
      <c r="M724" s="269">
        <v>71.212121210000006</v>
      </c>
      <c r="N724" s="268">
        <v>1.28</v>
      </c>
    </row>
    <row r="725" spans="1:14">
      <c r="A725" s="115" t="s">
        <v>1144</v>
      </c>
      <c r="B725" s="115" t="s">
        <v>27</v>
      </c>
      <c r="C725" s="115" t="s">
        <v>566</v>
      </c>
      <c r="D725" s="115">
        <v>40.200000000000003</v>
      </c>
      <c r="E725" s="115">
        <v>70</v>
      </c>
      <c r="F725" s="268">
        <v>0.57428571399999995</v>
      </c>
      <c r="G725" s="268">
        <v>1.04</v>
      </c>
      <c r="H725" s="115">
        <v>2</v>
      </c>
      <c r="I725" s="115">
        <v>190</v>
      </c>
      <c r="J725" s="115" t="s">
        <v>113</v>
      </c>
      <c r="K725" s="115">
        <v>2</v>
      </c>
      <c r="L725" s="115">
        <v>33</v>
      </c>
      <c r="M725" s="269">
        <v>57.142857139999997</v>
      </c>
      <c r="N725" s="268">
        <v>1.03</v>
      </c>
    </row>
    <row r="726" spans="1:14">
      <c r="A726" s="115" t="s">
        <v>1144</v>
      </c>
      <c r="B726" s="115" t="s">
        <v>27</v>
      </c>
      <c r="C726" s="115" t="s">
        <v>316</v>
      </c>
      <c r="D726" s="115">
        <v>14.6</v>
      </c>
      <c r="E726" s="115">
        <v>27</v>
      </c>
      <c r="F726" s="268">
        <v>0.54074074100000002</v>
      </c>
      <c r="G726" s="268">
        <v>0.97</v>
      </c>
      <c r="H726" s="115">
        <v>3</v>
      </c>
      <c r="I726" s="115">
        <v>190</v>
      </c>
      <c r="J726" s="115" t="s">
        <v>114</v>
      </c>
      <c r="K726" s="115">
        <v>2</v>
      </c>
      <c r="L726" s="115">
        <v>142</v>
      </c>
      <c r="M726" s="269">
        <v>51.851851850000003</v>
      </c>
      <c r="N726" s="268">
        <v>0.93</v>
      </c>
    </row>
    <row r="727" spans="1:14">
      <c r="A727" s="115" t="s">
        <v>1144</v>
      </c>
      <c r="B727" s="115" t="s">
        <v>27</v>
      </c>
      <c r="C727" s="115" t="s">
        <v>518</v>
      </c>
      <c r="D727" s="115">
        <v>8.4</v>
      </c>
      <c r="E727" s="115">
        <v>17</v>
      </c>
      <c r="F727" s="268">
        <v>0.49411764699999999</v>
      </c>
      <c r="G727" s="268">
        <v>0.89</v>
      </c>
      <c r="H727" s="115">
        <v>3</v>
      </c>
      <c r="I727" s="115">
        <v>190</v>
      </c>
      <c r="J727" s="115" t="s">
        <v>114</v>
      </c>
      <c r="K727" s="115">
        <v>3</v>
      </c>
      <c r="L727" s="115">
        <v>142</v>
      </c>
      <c r="M727" s="269">
        <v>52.941176470000002</v>
      </c>
      <c r="N727" s="268">
        <v>0.95</v>
      </c>
    </row>
    <row r="728" spans="1:14">
      <c r="A728" s="115" t="s">
        <v>1144</v>
      </c>
      <c r="B728" s="115" t="s">
        <v>27</v>
      </c>
      <c r="C728" s="115" t="s">
        <v>519</v>
      </c>
      <c r="D728" s="115">
        <v>2.7</v>
      </c>
      <c r="E728" s="115">
        <v>6</v>
      </c>
      <c r="F728" s="268">
        <v>0.45</v>
      </c>
      <c r="G728" s="268">
        <v>0.81</v>
      </c>
      <c r="H728" s="115">
        <v>3</v>
      </c>
      <c r="I728" s="115">
        <v>190</v>
      </c>
      <c r="J728" s="115" t="s">
        <v>114</v>
      </c>
      <c r="K728" s="115">
        <v>3</v>
      </c>
      <c r="L728" s="115">
        <v>142</v>
      </c>
      <c r="M728" s="269">
        <v>33.333333330000002</v>
      </c>
      <c r="N728" s="268">
        <v>0.6</v>
      </c>
    </row>
    <row r="729" spans="1:14">
      <c r="A729" s="115" t="s">
        <v>1145</v>
      </c>
      <c r="B729" s="115" t="s">
        <v>27</v>
      </c>
      <c r="C729" s="115" t="s">
        <v>808</v>
      </c>
      <c r="D729" s="115">
        <v>4.0999999999999996</v>
      </c>
      <c r="E729" s="115">
        <v>8</v>
      </c>
      <c r="F729" s="268">
        <v>0.51249999999999996</v>
      </c>
      <c r="G729" s="268">
        <v>0.96</v>
      </c>
      <c r="H729" s="115">
        <v>3</v>
      </c>
      <c r="I729" s="115">
        <v>83</v>
      </c>
      <c r="J729" s="115" t="s">
        <v>114</v>
      </c>
      <c r="K729" s="115">
        <v>2</v>
      </c>
      <c r="L729" s="115">
        <v>71</v>
      </c>
      <c r="M729" s="269">
        <v>50</v>
      </c>
      <c r="N729" s="268">
        <v>0.99</v>
      </c>
    </row>
    <row r="730" spans="1:14">
      <c r="A730" s="115" t="s">
        <v>1145</v>
      </c>
      <c r="B730" s="115" t="s">
        <v>27</v>
      </c>
      <c r="C730" s="115" t="s">
        <v>317</v>
      </c>
      <c r="D730" s="115">
        <v>3.8</v>
      </c>
      <c r="E730" s="115">
        <v>8</v>
      </c>
      <c r="F730" s="268">
        <v>0.47499999999999998</v>
      </c>
      <c r="G730" s="268">
        <v>0.89</v>
      </c>
      <c r="H730" s="115">
        <v>3</v>
      </c>
      <c r="I730" s="115">
        <v>83</v>
      </c>
      <c r="J730" s="115" t="s">
        <v>114</v>
      </c>
      <c r="K730" s="115">
        <v>3</v>
      </c>
      <c r="L730" s="115">
        <v>71</v>
      </c>
      <c r="M730" s="269">
        <v>37.5</v>
      </c>
      <c r="N730" s="268">
        <v>0.74</v>
      </c>
    </row>
    <row r="731" spans="1:14">
      <c r="A731" s="115" t="s">
        <v>1092</v>
      </c>
      <c r="B731" s="115" t="s">
        <v>28</v>
      </c>
      <c r="C731" s="115" t="s">
        <v>156</v>
      </c>
      <c r="D731" s="115">
        <v>48.1</v>
      </c>
      <c r="E731" s="115">
        <v>75</v>
      </c>
      <c r="F731" s="268">
        <v>0.64133333299999995</v>
      </c>
      <c r="G731" s="268">
        <v>1.06</v>
      </c>
      <c r="H731" s="115">
        <v>2</v>
      </c>
      <c r="I731" s="115">
        <v>120</v>
      </c>
      <c r="J731" s="115" t="s">
        <v>113</v>
      </c>
      <c r="K731" s="115">
        <v>2</v>
      </c>
      <c r="L731" s="115">
        <v>20</v>
      </c>
      <c r="M731" s="269">
        <v>64</v>
      </c>
      <c r="N731" s="268">
        <v>1.05</v>
      </c>
    </row>
    <row r="732" spans="1:14">
      <c r="A732" s="115" t="s">
        <v>1092</v>
      </c>
      <c r="B732" s="115" t="s">
        <v>28</v>
      </c>
      <c r="C732" s="115" t="s">
        <v>155</v>
      </c>
      <c r="D732" s="115">
        <v>46.8</v>
      </c>
      <c r="E732" s="115">
        <v>75</v>
      </c>
      <c r="F732" s="268">
        <v>0.624</v>
      </c>
      <c r="G732" s="268">
        <v>1.03</v>
      </c>
      <c r="H732" s="115">
        <v>2</v>
      </c>
      <c r="I732" s="115">
        <v>120</v>
      </c>
      <c r="J732" s="115" t="s">
        <v>113</v>
      </c>
      <c r="K732" s="115">
        <v>2</v>
      </c>
      <c r="L732" s="115">
        <v>20</v>
      </c>
      <c r="M732" s="269">
        <v>62.666666669999998</v>
      </c>
      <c r="N732" s="268">
        <v>1.03</v>
      </c>
    </row>
    <row r="733" spans="1:14">
      <c r="A733" s="115" t="s">
        <v>1092</v>
      </c>
      <c r="B733" s="115" t="s">
        <v>28</v>
      </c>
      <c r="C733" s="115" t="s">
        <v>379</v>
      </c>
      <c r="D733" s="115">
        <v>0.4</v>
      </c>
      <c r="E733" s="115">
        <v>6</v>
      </c>
      <c r="F733" s="268">
        <v>6.6666666999999999E-2</v>
      </c>
      <c r="G733" s="268">
        <v>0.11</v>
      </c>
      <c r="H733" s="115">
        <v>4</v>
      </c>
      <c r="I733" s="115">
        <v>120</v>
      </c>
      <c r="J733" s="115" t="s">
        <v>114</v>
      </c>
      <c r="K733" s="115">
        <v>4</v>
      </c>
      <c r="L733" s="115">
        <v>87</v>
      </c>
      <c r="M733" s="269">
        <v>0</v>
      </c>
      <c r="N733" s="268">
        <v>0</v>
      </c>
    </row>
    <row r="734" spans="1:14">
      <c r="A734" s="115" t="s">
        <v>1093</v>
      </c>
      <c r="B734" s="115" t="s">
        <v>28</v>
      </c>
      <c r="C734" s="115" t="s">
        <v>203</v>
      </c>
      <c r="D734" s="115">
        <v>58.3</v>
      </c>
      <c r="E734" s="115">
        <v>63</v>
      </c>
      <c r="F734" s="268">
        <v>0.92539682499999998</v>
      </c>
      <c r="G734" s="268">
        <v>1.19</v>
      </c>
      <c r="H734" s="115">
        <v>1</v>
      </c>
      <c r="I734" s="115">
        <v>82</v>
      </c>
      <c r="J734" s="115" t="s">
        <v>114</v>
      </c>
      <c r="K734" s="115">
        <v>1</v>
      </c>
      <c r="L734" s="115">
        <v>65</v>
      </c>
      <c r="M734" s="269">
        <v>95.238095240000007</v>
      </c>
      <c r="N734" s="268">
        <v>1.2</v>
      </c>
    </row>
    <row r="735" spans="1:14">
      <c r="A735" s="115" t="s">
        <v>1093</v>
      </c>
      <c r="B735" s="115" t="s">
        <v>28</v>
      </c>
      <c r="C735" s="115" t="s">
        <v>202</v>
      </c>
      <c r="D735" s="115">
        <v>29.4</v>
      </c>
      <c r="E735" s="115">
        <v>33</v>
      </c>
      <c r="F735" s="268">
        <v>0.89090909100000004</v>
      </c>
      <c r="G735" s="268">
        <v>1.1399999999999999</v>
      </c>
      <c r="H735" s="115">
        <v>1</v>
      </c>
      <c r="I735" s="115">
        <v>82</v>
      </c>
      <c r="J735" s="115" t="s">
        <v>114</v>
      </c>
      <c r="K735" s="115">
        <v>1</v>
      </c>
      <c r="L735" s="115">
        <v>65</v>
      </c>
      <c r="M735" s="269">
        <v>93.939393940000002</v>
      </c>
      <c r="N735" s="268">
        <v>1.19</v>
      </c>
    </row>
    <row r="736" spans="1:14">
      <c r="A736" s="115" t="s">
        <v>1093</v>
      </c>
      <c r="B736" s="115" t="s">
        <v>28</v>
      </c>
      <c r="C736" s="115" t="s">
        <v>809</v>
      </c>
      <c r="D736" s="115">
        <v>4.0999999999999996</v>
      </c>
      <c r="E736" s="115">
        <v>5</v>
      </c>
      <c r="F736" s="268">
        <v>0.82</v>
      </c>
      <c r="G736" s="268">
        <v>1.05</v>
      </c>
      <c r="H736" s="115">
        <v>2</v>
      </c>
      <c r="I736" s="115">
        <v>82</v>
      </c>
      <c r="J736" s="115" t="s">
        <v>114</v>
      </c>
      <c r="K736" s="115">
        <v>2</v>
      </c>
      <c r="L736" s="115">
        <v>65</v>
      </c>
      <c r="M736" s="269">
        <v>100</v>
      </c>
      <c r="N736" s="268">
        <v>1.26</v>
      </c>
    </row>
    <row r="737" spans="1:14">
      <c r="A737" s="115" t="s">
        <v>1094</v>
      </c>
      <c r="B737" s="115" t="s">
        <v>28</v>
      </c>
      <c r="C737" s="115" t="s">
        <v>202</v>
      </c>
      <c r="D737" s="115">
        <v>29.8</v>
      </c>
      <c r="E737" s="115">
        <v>33</v>
      </c>
      <c r="F737" s="268">
        <v>0.90303030299999998</v>
      </c>
      <c r="G737" s="268">
        <v>1.2</v>
      </c>
      <c r="H737" s="115">
        <v>1</v>
      </c>
      <c r="I737" s="115">
        <v>114</v>
      </c>
      <c r="J737" s="115" t="s">
        <v>114</v>
      </c>
      <c r="K737" s="115">
        <v>1</v>
      </c>
      <c r="L737" s="115">
        <v>75</v>
      </c>
      <c r="M737" s="269">
        <v>93.939393940000002</v>
      </c>
      <c r="N737" s="268">
        <v>1.19</v>
      </c>
    </row>
    <row r="738" spans="1:14">
      <c r="A738" s="115" t="s">
        <v>1094</v>
      </c>
      <c r="B738" s="115" t="s">
        <v>28</v>
      </c>
      <c r="C738" s="115" t="s">
        <v>243</v>
      </c>
      <c r="D738" s="115">
        <v>20.6</v>
      </c>
      <c r="E738" s="115">
        <v>23</v>
      </c>
      <c r="F738" s="268">
        <v>0.89565217399999997</v>
      </c>
      <c r="G738" s="268">
        <v>1.19</v>
      </c>
      <c r="H738" s="115">
        <v>1</v>
      </c>
      <c r="I738" s="115">
        <v>114</v>
      </c>
      <c r="J738" s="115" t="s">
        <v>114</v>
      </c>
      <c r="K738" s="115">
        <v>1</v>
      </c>
      <c r="L738" s="115">
        <v>75</v>
      </c>
      <c r="M738" s="269">
        <v>86.956521739999999</v>
      </c>
      <c r="N738" s="268">
        <v>1.1000000000000001</v>
      </c>
    </row>
    <row r="739" spans="1:14">
      <c r="A739" s="115" t="s">
        <v>1094</v>
      </c>
      <c r="B739" s="115" t="s">
        <v>28</v>
      </c>
      <c r="C739" s="115" t="s">
        <v>242</v>
      </c>
      <c r="D739" s="115">
        <v>20.8</v>
      </c>
      <c r="E739" s="115">
        <v>25</v>
      </c>
      <c r="F739" s="268">
        <v>0.83199999999999996</v>
      </c>
      <c r="G739" s="268">
        <v>1.1100000000000001</v>
      </c>
      <c r="H739" s="115">
        <v>1</v>
      </c>
      <c r="I739" s="115">
        <v>114</v>
      </c>
      <c r="J739" s="115" t="s">
        <v>114</v>
      </c>
      <c r="K739" s="115">
        <v>1</v>
      </c>
      <c r="L739" s="115">
        <v>75</v>
      </c>
      <c r="M739" s="269">
        <v>88</v>
      </c>
      <c r="N739" s="268">
        <v>1.1100000000000001</v>
      </c>
    </row>
    <row r="740" spans="1:14">
      <c r="A740" s="115" t="s">
        <v>1095</v>
      </c>
      <c r="B740" s="115" t="s">
        <v>28</v>
      </c>
      <c r="C740" s="115" t="s">
        <v>243</v>
      </c>
      <c r="D740" s="115">
        <v>47.6</v>
      </c>
      <c r="E740" s="115">
        <v>57</v>
      </c>
      <c r="F740" s="268">
        <v>0.83508771900000001</v>
      </c>
      <c r="G740" s="268">
        <v>1.33</v>
      </c>
      <c r="H740" s="115">
        <v>1</v>
      </c>
      <c r="I740" s="115">
        <v>51</v>
      </c>
      <c r="J740" s="115" t="s">
        <v>113</v>
      </c>
      <c r="K740" s="115">
        <v>1</v>
      </c>
      <c r="L740" s="115">
        <v>16</v>
      </c>
      <c r="M740" s="269">
        <v>87.719298249999994</v>
      </c>
      <c r="N740" s="268">
        <v>1.38</v>
      </c>
    </row>
    <row r="741" spans="1:14">
      <c r="A741" s="115" t="s">
        <v>1096</v>
      </c>
      <c r="B741" s="115" t="s">
        <v>28</v>
      </c>
      <c r="C741" s="115" t="s">
        <v>242</v>
      </c>
      <c r="D741" s="115">
        <v>52.1</v>
      </c>
      <c r="E741" s="115">
        <v>66</v>
      </c>
      <c r="F741" s="268">
        <v>0.78939393899999999</v>
      </c>
      <c r="G741" s="268">
        <v>1.22</v>
      </c>
      <c r="H741" s="115">
        <v>1</v>
      </c>
      <c r="I741" s="115">
        <v>211</v>
      </c>
      <c r="J741" s="115" t="s">
        <v>114</v>
      </c>
      <c r="K741" s="115">
        <v>1</v>
      </c>
      <c r="L741" s="115">
        <v>175</v>
      </c>
      <c r="M741" s="269">
        <v>78.787878789999994</v>
      </c>
      <c r="N741" s="268">
        <v>1.19</v>
      </c>
    </row>
    <row r="742" spans="1:14">
      <c r="A742" s="115" t="s">
        <v>1096</v>
      </c>
      <c r="B742" s="115" t="s">
        <v>28</v>
      </c>
      <c r="C742" s="115" t="s">
        <v>809</v>
      </c>
      <c r="D742" s="115">
        <v>36.1</v>
      </c>
      <c r="E742" s="115">
        <v>46</v>
      </c>
      <c r="F742" s="268">
        <v>0.78478260899999996</v>
      </c>
      <c r="G742" s="268">
        <v>1.21</v>
      </c>
      <c r="H742" s="115">
        <v>1</v>
      </c>
      <c r="I742" s="115">
        <v>211</v>
      </c>
      <c r="J742" s="115" t="s">
        <v>114</v>
      </c>
      <c r="K742" s="115">
        <v>1</v>
      </c>
      <c r="L742" s="115">
        <v>175</v>
      </c>
      <c r="M742" s="269">
        <v>80.434782609999999</v>
      </c>
      <c r="N742" s="268">
        <v>1.21</v>
      </c>
    </row>
    <row r="743" spans="1:14">
      <c r="A743" s="115" t="s">
        <v>1096</v>
      </c>
      <c r="B743" s="115" t="s">
        <v>28</v>
      </c>
      <c r="C743" s="115" t="s">
        <v>243</v>
      </c>
      <c r="D743" s="115">
        <v>21.3</v>
      </c>
      <c r="E743" s="115">
        <v>30</v>
      </c>
      <c r="F743" s="268">
        <v>0.71</v>
      </c>
      <c r="G743" s="268">
        <v>1.0900000000000001</v>
      </c>
      <c r="H743" s="115">
        <v>2</v>
      </c>
      <c r="I743" s="115">
        <v>211</v>
      </c>
      <c r="J743" s="115" t="s">
        <v>114</v>
      </c>
      <c r="K743" s="115">
        <v>2</v>
      </c>
      <c r="L743" s="115">
        <v>175</v>
      </c>
      <c r="M743" s="269">
        <v>66.666666669999998</v>
      </c>
      <c r="N743" s="268">
        <v>1.01</v>
      </c>
    </row>
    <row r="744" spans="1:14">
      <c r="A744" s="115" t="s">
        <v>1097</v>
      </c>
      <c r="B744" s="115" t="s">
        <v>28</v>
      </c>
      <c r="C744" s="115" t="s">
        <v>379</v>
      </c>
      <c r="D744" s="115">
        <v>9.4</v>
      </c>
      <c r="E744" s="115">
        <v>10</v>
      </c>
      <c r="F744" s="268">
        <v>0.94</v>
      </c>
      <c r="G744" s="268">
        <v>1.55</v>
      </c>
      <c r="H744" s="115">
        <v>1</v>
      </c>
      <c r="I744" s="115">
        <v>191</v>
      </c>
      <c r="J744" s="115" t="s">
        <v>114</v>
      </c>
      <c r="K744" s="115">
        <v>1</v>
      </c>
      <c r="L744" s="115">
        <v>190</v>
      </c>
      <c r="M744" s="269">
        <v>100</v>
      </c>
      <c r="N744" s="268">
        <v>1.66</v>
      </c>
    </row>
    <row r="745" spans="1:14">
      <c r="A745" s="115" t="s">
        <v>1097</v>
      </c>
      <c r="B745" s="115" t="s">
        <v>28</v>
      </c>
      <c r="C745" s="115" t="s">
        <v>809</v>
      </c>
      <c r="D745" s="115">
        <v>142.6</v>
      </c>
      <c r="E745" s="115">
        <v>198</v>
      </c>
      <c r="F745" s="268">
        <v>0.72020202</v>
      </c>
      <c r="G745" s="268">
        <v>1.19</v>
      </c>
      <c r="H745" s="115">
        <v>2</v>
      </c>
      <c r="I745" s="115">
        <v>191</v>
      </c>
      <c r="J745" s="115" t="s">
        <v>114</v>
      </c>
      <c r="K745" s="115">
        <v>2</v>
      </c>
      <c r="L745" s="115">
        <v>190</v>
      </c>
      <c r="M745" s="269">
        <v>73.232323230000006</v>
      </c>
      <c r="N745" s="268">
        <v>1.21</v>
      </c>
    </row>
    <row r="746" spans="1:14">
      <c r="A746" s="115" t="s">
        <v>1099</v>
      </c>
      <c r="B746" s="115" t="s">
        <v>28</v>
      </c>
      <c r="C746" s="115" t="s">
        <v>155</v>
      </c>
      <c r="D746" s="115">
        <v>7.8</v>
      </c>
      <c r="E746" s="115">
        <v>16</v>
      </c>
      <c r="F746" s="268">
        <v>0.48749999999999999</v>
      </c>
      <c r="G746" s="268">
        <v>0.75</v>
      </c>
      <c r="H746" s="115">
        <v>4</v>
      </c>
      <c r="I746" s="115">
        <v>140</v>
      </c>
      <c r="J746" s="115" t="s">
        <v>114</v>
      </c>
      <c r="K746" s="115">
        <v>4</v>
      </c>
      <c r="L746" s="115">
        <v>124</v>
      </c>
      <c r="M746" s="269">
        <v>56.25</v>
      </c>
      <c r="N746" s="268">
        <v>0.87</v>
      </c>
    </row>
    <row r="747" spans="1:14">
      <c r="A747" s="115" t="s">
        <v>1099</v>
      </c>
      <c r="B747" s="115" t="s">
        <v>28</v>
      </c>
      <c r="C747" s="115" t="s">
        <v>379</v>
      </c>
      <c r="D747" s="115">
        <v>1.8</v>
      </c>
      <c r="E747" s="115">
        <v>6</v>
      </c>
      <c r="F747" s="268">
        <v>0.3</v>
      </c>
      <c r="G747" s="268">
        <v>0.46</v>
      </c>
      <c r="H747" s="115">
        <v>4</v>
      </c>
      <c r="I747" s="115">
        <v>140</v>
      </c>
      <c r="J747" s="115" t="s">
        <v>114</v>
      </c>
      <c r="K747" s="115">
        <v>4</v>
      </c>
      <c r="L747" s="115">
        <v>124</v>
      </c>
      <c r="M747" s="269">
        <v>16.666666670000001</v>
      </c>
      <c r="N747" s="268">
        <v>0.26</v>
      </c>
    </row>
    <row r="748" spans="1:14">
      <c r="A748" s="115" t="s">
        <v>98</v>
      </c>
      <c r="B748" s="115" t="s">
        <v>28</v>
      </c>
      <c r="C748" s="115" t="s">
        <v>587</v>
      </c>
      <c r="D748" s="115">
        <v>6.7</v>
      </c>
      <c r="E748" s="115">
        <v>7</v>
      </c>
      <c r="F748" s="268">
        <v>0.95714285700000001</v>
      </c>
      <c r="G748" s="268">
        <v>1.67</v>
      </c>
      <c r="H748" s="115">
        <v>1</v>
      </c>
      <c r="I748" s="115">
        <v>158</v>
      </c>
      <c r="J748" s="115" t="s">
        <v>114</v>
      </c>
      <c r="K748" s="115">
        <v>1</v>
      </c>
      <c r="L748" s="115">
        <v>118</v>
      </c>
      <c r="M748" s="269">
        <v>100</v>
      </c>
      <c r="N748" s="268">
        <v>1.66</v>
      </c>
    </row>
    <row r="749" spans="1:14">
      <c r="A749" s="115" t="s">
        <v>98</v>
      </c>
      <c r="B749" s="115" t="s">
        <v>28</v>
      </c>
      <c r="C749" s="115" t="s">
        <v>522</v>
      </c>
      <c r="D749" s="115">
        <v>15.2</v>
      </c>
      <c r="E749" s="115">
        <v>27</v>
      </c>
      <c r="F749" s="268">
        <v>0.56296296300000004</v>
      </c>
      <c r="G749" s="268">
        <v>0.98</v>
      </c>
      <c r="H749" s="115">
        <v>3</v>
      </c>
      <c r="I749" s="115">
        <v>158</v>
      </c>
      <c r="J749" s="115" t="s">
        <v>114</v>
      </c>
      <c r="K749" s="115">
        <v>3</v>
      </c>
      <c r="L749" s="115">
        <v>118</v>
      </c>
      <c r="M749" s="269">
        <v>44.444444439999998</v>
      </c>
      <c r="N749" s="268">
        <v>0.74</v>
      </c>
    </row>
    <row r="750" spans="1:14">
      <c r="A750" s="115" t="s">
        <v>98</v>
      </c>
      <c r="B750" s="115" t="s">
        <v>28</v>
      </c>
      <c r="C750" s="115" t="s">
        <v>379</v>
      </c>
      <c r="D750" s="115">
        <v>1.5</v>
      </c>
      <c r="E750" s="115">
        <v>8</v>
      </c>
      <c r="F750" s="268">
        <v>0.1875</v>
      </c>
      <c r="G750" s="268">
        <v>0.33</v>
      </c>
      <c r="H750" s="115">
        <v>4</v>
      </c>
      <c r="I750" s="115">
        <v>158</v>
      </c>
      <c r="J750" s="115" t="s">
        <v>114</v>
      </c>
      <c r="K750" s="115">
        <v>4</v>
      </c>
      <c r="L750" s="115">
        <v>118</v>
      </c>
      <c r="M750" s="269">
        <v>12.5</v>
      </c>
      <c r="N750" s="268">
        <v>0.21</v>
      </c>
    </row>
    <row r="751" spans="1:14">
      <c r="A751" s="115" t="s">
        <v>99</v>
      </c>
      <c r="B751" s="115" t="s">
        <v>28</v>
      </c>
      <c r="C751" s="115" t="s">
        <v>612</v>
      </c>
      <c r="D751" s="115">
        <v>72.5</v>
      </c>
      <c r="E751" s="115">
        <v>131</v>
      </c>
      <c r="F751" s="268">
        <v>0.55343511499999998</v>
      </c>
      <c r="G751" s="268">
        <v>1.1200000000000001</v>
      </c>
      <c r="H751" s="115">
        <v>1</v>
      </c>
      <c r="I751" s="115">
        <v>167</v>
      </c>
      <c r="J751" s="115" t="s">
        <v>113</v>
      </c>
      <c r="K751" s="115">
        <v>1</v>
      </c>
      <c r="L751" s="115">
        <v>26</v>
      </c>
      <c r="M751" s="269">
        <v>52.671755730000001</v>
      </c>
      <c r="N751" s="268">
        <v>1.1299999999999999</v>
      </c>
    </row>
    <row r="752" spans="1:14">
      <c r="A752" s="115" t="s">
        <v>99</v>
      </c>
      <c r="B752" s="115" t="s">
        <v>28</v>
      </c>
      <c r="C752" s="115" t="s">
        <v>628</v>
      </c>
      <c r="D752" s="115">
        <v>21.4</v>
      </c>
      <c r="E752" s="115">
        <v>50</v>
      </c>
      <c r="F752" s="268">
        <v>0.42799999999999999</v>
      </c>
      <c r="G752" s="268">
        <v>0.86</v>
      </c>
      <c r="H752" s="115">
        <v>3</v>
      </c>
      <c r="I752" s="115">
        <v>167</v>
      </c>
      <c r="J752" s="115" t="s">
        <v>114</v>
      </c>
      <c r="K752" s="115">
        <v>3</v>
      </c>
      <c r="L752" s="115">
        <v>137</v>
      </c>
      <c r="M752" s="269">
        <v>32</v>
      </c>
      <c r="N752" s="268">
        <v>0.69</v>
      </c>
    </row>
    <row r="753" spans="1:14">
      <c r="A753" s="115" t="s">
        <v>100</v>
      </c>
      <c r="B753" s="115" t="s">
        <v>28</v>
      </c>
      <c r="C753" s="115" t="s">
        <v>655</v>
      </c>
      <c r="D753" s="115">
        <v>65.5</v>
      </c>
      <c r="E753" s="115">
        <v>106</v>
      </c>
      <c r="F753" s="268">
        <v>0.61792452799999997</v>
      </c>
      <c r="G753" s="268">
        <v>1.34</v>
      </c>
      <c r="H753" s="115">
        <v>1</v>
      </c>
      <c r="I753" s="115">
        <v>186</v>
      </c>
      <c r="J753" s="115" t="s">
        <v>113</v>
      </c>
      <c r="K753" s="115">
        <v>1</v>
      </c>
      <c r="L753" s="115">
        <v>48</v>
      </c>
      <c r="M753" s="269">
        <v>58.490566039999997</v>
      </c>
      <c r="N753" s="268">
        <v>1.32</v>
      </c>
    </row>
    <row r="754" spans="1:14">
      <c r="A754" s="115" t="s">
        <v>100</v>
      </c>
      <c r="B754" s="115" t="s">
        <v>28</v>
      </c>
      <c r="C754" s="115" t="s">
        <v>156</v>
      </c>
      <c r="D754" s="115">
        <v>6.6</v>
      </c>
      <c r="E754" s="115">
        <v>9</v>
      </c>
      <c r="F754" s="268">
        <v>0.73333333300000003</v>
      </c>
      <c r="G754" s="268">
        <v>1.59</v>
      </c>
      <c r="H754" s="115">
        <v>1</v>
      </c>
      <c r="I754" s="115">
        <v>186</v>
      </c>
      <c r="J754" s="115" t="s">
        <v>114</v>
      </c>
      <c r="K754" s="115">
        <v>1</v>
      </c>
      <c r="L754" s="115">
        <v>131</v>
      </c>
      <c r="M754" s="269">
        <v>100</v>
      </c>
      <c r="N754" s="268">
        <v>2.27</v>
      </c>
    </row>
    <row r="755" spans="1:14">
      <c r="A755" s="115" t="s">
        <v>100</v>
      </c>
      <c r="B755" s="115" t="s">
        <v>28</v>
      </c>
      <c r="C755" s="115" t="s">
        <v>588</v>
      </c>
      <c r="D755" s="115">
        <v>10</v>
      </c>
      <c r="E755" s="115">
        <v>21</v>
      </c>
      <c r="F755" s="268">
        <v>0.47619047599999997</v>
      </c>
      <c r="G755" s="268">
        <v>1.03</v>
      </c>
      <c r="H755" s="115">
        <v>2</v>
      </c>
      <c r="I755" s="115">
        <v>186</v>
      </c>
      <c r="J755" s="115" t="s">
        <v>114</v>
      </c>
      <c r="K755" s="115">
        <v>2</v>
      </c>
      <c r="L755" s="115">
        <v>131</v>
      </c>
      <c r="M755" s="269">
        <v>47.619047620000003</v>
      </c>
      <c r="N755" s="268">
        <v>1.08</v>
      </c>
    </row>
    <row r="756" spans="1:14">
      <c r="A756" s="115" t="s">
        <v>100</v>
      </c>
      <c r="B756" s="115" t="s">
        <v>28</v>
      </c>
      <c r="C756" s="115" t="s">
        <v>379</v>
      </c>
      <c r="D756" s="115">
        <v>27.3</v>
      </c>
      <c r="E756" s="115">
        <v>59</v>
      </c>
      <c r="F756" s="268">
        <v>0.46271186399999997</v>
      </c>
      <c r="G756" s="268">
        <v>1</v>
      </c>
      <c r="H756" s="115">
        <v>2</v>
      </c>
      <c r="I756" s="115">
        <v>186</v>
      </c>
      <c r="J756" s="115" t="s">
        <v>114</v>
      </c>
      <c r="K756" s="115">
        <v>2</v>
      </c>
      <c r="L756" s="115">
        <v>131</v>
      </c>
      <c r="M756" s="269">
        <v>47.457627119999998</v>
      </c>
      <c r="N756" s="268">
        <v>1.08</v>
      </c>
    </row>
    <row r="757" spans="1:14">
      <c r="A757" s="115" t="s">
        <v>100</v>
      </c>
      <c r="B757" s="115" t="s">
        <v>28</v>
      </c>
      <c r="C757" s="115" t="s">
        <v>522</v>
      </c>
      <c r="D757" s="115">
        <v>2.2000000000000002</v>
      </c>
      <c r="E757" s="115">
        <v>10</v>
      </c>
      <c r="F757" s="268">
        <v>0.22</v>
      </c>
      <c r="G757" s="268">
        <v>0.48</v>
      </c>
      <c r="H757" s="115">
        <v>4</v>
      </c>
      <c r="I757" s="115">
        <v>186</v>
      </c>
      <c r="J757" s="115" t="s">
        <v>114</v>
      </c>
      <c r="K757" s="115">
        <v>4</v>
      </c>
      <c r="L757" s="115">
        <v>131</v>
      </c>
      <c r="M757" s="269">
        <v>10</v>
      </c>
      <c r="N757" s="268">
        <v>0.23</v>
      </c>
    </row>
    <row r="758" spans="1:14">
      <c r="A758" s="115" t="s">
        <v>100</v>
      </c>
      <c r="B758" s="115" t="s">
        <v>28</v>
      </c>
      <c r="C758" s="115" t="s">
        <v>628</v>
      </c>
      <c r="D758" s="115">
        <v>9</v>
      </c>
      <c r="E758" s="115">
        <v>51</v>
      </c>
      <c r="F758" s="268">
        <v>0.17647058800000001</v>
      </c>
      <c r="G758" s="268">
        <v>0.38</v>
      </c>
      <c r="H758" s="115">
        <v>4</v>
      </c>
      <c r="I758" s="115">
        <v>186</v>
      </c>
      <c r="J758" s="115" t="s">
        <v>114</v>
      </c>
      <c r="K758" s="115">
        <v>4</v>
      </c>
      <c r="L758" s="115">
        <v>131</v>
      </c>
      <c r="M758" s="269">
        <v>5.8823529409999997</v>
      </c>
      <c r="N758" s="268">
        <v>0.13</v>
      </c>
    </row>
    <row r="759" spans="1:14">
      <c r="A759" s="115" t="s">
        <v>101</v>
      </c>
      <c r="B759" s="115" t="s">
        <v>28</v>
      </c>
      <c r="C759" s="115" t="s">
        <v>588</v>
      </c>
      <c r="D759" s="115">
        <v>45.8</v>
      </c>
      <c r="E759" s="115">
        <v>88</v>
      </c>
      <c r="F759" s="268">
        <v>0.52045454499999999</v>
      </c>
      <c r="G759" s="268">
        <v>1.2</v>
      </c>
      <c r="H759" s="115">
        <v>1</v>
      </c>
      <c r="I759" s="115">
        <v>119</v>
      </c>
      <c r="J759" s="115" t="s">
        <v>121</v>
      </c>
      <c r="K759" s="115">
        <v>3</v>
      </c>
      <c r="L759" s="115">
        <v>5</v>
      </c>
      <c r="M759" s="269">
        <v>48.863636360000001</v>
      </c>
      <c r="N759" s="268">
        <v>1.28</v>
      </c>
    </row>
    <row r="760" spans="1:14">
      <c r="A760" s="115" t="s">
        <v>1144</v>
      </c>
      <c r="B760" s="115" t="s">
        <v>28</v>
      </c>
      <c r="C760" s="115" t="s">
        <v>522</v>
      </c>
      <c r="D760" s="115">
        <v>82.5</v>
      </c>
      <c r="E760" s="115">
        <v>115</v>
      </c>
      <c r="F760" s="268">
        <v>0.71739130399999995</v>
      </c>
      <c r="G760" s="268">
        <v>1.29</v>
      </c>
      <c r="H760" s="115">
        <v>1</v>
      </c>
      <c r="I760" s="115">
        <v>190</v>
      </c>
      <c r="J760" s="115" t="s">
        <v>121</v>
      </c>
      <c r="K760" s="115">
        <v>1</v>
      </c>
      <c r="L760" s="115">
        <v>15</v>
      </c>
      <c r="M760" s="269">
        <v>76.52173913</v>
      </c>
      <c r="N760" s="268">
        <v>1.38</v>
      </c>
    </row>
    <row r="761" spans="1:14">
      <c r="A761" s="115" t="s">
        <v>1144</v>
      </c>
      <c r="B761" s="115" t="s">
        <v>28</v>
      </c>
      <c r="C761" s="115" t="s">
        <v>588</v>
      </c>
      <c r="D761" s="115">
        <v>11</v>
      </c>
      <c r="E761" s="115">
        <v>14</v>
      </c>
      <c r="F761" s="268">
        <v>0.78571428600000004</v>
      </c>
      <c r="G761" s="268">
        <v>1.42</v>
      </c>
      <c r="H761" s="115">
        <v>1</v>
      </c>
      <c r="I761" s="115">
        <v>190</v>
      </c>
      <c r="J761" s="115" t="s">
        <v>114</v>
      </c>
      <c r="K761" s="115">
        <v>1</v>
      </c>
      <c r="L761" s="115">
        <v>142</v>
      </c>
      <c r="M761" s="269">
        <v>78.571428569999995</v>
      </c>
      <c r="N761" s="268">
        <v>1.41</v>
      </c>
    </row>
    <row r="762" spans="1:14">
      <c r="A762" s="115" t="s">
        <v>1144</v>
      </c>
      <c r="B762" s="115" t="s">
        <v>28</v>
      </c>
      <c r="C762" s="115" t="s">
        <v>587</v>
      </c>
      <c r="D762" s="115">
        <v>5</v>
      </c>
      <c r="E762" s="115">
        <v>10</v>
      </c>
      <c r="F762" s="268">
        <v>0.5</v>
      </c>
      <c r="G762" s="268">
        <v>0.9</v>
      </c>
      <c r="H762" s="115">
        <v>3</v>
      </c>
      <c r="I762" s="115">
        <v>190</v>
      </c>
      <c r="J762" s="115" t="s">
        <v>114</v>
      </c>
      <c r="K762" s="115">
        <v>3</v>
      </c>
      <c r="L762" s="115">
        <v>142</v>
      </c>
      <c r="M762" s="269">
        <v>50</v>
      </c>
      <c r="N762" s="268">
        <v>0.9</v>
      </c>
    </row>
    <row r="763" spans="1:14">
      <c r="A763" s="115" t="s">
        <v>1145</v>
      </c>
      <c r="B763" s="115" t="s">
        <v>28</v>
      </c>
      <c r="C763" s="115" t="s">
        <v>587</v>
      </c>
      <c r="D763" s="115">
        <v>78.5</v>
      </c>
      <c r="E763" s="115">
        <v>122</v>
      </c>
      <c r="F763" s="268">
        <v>0.64344262299999999</v>
      </c>
      <c r="G763" s="268">
        <v>1.2</v>
      </c>
      <c r="H763" s="115">
        <v>1</v>
      </c>
      <c r="I763" s="115">
        <v>83</v>
      </c>
      <c r="J763" s="115" t="s">
        <v>121</v>
      </c>
      <c r="K763" s="115">
        <v>2</v>
      </c>
      <c r="L763" s="115">
        <v>5</v>
      </c>
      <c r="M763" s="269">
        <v>60.655737700000003</v>
      </c>
      <c r="N763" s="268">
        <v>1.2</v>
      </c>
    </row>
    <row r="764" spans="1:14">
      <c r="A764" s="115" t="s">
        <v>1145</v>
      </c>
      <c r="B764" s="115" t="s">
        <v>28</v>
      </c>
      <c r="C764" s="115" t="s">
        <v>522</v>
      </c>
      <c r="D764" s="115">
        <v>6.3</v>
      </c>
      <c r="E764" s="115">
        <v>9</v>
      </c>
      <c r="F764" s="268">
        <v>0.7</v>
      </c>
      <c r="G764" s="268">
        <v>1.31</v>
      </c>
      <c r="H764" s="115">
        <v>1</v>
      </c>
      <c r="I764" s="115">
        <v>83</v>
      </c>
      <c r="J764" s="115" t="s">
        <v>114</v>
      </c>
      <c r="K764" s="115">
        <v>1</v>
      </c>
      <c r="L764" s="115">
        <v>71</v>
      </c>
      <c r="M764" s="269">
        <v>66.666666669999998</v>
      </c>
      <c r="N764" s="268">
        <v>1.31</v>
      </c>
    </row>
    <row r="765" spans="1:14">
      <c r="A765" s="115" t="s">
        <v>99</v>
      </c>
      <c r="B765" s="115" t="s">
        <v>29</v>
      </c>
      <c r="C765" s="115" t="s">
        <v>905</v>
      </c>
      <c r="D765" s="115">
        <v>53</v>
      </c>
      <c r="E765" s="115">
        <v>80</v>
      </c>
      <c r="F765" s="268">
        <v>0.66249999999999998</v>
      </c>
      <c r="G765" s="268">
        <v>1.34</v>
      </c>
      <c r="H765" s="115">
        <v>1</v>
      </c>
      <c r="I765" s="115">
        <v>167</v>
      </c>
      <c r="J765" s="115" t="s">
        <v>114</v>
      </c>
      <c r="K765" s="115">
        <v>1</v>
      </c>
      <c r="L765" s="115">
        <v>137</v>
      </c>
      <c r="M765" s="269">
        <v>77.5</v>
      </c>
      <c r="N765" s="268">
        <v>1.66</v>
      </c>
    </row>
    <row r="766" spans="1:14">
      <c r="A766" s="115" t="s">
        <v>100</v>
      </c>
      <c r="B766" s="115" t="s">
        <v>29</v>
      </c>
      <c r="C766" s="115" t="s">
        <v>919</v>
      </c>
      <c r="D766" s="115">
        <v>60.8</v>
      </c>
      <c r="E766" s="115">
        <v>82</v>
      </c>
      <c r="F766" s="268">
        <v>0.74146341500000001</v>
      </c>
      <c r="G766" s="268">
        <v>1.61</v>
      </c>
      <c r="H766" s="115">
        <v>1</v>
      </c>
      <c r="I766" s="115">
        <v>186</v>
      </c>
      <c r="J766" s="115" t="s">
        <v>113</v>
      </c>
      <c r="K766" s="115">
        <v>1</v>
      </c>
      <c r="L766" s="115">
        <v>48</v>
      </c>
      <c r="M766" s="269">
        <v>79.268292680000002</v>
      </c>
      <c r="N766" s="268">
        <v>1.8</v>
      </c>
    </row>
    <row r="767" spans="1:14">
      <c r="A767" s="115" t="s">
        <v>100</v>
      </c>
      <c r="B767" s="115" t="s">
        <v>29</v>
      </c>
      <c r="C767" s="115" t="s">
        <v>922</v>
      </c>
      <c r="D767" s="115">
        <v>68.900000000000006</v>
      </c>
      <c r="E767" s="115">
        <v>100</v>
      </c>
      <c r="F767" s="268">
        <v>0.68899999999999995</v>
      </c>
      <c r="G767" s="268">
        <v>1.49</v>
      </c>
      <c r="H767" s="115">
        <v>1</v>
      </c>
      <c r="I767" s="115">
        <v>186</v>
      </c>
      <c r="J767" s="115" t="s">
        <v>113</v>
      </c>
      <c r="K767" s="115">
        <v>1</v>
      </c>
      <c r="L767" s="115">
        <v>48</v>
      </c>
      <c r="M767" s="269">
        <v>66</v>
      </c>
      <c r="N767" s="268">
        <v>1.5</v>
      </c>
    </row>
    <row r="768" spans="1:14">
      <c r="A768" s="115" t="s">
        <v>100</v>
      </c>
      <c r="B768" s="115" t="s">
        <v>29</v>
      </c>
      <c r="C768" s="115" t="s">
        <v>921</v>
      </c>
      <c r="D768" s="115">
        <v>35</v>
      </c>
      <c r="E768" s="115">
        <v>80</v>
      </c>
      <c r="F768" s="268">
        <v>0.4375</v>
      </c>
      <c r="G768" s="268">
        <v>0.95</v>
      </c>
      <c r="H768" s="115">
        <v>2</v>
      </c>
      <c r="I768" s="115">
        <v>186</v>
      </c>
      <c r="J768" s="115" t="s">
        <v>113</v>
      </c>
      <c r="K768" s="115">
        <v>3</v>
      </c>
      <c r="L768" s="115">
        <v>48</v>
      </c>
      <c r="M768" s="269">
        <v>45</v>
      </c>
      <c r="N768" s="268">
        <v>1.02</v>
      </c>
    </row>
    <row r="769" spans="1:14">
      <c r="A769" s="115" t="s">
        <v>100</v>
      </c>
      <c r="B769" s="115" t="s">
        <v>29</v>
      </c>
      <c r="C769" s="115" t="s">
        <v>918</v>
      </c>
      <c r="D769" s="115">
        <v>26.8</v>
      </c>
      <c r="E769" s="115">
        <v>34</v>
      </c>
      <c r="F769" s="268">
        <v>0.78823529400000003</v>
      </c>
      <c r="G769" s="268">
        <v>1.71</v>
      </c>
      <c r="H769" s="115">
        <v>1</v>
      </c>
      <c r="I769" s="115">
        <v>186</v>
      </c>
      <c r="J769" s="115" t="s">
        <v>114</v>
      </c>
      <c r="K769" s="115">
        <v>1</v>
      </c>
      <c r="L769" s="115">
        <v>131</v>
      </c>
      <c r="M769" s="269">
        <v>82.352941180000002</v>
      </c>
      <c r="N769" s="268">
        <v>1.87</v>
      </c>
    </row>
    <row r="770" spans="1:14">
      <c r="A770" s="115" t="s">
        <v>100</v>
      </c>
      <c r="B770" s="115" t="s">
        <v>29</v>
      </c>
      <c r="C770" s="115" t="s">
        <v>431</v>
      </c>
      <c r="D770" s="115">
        <v>45.4</v>
      </c>
      <c r="E770" s="115">
        <v>62</v>
      </c>
      <c r="F770" s="268">
        <v>0.73225806500000001</v>
      </c>
      <c r="G770" s="268">
        <v>1.59</v>
      </c>
      <c r="H770" s="115">
        <v>1</v>
      </c>
      <c r="I770" s="115">
        <v>186</v>
      </c>
      <c r="J770" s="115" t="s">
        <v>114</v>
      </c>
      <c r="K770" s="115">
        <v>1</v>
      </c>
      <c r="L770" s="115">
        <v>131</v>
      </c>
      <c r="M770" s="269">
        <v>74.193548390000004</v>
      </c>
      <c r="N770" s="268">
        <v>1.68</v>
      </c>
    </row>
    <row r="771" spans="1:14">
      <c r="A771" s="115" t="s">
        <v>100</v>
      </c>
      <c r="B771" s="115" t="s">
        <v>29</v>
      </c>
      <c r="C771" s="115" t="s">
        <v>920</v>
      </c>
      <c r="D771" s="115">
        <v>18.100000000000001</v>
      </c>
      <c r="E771" s="115">
        <v>27</v>
      </c>
      <c r="F771" s="268">
        <v>0.67037036999999999</v>
      </c>
      <c r="G771" s="268">
        <v>1.45</v>
      </c>
      <c r="H771" s="115">
        <v>1</v>
      </c>
      <c r="I771" s="115">
        <v>186</v>
      </c>
      <c r="J771" s="115" t="s">
        <v>114</v>
      </c>
      <c r="K771" s="115">
        <v>1</v>
      </c>
      <c r="L771" s="115">
        <v>131</v>
      </c>
      <c r="M771" s="269">
        <v>66.666666669999998</v>
      </c>
      <c r="N771" s="268">
        <v>1.51</v>
      </c>
    </row>
    <row r="772" spans="1:14">
      <c r="A772" s="115" t="s">
        <v>100</v>
      </c>
      <c r="B772" s="115" t="s">
        <v>29</v>
      </c>
      <c r="C772" s="115" t="s">
        <v>923</v>
      </c>
      <c r="D772" s="115">
        <v>13.9</v>
      </c>
      <c r="E772" s="115">
        <v>36</v>
      </c>
      <c r="F772" s="268">
        <v>0.38611111100000001</v>
      </c>
      <c r="G772" s="268">
        <v>0.84</v>
      </c>
      <c r="H772" s="115">
        <v>3</v>
      </c>
      <c r="I772" s="115">
        <v>186</v>
      </c>
      <c r="J772" s="115" t="s">
        <v>114</v>
      </c>
      <c r="K772" s="115">
        <v>3</v>
      </c>
      <c r="L772" s="115">
        <v>131</v>
      </c>
      <c r="M772" s="269">
        <v>47.222222219999999</v>
      </c>
      <c r="N772" s="268">
        <v>1.07</v>
      </c>
    </row>
    <row r="773" spans="1:14">
      <c r="A773" s="115" t="s">
        <v>1092</v>
      </c>
      <c r="B773" s="115" t="s">
        <v>30</v>
      </c>
      <c r="C773" s="115" t="s">
        <v>157</v>
      </c>
      <c r="D773" s="115">
        <v>10.1</v>
      </c>
      <c r="E773" s="115">
        <v>22</v>
      </c>
      <c r="F773" s="268">
        <v>0.45909090899999999</v>
      </c>
      <c r="G773" s="268">
        <v>0.76</v>
      </c>
      <c r="H773" s="115">
        <v>4</v>
      </c>
      <c r="I773" s="115">
        <v>120</v>
      </c>
      <c r="J773" s="115" t="s">
        <v>114</v>
      </c>
      <c r="K773" s="115">
        <v>3</v>
      </c>
      <c r="L773" s="115">
        <v>87</v>
      </c>
      <c r="M773" s="269">
        <v>50</v>
      </c>
      <c r="N773" s="268">
        <v>0.82</v>
      </c>
    </row>
    <row r="774" spans="1:14">
      <c r="A774" s="115" t="s">
        <v>1093</v>
      </c>
      <c r="B774" s="115" t="s">
        <v>30</v>
      </c>
      <c r="C774" s="115" t="s">
        <v>157</v>
      </c>
      <c r="D774" s="115">
        <v>16.7</v>
      </c>
      <c r="E774" s="115">
        <v>20</v>
      </c>
      <c r="F774" s="268">
        <v>0.83499999999999996</v>
      </c>
      <c r="G774" s="268">
        <v>1.07</v>
      </c>
      <c r="H774" s="115">
        <v>2</v>
      </c>
      <c r="I774" s="115">
        <v>82</v>
      </c>
      <c r="J774" s="115" t="s">
        <v>114</v>
      </c>
      <c r="K774" s="115">
        <v>2</v>
      </c>
      <c r="L774" s="115">
        <v>65</v>
      </c>
      <c r="M774" s="269">
        <v>90</v>
      </c>
      <c r="N774" s="268">
        <v>1.1399999999999999</v>
      </c>
    </row>
    <row r="775" spans="1:14">
      <c r="A775" s="115" t="s">
        <v>1093</v>
      </c>
      <c r="B775" s="115" t="s">
        <v>30</v>
      </c>
      <c r="C775" s="115" t="s">
        <v>204</v>
      </c>
      <c r="D775" s="115">
        <v>10.3</v>
      </c>
      <c r="E775" s="115">
        <v>13</v>
      </c>
      <c r="F775" s="268">
        <v>0.79230769199999995</v>
      </c>
      <c r="G775" s="268">
        <v>1.02</v>
      </c>
      <c r="H775" s="115">
        <v>3</v>
      </c>
      <c r="I775" s="115">
        <v>82</v>
      </c>
      <c r="J775" s="115" t="s">
        <v>114</v>
      </c>
      <c r="K775" s="115">
        <v>2</v>
      </c>
      <c r="L775" s="115">
        <v>65</v>
      </c>
      <c r="M775" s="269">
        <v>84.61538462</v>
      </c>
      <c r="N775" s="268">
        <v>1.07</v>
      </c>
    </row>
    <row r="776" spans="1:14">
      <c r="A776" s="115" t="s">
        <v>1096</v>
      </c>
      <c r="B776" s="115" t="s">
        <v>30</v>
      </c>
      <c r="C776" s="115" t="s">
        <v>204</v>
      </c>
      <c r="D776" s="115">
        <v>73.8</v>
      </c>
      <c r="E776" s="115">
        <v>126</v>
      </c>
      <c r="F776" s="268">
        <v>0.58571428599999997</v>
      </c>
      <c r="G776" s="268">
        <v>0.9</v>
      </c>
      <c r="H776" s="115">
        <v>3</v>
      </c>
      <c r="I776" s="115">
        <v>211</v>
      </c>
      <c r="J776" s="115" t="s">
        <v>113</v>
      </c>
      <c r="K776" s="115">
        <v>3</v>
      </c>
      <c r="L776" s="115">
        <v>35</v>
      </c>
      <c r="M776" s="269">
        <v>58.730158729999999</v>
      </c>
      <c r="N776" s="268">
        <v>0.89</v>
      </c>
    </row>
    <row r="777" spans="1:14">
      <c r="A777" s="115" t="s">
        <v>1097</v>
      </c>
      <c r="B777" s="115" t="s">
        <v>30</v>
      </c>
      <c r="C777" s="115" t="s">
        <v>204</v>
      </c>
      <c r="D777" s="115">
        <v>564.79999999999995</v>
      </c>
      <c r="E777" s="115">
        <v>1016</v>
      </c>
      <c r="F777" s="268">
        <v>0.55590551200000005</v>
      </c>
      <c r="G777" s="268">
        <v>0.91</v>
      </c>
      <c r="H777" s="115">
        <v>3</v>
      </c>
      <c r="I777" s="115">
        <v>191</v>
      </c>
      <c r="J777" s="115" t="s">
        <v>121</v>
      </c>
      <c r="K777" s="115">
        <v>1</v>
      </c>
      <c r="L777" s="115">
        <v>1</v>
      </c>
      <c r="M777" s="269">
        <v>55.11811024</v>
      </c>
      <c r="N777" s="268">
        <v>0.91</v>
      </c>
    </row>
    <row r="778" spans="1:14">
      <c r="A778" s="115" t="s">
        <v>1098</v>
      </c>
      <c r="B778" s="115" t="s">
        <v>30</v>
      </c>
      <c r="C778" s="115" t="s">
        <v>846</v>
      </c>
      <c r="D778" s="115">
        <v>71.7</v>
      </c>
      <c r="E778" s="115">
        <v>115</v>
      </c>
      <c r="F778" s="268">
        <v>0.62347826100000003</v>
      </c>
      <c r="G778" s="268">
        <v>1.04</v>
      </c>
      <c r="H778" s="115">
        <v>2</v>
      </c>
      <c r="I778" s="115">
        <v>78</v>
      </c>
      <c r="J778" s="115" t="s">
        <v>113</v>
      </c>
      <c r="K778" s="115">
        <v>2</v>
      </c>
      <c r="L778" s="115">
        <v>30</v>
      </c>
      <c r="M778" s="269">
        <v>65.217391300000003</v>
      </c>
      <c r="N778" s="268">
        <v>1.08</v>
      </c>
    </row>
    <row r="779" spans="1:14">
      <c r="A779" s="115" t="s">
        <v>98</v>
      </c>
      <c r="B779" s="115" t="s">
        <v>30</v>
      </c>
      <c r="C779" s="115" t="s">
        <v>523</v>
      </c>
      <c r="D779" s="115">
        <v>71.2</v>
      </c>
      <c r="E779" s="115">
        <v>108</v>
      </c>
      <c r="F779" s="268">
        <v>0.65925925900000004</v>
      </c>
      <c r="G779" s="268">
        <v>1.1499999999999999</v>
      </c>
      <c r="H779" s="115">
        <v>1</v>
      </c>
      <c r="I779" s="115">
        <v>158</v>
      </c>
      <c r="J779" s="115" t="s">
        <v>113</v>
      </c>
      <c r="K779" s="115">
        <v>1</v>
      </c>
      <c r="L779" s="115">
        <v>35</v>
      </c>
      <c r="M779" s="269">
        <v>69.444444439999998</v>
      </c>
      <c r="N779" s="268">
        <v>1.1499999999999999</v>
      </c>
    </row>
    <row r="780" spans="1:14">
      <c r="A780" s="115" t="s">
        <v>98</v>
      </c>
      <c r="B780" s="115" t="s">
        <v>30</v>
      </c>
      <c r="C780" s="115" t="s">
        <v>525</v>
      </c>
      <c r="D780" s="115">
        <v>51.7</v>
      </c>
      <c r="E780" s="115">
        <v>88</v>
      </c>
      <c r="F780" s="268">
        <v>0.58750000000000002</v>
      </c>
      <c r="G780" s="268">
        <v>1.02</v>
      </c>
      <c r="H780" s="115">
        <v>2</v>
      </c>
      <c r="I780" s="115">
        <v>158</v>
      </c>
      <c r="J780" s="115" t="s">
        <v>113</v>
      </c>
      <c r="K780" s="115">
        <v>3</v>
      </c>
      <c r="L780" s="115">
        <v>35</v>
      </c>
      <c r="M780" s="269">
        <v>60.227272730000003</v>
      </c>
      <c r="N780" s="268">
        <v>1</v>
      </c>
    </row>
    <row r="781" spans="1:14">
      <c r="A781" s="115" t="s">
        <v>98</v>
      </c>
      <c r="B781" s="115" t="s">
        <v>30</v>
      </c>
      <c r="C781" s="115" t="s">
        <v>524</v>
      </c>
      <c r="D781" s="115">
        <v>11.4</v>
      </c>
      <c r="E781" s="115">
        <v>22</v>
      </c>
      <c r="F781" s="268">
        <v>0.51818181799999996</v>
      </c>
      <c r="G781" s="268">
        <v>0.9</v>
      </c>
      <c r="H781" s="115">
        <v>3</v>
      </c>
      <c r="I781" s="115">
        <v>158</v>
      </c>
      <c r="J781" s="115" t="s">
        <v>114</v>
      </c>
      <c r="K781" s="115">
        <v>3</v>
      </c>
      <c r="L781" s="115">
        <v>118</v>
      </c>
      <c r="M781" s="269">
        <v>59.090909089999997</v>
      </c>
      <c r="N781" s="268">
        <v>0.98</v>
      </c>
    </row>
    <row r="782" spans="1:14">
      <c r="A782" s="115" t="s">
        <v>99</v>
      </c>
      <c r="B782" s="115" t="s">
        <v>30</v>
      </c>
      <c r="C782" s="115" t="s">
        <v>629</v>
      </c>
      <c r="D782" s="115">
        <v>58.8</v>
      </c>
      <c r="E782" s="115">
        <v>90</v>
      </c>
      <c r="F782" s="268">
        <v>0.65333333299999996</v>
      </c>
      <c r="G782" s="268">
        <v>1.32</v>
      </c>
      <c r="H782" s="115">
        <v>1</v>
      </c>
      <c r="I782" s="115">
        <v>167</v>
      </c>
      <c r="J782" s="115" t="s">
        <v>114</v>
      </c>
      <c r="K782" s="115">
        <v>1</v>
      </c>
      <c r="L782" s="115">
        <v>137</v>
      </c>
      <c r="M782" s="269">
        <v>74.444444439999998</v>
      </c>
      <c r="N782" s="268">
        <v>1.6</v>
      </c>
    </row>
    <row r="783" spans="1:14">
      <c r="A783" s="115" t="s">
        <v>99</v>
      </c>
      <c r="B783" s="115" t="s">
        <v>30</v>
      </c>
      <c r="C783" s="115" t="s">
        <v>656</v>
      </c>
      <c r="D783" s="115">
        <v>6.4</v>
      </c>
      <c r="E783" s="115">
        <v>10</v>
      </c>
      <c r="F783" s="268">
        <v>0.64</v>
      </c>
      <c r="G783" s="268">
        <v>1.29</v>
      </c>
      <c r="H783" s="115">
        <v>1</v>
      </c>
      <c r="I783" s="115">
        <v>167</v>
      </c>
      <c r="J783" s="115" t="s">
        <v>114</v>
      </c>
      <c r="K783" s="115">
        <v>1</v>
      </c>
      <c r="L783" s="115">
        <v>137</v>
      </c>
      <c r="M783" s="269">
        <v>70</v>
      </c>
      <c r="N783" s="268">
        <v>1.5</v>
      </c>
    </row>
    <row r="784" spans="1:14">
      <c r="A784" s="115" t="s">
        <v>99</v>
      </c>
      <c r="B784" s="115" t="s">
        <v>30</v>
      </c>
      <c r="C784" s="115" t="s">
        <v>631</v>
      </c>
      <c r="D784" s="115">
        <v>15.5</v>
      </c>
      <c r="E784" s="115">
        <v>26</v>
      </c>
      <c r="F784" s="268">
        <v>0.59615384599999999</v>
      </c>
      <c r="G784" s="268">
        <v>1.2</v>
      </c>
      <c r="H784" s="115">
        <v>1</v>
      </c>
      <c r="I784" s="115">
        <v>167</v>
      </c>
      <c r="J784" s="115" t="s">
        <v>114</v>
      </c>
      <c r="K784" s="115">
        <v>1</v>
      </c>
      <c r="L784" s="115">
        <v>137</v>
      </c>
      <c r="M784" s="269">
        <v>69.230769230000007</v>
      </c>
      <c r="N784" s="268">
        <v>1.48</v>
      </c>
    </row>
    <row r="785" spans="1:14">
      <c r="A785" s="115" t="s">
        <v>99</v>
      </c>
      <c r="B785" s="115" t="s">
        <v>30</v>
      </c>
      <c r="C785" s="115" t="s">
        <v>630</v>
      </c>
      <c r="D785" s="115">
        <v>26.1</v>
      </c>
      <c r="E785" s="115">
        <v>49</v>
      </c>
      <c r="F785" s="268">
        <v>0.53265306099999998</v>
      </c>
      <c r="G785" s="268">
        <v>1.07</v>
      </c>
      <c r="H785" s="115">
        <v>2</v>
      </c>
      <c r="I785" s="115">
        <v>167</v>
      </c>
      <c r="J785" s="115" t="s">
        <v>114</v>
      </c>
      <c r="K785" s="115">
        <v>2</v>
      </c>
      <c r="L785" s="115">
        <v>137</v>
      </c>
      <c r="M785" s="269">
        <v>46.938775509999999</v>
      </c>
      <c r="N785" s="268">
        <v>1.01</v>
      </c>
    </row>
    <row r="786" spans="1:14">
      <c r="A786" s="115" t="s">
        <v>99</v>
      </c>
      <c r="B786" s="115" t="s">
        <v>30</v>
      </c>
      <c r="C786" s="115" t="s">
        <v>602</v>
      </c>
      <c r="D786" s="115">
        <v>6.6</v>
      </c>
      <c r="E786" s="115">
        <v>19</v>
      </c>
      <c r="F786" s="268">
        <v>0.34736842099999998</v>
      </c>
      <c r="G786" s="268">
        <v>0.7</v>
      </c>
      <c r="H786" s="115">
        <v>4</v>
      </c>
      <c r="I786" s="115">
        <v>167</v>
      </c>
      <c r="J786" s="115" t="s">
        <v>114</v>
      </c>
      <c r="K786" s="115">
        <v>4</v>
      </c>
      <c r="L786" s="115">
        <v>137</v>
      </c>
      <c r="M786" s="269">
        <v>15.78947368</v>
      </c>
      <c r="N786" s="268">
        <v>0.34</v>
      </c>
    </row>
    <row r="787" spans="1:14">
      <c r="A787" s="115" t="s">
        <v>100</v>
      </c>
      <c r="B787" s="115" t="s">
        <v>30</v>
      </c>
      <c r="C787" s="115" t="s">
        <v>631</v>
      </c>
      <c r="D787" s="115">
        <v>97.8</v>
      </c>
      <c r="E787" s="115">
        <v>186</v>
      </c>
      <c r="F787" s="268">
        <v>0.52580645199999998</v>
      </c>
      <c r="G787" s="268">
        <v>1.1399999999999999</v>
      </c>
      <c r="H787" s="115">
        <v>2</v>
      </c>
      <c r="I787" s="115">
        <v>186</v>
      </c>
      <c r="J787" s="115" t="s">
        <v>121</v>
      </c>
      <c r="K787" s="115">
        <v>2</v>
      </c>
      <c r="L787" s="115">
        <v>7</v>
      </c>
      <c r="M787" s="269">
        <v>53.22580645</v>
      </c>
      <c r="N787" s="268">
        <v>1.21</v>
      </c>
    </row>
    <row r="788" spans="1:14">
      <c r="A788" s="115" t="s">
        <v>100</v>
      </c>
      <c r="B788" s="115" t="s">
        <v>30</v>
      </c>
      <c r="C788" s="115" t="s">
        <v>525</v>
      </c>
      <c r="D788" s="115">
        <v>4.5999999999999996</v>
      </c>
      <c r="E788" s="115">
        <v>10</v>
      </c>
      <c r="F788" s="268">
        <v>0.46</v>
      </c>
      <c r="G788" s="268">
        <v>1</v>
      </c>
      <c r="H788" s="115">
        <v>2</v>
      </c>
      <c r="I788" s="115">
        <v>186</v>
      </c>
      <c r="J788" s="115" t="s">
        <v>114</v>
      </c>
      <c r="K788" s="115">
        <v>2</v>
      </c>
      <c r="L788" s="115">
        <v>131</v>
      </c>
      <c r="M788" s="269">
        <v>40</v>
      </c>
      <c r="N788" s="268">
        <v>0.91</v>
      </c>
    </row>
    <row r="789" spans="1:14">
      <c r="A789" s="115" t="s">
        <v>100</v>
      </c>
      <c r="B789" s="115" t="s">
        <v>30</v>
      </c>
      <c r="C789" s="115" t="s">
        <v>656</v>
      </c>
      <c r="D789" s="115">
        <v>19.399999999999999</v>
      </c>
      <c r="E789" s="115">
        <v>48</v>
      </c>
      <c r="F789" s="268">
        <v>0.40416666699999998</v>
      </c>
      <c r="G789" s="268">
        <v>0.88</v>
      </c>
      <c r="H789" s="115">
        <v>3</v>
      </c>
      <c r="I789" s="115">
        <v>186</v>
      </c>
      <c r="J789" s="115" t="s">
        <v>114</v>
      </c>
      <c r="K789" s="115">
        <v>2</v>
      </c>
      <c r="L789" s="115">
        <v>131</v>
      </c>
      <c r="M789" s="269">
        <v>45.833333330000002</v>
      </c>
      <c r="N789" s="268">
        <v>1.04</v>
      </c>
    </row>
    <row r="790" spans="1:14">
      <c r="A790" s="115" t="s">
        <v>100</v>
      </c>
      <c r="B790" s="115" t="s">
        <v>30</v>
      </c>
      <c r="C790" s="115" t="s">
        <v>602</v>
      </c>
      <c r="D790" s="115">
        <v>12.2</v>
      </c>
      <c r="E790" s="115">
        <v>36</v>
      </c>
      <c r="F790" s="268">
        <v>0.33888888900000003</v>
      </c>
      <c r="G790" s="268">
        <v>0.73</v>
      </c>
      <c r="H790" s="115">
        <v>3</v>
      </c>
      <c r="I790" s="115">
        <v>186</v>
      </c>
      <c r="J790" s="115" t="s">
        <v>114</v>
      </c>
      <c r="K790" s="115">
        <v>3</v>
      </c>
      <c r="L790" s="115">
        <v>131</v>
      </c>
      <c r="M790" s="269">
        <v>30.555555559999998</v>
      </c>
      <c r="N790" s="268">
        <v>0.69</v>
      </c>
    </row>
    <row r="791" spans="1:14">
      <c r="A791" s="115" t="s">
        <v>100</v>
      </c>
      <c r="B791" s="115" t="s">
        <v>30</v>
      </c>
      <c r="C791" s="115" t="s">
        <v>630</v>
      </c>
      <c r="D791" s="115">
        <v>18.8</v>
      </c>
      <c r="E791" s="115">
        <v>61</v>
      </c>
      <c r="F791" s="268">
        <v>0.30819672100000001</v>
      </c>
      <c r="G791" s="268">
        <v>0.67</v>
      </c>
      <c r="H791" s="115">
        <v>4</v>
      </c>
      <c r="I791" s="115">
        <v>186</v>
      </c>
      <c r="J791" s="115" t="s">
        <v>114</v>
      </c>
      <c r="K791" s="115">
        <v>3</v>
      </c>
      <c r="L791" s="115">
        <v>131</v>
      </c>
      <c r="M791" s="269">
        <v>22.950819670000001</v>
      </c>
      <c r="N791" s="268">
        <v>0.52</v>
      </c>
    </row>
    <row r="792" spans="1:14">
      <c r="A792" s="115" t="s">
        <v>100</v>
      </c>
      <c r="B792" s="115" t="s">
        <v>30</v>
      </c>
      <c r="C792" s="115" t="s">
        <v>629</v>
      </c>
      <c r="D792" s="115">
        <v>0.2</v>
      </c>
      <c r="E792" s="115">
        <v>7</v>
      </c>
      <c r="F792" s="268">
        <v>2.8571428999999999E-2</v>
      </c>
      <c r="G792" s="268">
        <v>0.06</v>
      </c>
      <c r="H792" s="115">
        <v>4</v>
      </c>
      <c r="I792" s="115">
        <v>186</v>
      </c>
      <c r="J792" s="115" t="s">
        <v>114</v>
      </c>
      <c r="K792" s="115">
        <v>4</v>
      </c>
      <c r="L792" s="115">
        <v>131</v>
      </c>
      <c r="M792" s="269">
        <v>0</v>
      </c>
      <c r="N792" s="268">
        <v>0</v>
      </c>
    </row>
    <row r="793" spans="1:14">
      <c r="A793" s="115" t="s">
        <v>101</v>
      </c>
      <c r="B793" s="115" t="s">
        <v>30</v>
      </c>
      <c r="C793" s="115" t="s">
        <v>602</v>
      </c>
      <c r="D793" s="115">
        <v>35.9</v>
      </c>
      <c r="E793" s="115">
        <v>80</v>
      </c>
      <c r="F793" s="268">
        <v>0.44874999999999998</v>
      </c>
      <c r="G793" s="268">
        <v>1.03</v>
      </c>
      <c r="H793" s="115">
        <v>2</v>
      </c>
      <c r="I793" s="115">
        <v>119</v>
      </c>
      <c r="J793" s="115" t="s">
        <v>113</v>
      </c>
      <c r="K793" s="115">
        <v>2</v>
      </c>
      <c r="L793" s="115">
        <v>12</v>
      </c>
      <c r="M793" s="269">
        <v>36.25</v>
      </c>
      <c r="N793" s="268">
        <v>0.95</v>
      </c>
    </row>
    <row r="794" spans="1:14">
      <c r="A794" s="115" t="s">
        <v>101</v>
      </c>
      <c r="B794" s="115" t="s">
        <v>30</v>
      </c>
      <c r="C794" s="115" t="s">
        <v>525</v>
      </c>
      <c r="D794" s="115">
        <v>3</v>
      </c>
      <c r="E794" s="115">
        <v>6</v>
      </c>
      <c r="F794" s="268">
        <v>0.5</v>
      </c>
      <c r="G794" s="268">
        <v>1.1499999999999999</v>
      </c>
      <c r="H794" s="115">
        <v>2</v>
      </c>
      <c r="I794" s="115">
        <v>119</v>
      </c>
      <c r="J794" s="115" t="s">
        <v>114</v>
      </c>
      <c r="K794" s="115">
        <v>2</v>
      </c>
      <c r="L794" s="115">
        <v>102</v>
      </c>
      <c r="M794" s="269">
        <v>33.333333330000002</v>
      </c>
      <c r="N794" s="268">
        <v>0.87</v>
      </c>
    </row>
    <row r="795" spans="1:14">
      <c r="A795" s="115" t="s">
        <v>101</v>
      </c>
      <c r="B795" s="115" t="s">
        <v>30</v>
      </c>
      <c r="C795" s="115" t="s">
        <v>524</v>
      </c>
      <c r="D795" s="115">
        <v>7.3</v>
      </c>
      <c r="E795" s="115">
        <v>15</v>
      </c>
      <c r="F795" s="268">
        <v>0.486666667</v>
      </c>
      <c r="G795" s="268">
        <v>1.1200000000000001</v>
      </c>
      <c r="H795" s="115">
        <v>2</v>
      </c>
      <c r="I795" s="115">
        <v>119</v>
      </c>
      <c r="J795" s="115" t="s">
        <v>114</v>
      </c>
      <c r="K795" s="115">
        <v>2</v>
      </c>
      <c r="L795" s="115">
        <v>102</v>
      </c>
      <c r="M795" s="269">
        <v>46.666666669999998</v>
      </c>
      <c r="N795" s="268">
        <v>1.22</v>
      </c>
    </row>
    <row r="796" spans="1:14">
      <c r="A796" s="115" t="s">
        <v>101</v>
      </c>
      <c r="B796" s="115" t="s">
        <v>30</v>
      </c>
      <c r="C796" s="115" t="s">
        <v>601</v>
      </c>
      <c r="D796" s="115">
        <v>3.1</v>
      </c>
      <c r="E796" s="115">
        <v>7</v>
      </c>
      <c r="F796" s="268">
        <v>0.44285714300000001</v>
      </c>
      <c r="G796" s="268">
        <v>1.02</v>
      </c>
      <c r="H796" s="115">
        <v>2</v>
      </c>
      <c r="I796" s="115">
        <v>119</v>
      </c>
      <c r="J796" s="115" t="s">
        <v>114</v>
      </c>
      <c r="K796" s="115">
        <v>2</v>
      </c>
      <c r="L796" s="115">
        <v>102</v>
      </c>
      <c r="M796" s="269">
        <v>28.571428569999998</v>
      </c>
      <c r="N796" s="268">
        <v>0.75</v>
      </c>
    </row>
    <row r="797" spans="1:14">
      <c r="A797" s="115" t="s">
        <v>1144</v>
      </c>
      <c r="B797" s="115" t="s">
        <v>30</v>
      </c>
      <c r="C797" s="115" t="s">
        <v>524</v>
      </c>
      <c r="D797" s="115">
        <v>74.099999999999994</v>
      </c>
      <c r="E797" s="115">
        <v>112</v>
      </c>
      <c r="F797" s="268">
        <v>0.66160714300000001</v>
      </c>
      <c r="G797" s="268">
        <v>1.19</v>
      </c>
      <c r="H797" s="115">
        <v>1</v>
      </c>
      <c r="I797" s="115">
        <v>190</v>
      </c>
      <c r="J797" s="115" t="s">
        <v>121</v>
      </c>
      <c r="K797" s="115">
        <v>1</v>
      </c>
      <c r="L797" s="115">
        <v>15</v>
      </c>
      <c r="M797" s="269">
        <v>65.178571430000005</v>
      </c>
      <c r="N797" s="268">
        <v>1.17</v>
      </c>
    </row>
    <row r="798" spans="1:14">
      <c r="A798" s="115" t="s">
        <v>1144</v>
      </c>
      <c r="B798" s="115" t="s">
        <v>30</v>
      </c>
      <c r="C798" s="115" t="s">
        <v>523</v>
      </c>
      <c r="D798" s="115">
        <v>37.299999999999997</v>
      </c>
      <c r="E798" s="115">
        <v>67</v>
      </c>
      <c r="F798" s="268">
        <v>0.55671641800000005</v>
      </c>
      <c r="G798" s="268">
        <v>1</v>
      </c>
      <c r="H798" s="115">
        <v>2</v>
      </c>
      <c r="I798" s="115">
        <v>190</v>
      </c>
      <c r="J798" s="115" t="s">
        <v>113</v>
      </c>
      <c r="K798" s="115">
        <v>3</v>
      </c>
      <c r="L798" s="115">
        <v>33</v>
      </c>
      <c r="M798" s="269">
        <v>52.238805970000001</v>
      </c>
      <c r="N798" s="268">
        <v>0.94</v>
      </c>
    </row>
    <row r="799" spans="1:14">
      <c r="A799" s="115" t="s">
        <v>1144</v>
      </c>
      <c r="B799" s="115" t="s">
        <v>30</v>
      </c>
      <c r="C799" s="115" t="s">
        <v>601</v>
      </c>
      <c r="D799" s="115">
        <v>3.5</v>
      </c>
      <c r="E799" s="115">
        <v>6</v>
      </c>
      <c r="F799" s="268">
        <v>0.58333333300000001</v>
      </c>
      <c r="G799" s="268">
        <v>1.05</v>
      </c>
      <c r="H799" s="115">
        <v>2</v>
      </c>
      <c r="I799" s="115">
        <v>190</v>
      </c>
      <c r="J799" s="115" t="s">
        <v>114</v>
      </c>
      <c r="K799" s="115">
        <v>2</v>
      </c>
      <c r="L799" s="115">
        <v>142</v>
      </c>
      <c r="M799" s="269">
        <v>66.666666669999998</v>
      </c>
      <c r="N799" s="268">
        <v>1.2</v>
      </c>
    </row>
    <row r="800" spans="1:14">
      <c r="A800" s="115" t="s">
        <v>1144</v>
      </c>
      <c r="B800" s="115" t="s">
        <v>30</v>
      </c>
      <c r="C800" s="115" t="s">
        <v>525</v>
      </c>
      <c r="D800" s="115">
        <v>6.6</v>
      </c>
      <c r="E800" s="115">
        <v>15</v>
      </c>
      <c r="F800" s="268">
        <v>0.44</v>
      </c>
      <c r="G800" s="268">
        <v>0.79</v>
      </c>
      <c r="H800" s="115">
        <v>4</v>
      </c>
      <c r="I800" s="115">
        <v>190</v>
      </c>
      <c r="J800" s="115" t="s">
        <v>114</v>
      </c>
      <c r="K800" s="115">
        <v>3</v>
      </c>
      <c r="L800" s="115">
        <v>142</v>
      </c>
      <c r="M800" s="269">
        <v>33.333333330000002</v>
      </c>
      <c r="N800" s="268">
        <v>0.6</v>
      </c>
    </row>
    <row r="801" spans="1:14">
      <c r="A801" s="115" t="s">
        <v>1145</v>
      </c>
      <c r="B801" s="115" t="s">
        <v>30</v>
      </c>
      <c r="C801" s="115" t="s">
        <v>601</v>
      </c>
      <c r="D801" s="115">
        <v>41.2</v>
      </c>
      <c r="E801" s="115">
        <v>69</v>
      </c>
      <c r="F801" s="268">
        <v>0.59710144899999995</v>
      </c>
      <c r="G801" s="268">
        <v>1.1200000000000001</v>
      </c>
      <c r="H801" s="115">
        <v>2</v>
      </c>
      <c r="I801" s="115">
        <v>83</v>
      </c>
      <c r="J801" s="115" t="s">
        <v>113</v>
      </c>
      <c r="K801" s="115">
        <v>1</v>
      </c>
      <c r="L801" s="115">
        <v>7</v>
      </c>
      <c r="M801" s="269">
        <v>56.52173913</v>
      </c>
      <c r="N801" s="268">
        <v>1.1100000000000001</v>
      </c>
    </row>
    <row r="802" spans="1:14">
      <c r="A802" s="115" t="s">
        <v>1145</v>
      </c>
      <c r="B802" s="115" t="s">
        <v>30</v>
      </c>
      <c r="C802" s="115" t="s">
        <v>524</v>
      </c>
      <c r="D802" s="115">
        <v>9.6</v>
      </c>
      <c r="E802" s="115">
        <v>17</v>
      </c>
      <c r="F802" s="268">
        <v>0.56470588200000005</v>
      </c>
      <c r="G802" s="268">
        <v>1.06</v>
      </c>
      <c r="H802" s="115">
        <v>2</v>
      </c>
      <c r="I802" s="115">
        <v>83</v>
      </c>
      <c r="J802" s="115" t="s">
        <v>114</v>
      </c>
      <c r="K802" s="115">
        <v>2</v>
      </c>
      <c r="L802" s="115">
        <v>71</v>
      </c>
      <c r="M802" s="269">
        <v>52.941176470000002</v>
      </c>
      <c r="N802" s="268">
        <v>1.04</v>
      </c>
    </row>
    <row r="803" spans="1:14">
      <c r="A803" s="115" t="s">
        <v>1145</v>
      </c>
      <c r="B803" s="115" t="s">
        <v>30</v>
      </c>
      <c r="C803" s="115" t="s">
        <v>602</v>
      </c>
      <c r="D803" s="115">
        <v>5</v>
      </c>
      <c r="E803" s="115">
        <v>9</v>
      </c>
      <c r="F803" s="268">
        <v>0.55555555599999995</v>
      </c>
      <c r="G803" s="268">
        <v>1.04</v>
      </c>
      <c r="H803" s="115">
        <v>2</v>
      </c>
      <c r="I803" s="115">
        <v>83</v>
      </c>
      <c r="J803" s="115" t="s">
        <v>114</v>
      </c>
      <c r="K803" s="115">
        <v>2</v>
      </c>
      <c r="L803" s="115">
        <v>71</v>
      </c>
      <c r="M803" s="269">
        <v>55.555555560000002</v>
      </c>
      <c r="N803" s="268">
        <v>1.1000000000000001</v>
      </c>
    </row>
    <row r="804" spans="1:14">
      <c r="A804" s="115" t="s">
        <v>1145</v>
      </c>
      <c r="B804" s="115" t="s">
        <v>30</v>
      </c>
      <c r="C804" s="115" t="s">
        <v>523</v>
      </c>
      <c r="D804" s="115">
        <v>0.7</v>
      </c>
      <c r="E804" s="115">
        <v>7</v>
      </c>
      <c r="F804" s="268">
        <v>0.1</v>
      </c>
      <c r="G804" s="268">
        <v>0.19</v>
      </c>
      <c r="H804" s="115">
        <v>4</v>
      </c>
      <c r="I804" s="115">
        <v>83</v>
      </c>
      <c r="J804" s="115" t="s">
        <v>114</v>
      </c>
      <c r="K804" s="115">
        <v>4</v>
      </c>
      <c r="L804" s="115">
        <v>71</v>
      </c>
      <c r="M804" s="269">
        <v>0</v>
      </c>
      <c r="N804" s="268">
        <v>0</v>
      </c>
    </row>
    <row r="805" spans="1:14">
      <c r="A805" s="115" t="s">
        <v>1096</v>
      </c>
      <c r="B805" s="115" t="s">
        <v>696</v>
      </c>
      <c r="C805" s="115" t="s">
        <v>291</v>
      </c>
      <c r="D805" s="115">
        <v>8.8000000000000007</v>
      </c>
      <c r="E805" s="115">
        <v>10</v>
      </c>
      <c r="F805" s="268">
        <v>0.88</v>
      </c>
      <c r="G805" s="268">
        <v>1.35</v>
      </c>
      <c r="H805" s="115">
        <v>1</v>
      </c>
      <c r="I805" s="115">
        <v>211</v>
      </c>
      <c r="J805" s="115" t="s">
        <v>114</v>
      </c>
      <c r="K805" s="115">
        <v>1</v>
      </c>
      <c r="L805" s="115">
        <v>175</v>
      </c>
      <c r="M805" s="269">
        <v>100</v>
      </c>
      <c r="N805" s="268">
        <v>1.51</v>
      </c>
    </row>
    <row r="806" spans="1:14">
      <c r="A806" s="115" t="s">
        <v>1097</v>
      </c>
      <c r="B806" s="115" t="s">
        <v>696</v>
      </c>
      <c r="C806" s="115" t="s">
        <v>291</v>
      </c>
      <c r="D806" s="115">
        <v>32.700000000000003</v>
      </c>
      <c r="E806" s="115">
        <v>36</v>
      </c>
      <c r="F806" s="268">
        <v>0.90833333299999997</v>
      </c>
      <c r="G806" s="268">
        <v>1.49</v>
      </c>
      <c r="H806" s="115">
        <v>1</v>
      </c>
      <c r="I806" s="115">
        <v>191</v>
      </c>
      <c r="J806" s="115" t="s">
        <v>114</v>
      </c>
      <c r="K806" s="115">
        <v>1</v>
      </c>
      <c r="L806" s="115">
        <v>190</v>
      </c>
      <c r="M806" s="269">
        <v>94.444444439999998</v>
      </c>
      <c r="N806" s="268">
        <v>1.57</v>
      </c>
    </row>
    <row r="807" spans="1:14">
      <c r="A807" s="115" t="s">
        <v>98</v>
      </c>
      <c r="B807" s="115" t="s">
        <v>31</v>
      </c>
      <c r="C807" s="115" t="s">
        <v>872</v>
      </c>
      <c r="D807" s="115">
        <v>4.7</v>
      </c>
      <c r="E807" s="115">
        <v>8</v>
      </c>
      <c r="F807" s="268">
        <v>0.58750000000000002</v>
      </c>
      <c r="G807" s="268">
        <v>1.02</v>
      </c>
      <c r="H807" s="115">
        <v>2</v>
      </c>
      <c r="I807" s="115">
        <v>158</v>
      </c>
      <c r="J807" s="115" t="s">
        <v>114</v>
      </c>
      <c r="K807" s="115">
        <v>2</v>
      </c>
      <c r="L807" s="115">
        <v>118</v>
      </c>
      <c r="M807" s="269">
        <v>62.5</v>
      </c>
      <c r="N807" s="268">
        <v>1.04</v>
      </c>
    </row>
    <row r="808" spans="1:14">
      <c r="A808" s="115" t="s">
        <v>98</v>
      </c>
      <c r="B808" s="115" t="s">
        <v>31</v>
      </c>
      <c r="C808" s="115" t="s">
        <v>871</v>
      </c>
      <c r="D808" s="115">
        <v>25.7</v>
      </c>
      <c r="E808" s="115">
        <v>47</v>
      </c>
      <c r="F808" s="268">
        <v>0.54680851100000005</v>
      </c>
      <c r="G808" s="268">
        <v>0.95</v>
      </c>
      <c r="H808" s="115">
        <v>3</v>
      </c>
      <c r="I808" s="115">
        <v>158</v>
      </c>
      <c r="J808" s="115" t="s">
        <v>114</v>
      </c>
      <c r="K808" s="115">
        <v>3</v>
      </c>
      <c r="L808" s="115">
        <v>118</v>
      </c>
      <c r="M808" s="269">
        <v>46.808510640000002</v>
      </c>
      <c r="N808" s="268">
        <v>0.78</v>
      </c>
    </row>
    <row r="809" spans="1:14">
      <c r="A809" s="115" t="s">
        <v>98</v>
      </c>
      <c r="B809" s="115" t="s">
        <v>31</v>
      </c>
      <c r="C809" s="115" t="s">
        <v>873</v>
      </c>
      <c r="D809" s="115">
        <v>10.9</v>
      </c>
      <c r="E809" s="115">
        <v>23</v>
      </c>
      <c r="F809" s="268">
        <v>0.47391304299999998</v>
      </c>
      <c r="G809" s="268">
        <v>0.82</v>
      </c>
      <c r="H809" s="115">
        <v>4</v>
      </c>
      <c r="I809" s="115">
        <v>158</v>
      </c>
      <c r="J809" s="115" t="s">
        <v>114</v>
      </c>
      <c r="K809" s="115">
        <v>4</v>
      </c>
      <c r="L809" s="115">
        <v>118</v>
      </c>
      <c r="M809" s="269">
        <v>52.173913040000002</v>
      </c>
      <c r="N809" s="268">
        <v>0.87</v>
      </c>
    </row>
    <row r="810" spans="1:14">
      <c r="A810" s="115" t="s">
        <v>99</v>
      </c>
      <c r="B810" s="115" t="s">
        <v>31</v>
      </c>
      <c r="C810" s="115" t="s">
        <v>906</v>
      </c>
      <c r="D810" s="115">
        <v>3.6</v>
      </c>
      <c r="E810" s="115">
        <v>6</v>
      </c>
      <c r="F810" s="268">
        <v>0.6</v>
      </c>
      <c r="G810" s="268">
        <v>1.21</v>
      </c>
      <c r="H810" s="115">
        <v>1</v>
      </c>
      <c r="I810" s="115">
        <v>167</v>
      </c>
      <c r="J810" s="115" t="s">
        <v>114</v>
      </c>
      <c r="K810" s="115">
        <v>1</v>
      </c>
      <c r="L810" s="115">
        <v>137</v>
      </c>
      <c r="M810" s="269">
        <v>66.666666669999998</v>
      </c>
      <c r="N810" s="268">
        <v>1.43</v>
      </c>
    </row>
    <row r="811" spans="1:14">
      <c r="A811" s="115" t="s">
        <v>100</v>
      </c>
      <c r="B811" s="115" t="s">
        <v>31</v>
      </c>
      <c r="C811" s="115" t="s">
        <v>902</v>
      </c>
      <c r="D811" s="115">
        <v>9.1999999999999993</v>
      </c>
      <c r="E811" s="115">
        <v>18</v>
      </c>
      <c r="F811" s="268">
        <v>0.51111111099999995</v>
      </c>
      <c r="G811" s="268">
        <v>1.1100000000000001</v>
      </c>
      <c r="H811" s="115">
        <v>2</v>
      </c>
      <c r="I811" s="115">
        <v>186</v>
      </c>
      <c r="J811" s="115" t="s">
        <v>114</v>
      </c>
      <c r="K811" s="115">
        <v>1</v>
      </c>
      <c r="L811" s="115">
        <v>131</v>
      </c>
      <c r="M811" s="269">
        <v>44.444444439999998</v>
      </c>
      <c r="N811" s="268">
        <v>1.01</v>
      </c>
    </row>
    <row r="812" spans="1:14">
      <c r="A812" s="115" t="s">
        <v>100</v>
      </c>
      <c r="B812" s="115" t="s">
        <v>31</v>
      </c>
      <c r="C812" s="115" t="s">
        <v>906</v>
      </c>
      <c r="D812" s="115">
        <v>9.1999999999999993</v>
      </c>
      <c r="E812" s="115">
        <v>22</v>
      </c>
      <c r="F812" s="268">
        <v>0.41818181799999998</v>
      </c>
      <c r="G812" s="268">
        <v>0.91</v>
      </c>
      <c r="H812" s="115">
        <v>3</v>
      </c>
      <c r="I812" s="115">
        <v>186</v>
      </c>
      <c r="J812" s="115" t="s">
        <v>114</v>
      </c>
      <c r="K812" s="115">
        <v>2</v>
      </c>
      <c r="L812" s="115">
        <v>131</v>
      </c>
      <c r="M812" s="269">
        <v>40.909090910000003</v>
      </c>
      <c r="N812" s="268">
        <v>0.93</v>
      </c>
    </row>
    <row r="813" spans="1:14">
      <c r="A813" s="115" t="s">
        <v>101</v>
      </c>
      <c r="B813" s="115" t="s">
        <v>31</v>
      </c>
      <c r="C813" s="115" t="s">
        <v>902</v>
      </c>
      <c r="D813" s="115">
        <v>7.7</v>
      </c>
      <c r="E813" s="115">
        <v>22</v>
      </c>
      <c r="F813" s="268">
        <v>0.35</v>
      </c>
      <c r="G813" s="268">
        <v>0.81</v>
      </c>
      <c r="H813" s="115">
        <v>3</v>
      </c>
      <c r="I813" s="115">
        <v>119</v>
      </c>
      <c r="J813" s="115" t="s">
        <v>114</v>
      </c>
      <c r="K813" s="115">
        <v>3</v>
      </c>
      <c r="L813" s="115">
        <v>102</v>
      </c>
      <c r="M813" s="269">
        <v>22.727272729999999</v>
      </c>
      <c r="N813" s="268">
        <v>0.6</v>
      </c>
    </row>
    <row r="814" spans="1:14">
      <c r="A814" s="115" t="s">
        <v>1144</v>
      </c>
      <c r="B814" s="115" t="s">
        <v>31</v>
      </c>
      <c r="C814" s="115" t="s">
        <v>872</v>
      </c>
      <c r="D814" s="115">
        <v>13.2</v>
      </c>
      <c r="E814" s="115">
        <v>21</v>
      </c>
      <c r="F814" s="268">
        <v>0.62857142899999996</v>
      </c>
      <c r="G814" s="268">
        <v>1.1299999999999999</v>
      </c>
      <c r="H814" s="115">
        <v>1</v>
      </c>
      <c r="I814" s="115">
        <v>190</v>
      </c>
      <c r="J814" s="115" t="s">
        <v>114</v>
      </c>
      <c r="K814" s="115">
        <v>2</v>
      </c>
      <c r="L814" s="115">
        <v>142</v>
      </c>
      <c r="M814" s="269">
        <v>61.904761899999997</v>
      </c>
      <c r="N814" s="268">
        <v>1.1100000000000001</v>
      </c>
    </row>
    <row r="815" spans="1:14">
      <c r="A815" s="115" t="s">
        <v>1145</v>
      </c>
      <c r="B815" s="115" t="s">
        <v>31</v>
      </c>
      <c r="C815" s="115" t="s">
        <v>902</v>
      </c>
      <c r="D815" s="115">
        <v>2</v>
      </c>
      <c r="E815" s="115">
        <v>7</v>
      </c>
      <c r="F815" s="268">
        <v>0.28571428599999998</v>
      </c>
      <c r="G815" s="268">
        <v>0.53</v>
      </c>
      <c r="H815" s="115">
        <v>4</v>
      </c>
      <c r="I815" s="115">
        <v>83</v>
      </c>
      <c r="J815" s="115" t="s">
        <v>114</v>
      </c>
      <c r="K815" s="115">
        <v>4</v>
      </c>
      <c r="L815" s="115">
        <v>71</v>
      </c>
      <c r="M815" s="269">
        <v>14.28571429</v>
      </c>
      <c r="N815" s="268">
        <v>0.28000000000000003</v>
      </c>
    </row>
    <row r="816" spans="1:14">
      <c r="A816" s="115" t="s">
        <v>1092</v>
      </c>
      <c r="B816" s="115" t="s">
        <v>32</v>
      </c>
      <c r="C816" s="115" t="s">
        <v>127</v>
      </c>
      <c r="D816" s="115">
        <v>98.1</v>
      </c>
      <c r="E816" s="115">
        <v>163</v>
      </c>
      <c r="F816" s="268">
        <v>0.60184049100000003</v>
      </c>
      <c r="G816" s="268">
        <v>0.99</v>
      </c>
      <c r="H816" s="115">
        <v>3</v>
      </c>
      <c r="I816" s="115">
        <v>120</v>
      </c>
      <c r="J816" s="115" t="s">
        <v>121</v>
      </c>
      <c r="K816" s="115">
        <v>3</v>
      </c>
      <c r="L816" s="115">
        <v>13</v>
      </c>
      <c r="M816" s="269">
        <v>62.576687120000003</v>
      </c>
      <c r="N816" s="268">
        <v>1.03</v>
      </c>
    </row>
    <row r="817" spans="1:14">
      <c r="A817" s="115" t="s">
        <v>1092</v>
      </c>
      <c r="B817" s="115" t="s">
        <v>32</v>
      </c>
      <c r="C817" s="115" t="s">
        <v>158</v>
      </c>
      <c r="D817" s="115">
        <v>10.8</v>
      </c>
      <c r="E817" s="115">
        <v>12</v>
      </c>
      <c r="F817" s="268">
        <v>0.9</v>
      </c>
      <c r="G817" s="268">
        <v>1.49</v>
      </c>
      <c r="H817" s="115">
        <v>1</v>
      </c>
      <c r="I817" s="115">
        <v>120</v>
      </c>
      <c r="J817" s="115" t="s">
        <v>114</v>
      </c>
      <c r="K817" s="115">
        <v>1</v>
      </c>
      <c r="L817" s="115">
        <v>87</v>
      </c>
      <c r="M817" s="269">
        <v>91.666666669999998</v>
      </c>
      <c r="N817" s="268">
        <v>1.51</v>
      </c>
    </row>
    <row r="818" spans="1:14">
      <c r="A818" s="115" t="s">
        <v>1092</v>
      </c>
      <c r="B818" s="115" t="s">
        <v>32</v>
      </c>
      <c r="C818" s="115" t="s">
        <v>477</v>
      </c>
      <c r="D818" s="115">
        <v>3.7</v>
      </c>
      <c r="E818" s="115">
        <v>6</v>
      </c>
      <c r="F818" s="268">
        <v>0.61666666699999995</v>
      </c>
      <c r="G818" s="268">
        <v>1.02</v>
      </c>
      <c r="H818" s="115">
        <v>3</v>
      </c>
      <c r="I818" s="115">
        <v>120</v>
      </c>
      <c r="J818" s="115" t="s">
        <v>114</v>
      </c>
      <c r="K818" s="115">
        <v>2</v>
      </c>
      <c r="L818" s="115">
        <v>87</v>
      </c>
      <c r="M818" s="269">
        <v>66.666666669999998</v>
      </c>
      <c r="N818" s="268">
        <v>1.0900000000000001</v>
      </c>
    </row>
    <row r="819" spans="1:14">
      <c r="A819" s="115" t="s">
        <v>1092</v>
      </c>
      <c r="B819" s="115" t="s">
        <v>32</v>
      </c>
      <c r="C819" s="115" t="s">
        <v>478</v>
      </c>
      <c r="D819" s="115">
        <v>1.9</v>
      </c>
      <c r="E819" s="115">
        <v>6</v>
      </c>
      <c r="F819" s="268">
        <v>0.31666666700000001</v>
      </c>
      <c r="G819" s="268">
        <v>0.52</v>
      </c>
      <c r="H819" s="115">
        <v>4</v>
      </c>
      <c r="I819" s="115">
        <v>120</v>
      </c>
      <c r="J819" s="115" t="s">
        <v>114</v>
      </c>
      <c r="K819" s="115">
        <v>4</v>
      </c>
      <c r="L819" s="115">
        <v>87</v>
      </c>
      <c r="M819" s="269">
        <v>33.333333330000002</v>
      </c>
      <c r="N819" s="268">
        <v>0.55000000000000004</v>
      </c>
    </row>
    <row r="820" spans="1:14">
      <c r="A820" s="115" t="s">
        <v>1093</v>
      </c>
      <c r="B820" s="115" t="s">
        <v>32</v>
      </c>
      <c r="C820" s="115" t="s">
        <v>195</v>
      </c>
      <c r="D820" s="115">
        <v>85.7</v>
      </c>
      <c r="E820" s="115">
        <v>97</v>
      </c>
      <c r="F820" s="268">
        <v>0.88350515500000004</v>
      </c>
      <c r="G820" s="268">
        <v>1.1399999999999999</v>
      </c>
      <c r="H820" s="115">
        <v>1</v>
      </c>
      <c r="I820" s="115">
        <v>82</v>
      </c>
      <c r="J820" s="115" t="s">
        <v>113</v>
      </c>
      <c r="K820" s="115">
        <v>1</v>
      </c>
      <c r="L820" s="115">
        <v>13</v>
      </c>
      <c r="M820" s="269">
        <v>88.659793809999996</v>
      </c>
      <c r="N820" s="268">
        <v>1.1200000000000001</v>
      </c>
    </row>
    <row r="821" spans="1:14">
      <c r="A821" s="115" t="s">
        <v>1093</v>
      </c>
      <c r="B821" s="115" t="s">
        <v>32</v>
      </c>
      <c r="C821" s="115" t="s">
        <v>205</v>
      </c>
      <c r="D821" s="115">
        <v>8.5</v>
      </c>
      <c r="E821" s="115">
        <v>12</v>
      </c>
      <c r="F821" s="268">
        <v>0.70833333300000001</v>
      </c>
      <c r="G821" s="268">
        <v>0.91</v>
      </c>
      <c r="H821" s="115">
        <v>3</v>
      </c>
      <c r="I821" s="115">
        <v>82</v>
      </c>
      <c r="J821" s="115" t="s">
        <v>114</v>
      </c>
      <c r="K821" s="115">
        <v>3</v>
      </c>
      <c r="L821" s="115">
        <v>65</v>
      </c>
      <c r="M821" s="269">
        <v>75</v>
      </c>
      <c r="N821" s="268">
        <v>0.95</v>
      </c>
    </row>
    <row r="822" spans="1:14">
      <c r="A822" s="115" t="s">
        <v>1094</v>
      </c>
      <c r="B822" s="115" t="s">
        <v>32</v>
      </c>
      <c r="C822" s="115" t="s">
        <v>791</v>
      </c>
      <c r="D822" s="115">
        <v>38.9</v>
      </c>
      <c r="E822" s="115">
        <v>58</v>
      </c>
      <c r="F822" s="268">
        <v>0.670689655</v>
      </c>
      <c r="G822" s="268">
        <v>0.89</v>
      </c>
      <c r="H822" s="115">
        <v>3</v>
      </c>
      <c r="I822" s="115">
        <v>114</v>
      </c>
      <c r="J822" s="115" t="s">
        <v>113</v>
      </c>
      <c r="K822" s="115">
        <v>4</v>
      </c>
      <c r="L822" s="115">
        <v>30</v>
      </c>
      <c r="M822" s="269">
        <v>70.689655169999995</v>
      </c>
      <c r="N822" s="268">
        <v>0.89</v>
      </c>
    </row>
    <row r="823" spans="1:14">
      <c r="A823" s="115" t="s">
        <v>1095</v>
      </c>
      <c r="B823" s="115" t="s">
        <v>32</v>
      </c>
      <c r="C823" s="115" t="s">
        <v>273</v>
      </c>
      <c r="D823" s="115">
        <v>3.4</v>
      </c>
      <c r="E823" s="115">
        <v>14</v>
      </c>
      <c r="F823" s="268">
        <v>0.242857143</v>
      </c>
      <c r="G823" s="268">
        <v>0.39</v>
      </c>
      <c r="H823" s="115">
        <v>4</v>
      </c>
      <c r="I823" s="115">
        <v>51</v>
      </c>
      <c r="J823" s="115" t="s">
        <v>114</v>
      </c>
      <c r="K823" s="115">
        <v>4</v>
      </c>
      <c r="L823" s="115">
        <v>28</v>
      </c>
      <c r="M823" s="269">
        <v>14.28571429</v>
      </c>
      <c r="N823" s="268">
        <v>0.23</v>
      </c>
    </row>
    <row r="824" spans="1:14">
      <c r="A824" s="115" t="s">
        <v>1096</v>
      </c>
      <c r="B824" s="115" t="s">
        <v>32</v>
      </c>
      <c r="C824" s="115" t="s">
        <v>158</v>
      </c>
      <c r="D824" s="115">
        <v>4.8</v>
      </c>
      <c r="E824" s="115">
        <v>6</v>
      </c>
      <c r="F824" s="268">
        <v>0.8</v>
      </c>
      <c r="G824" s="268">
        <v>1.23</v>
      </c>
      <c r="H824" s="115">
        <v>1</v>
      </c>
      <c r="I824" s="115">
        <v>211</v>
      </c>
      <c r="J824" s="115" t="s">
        <v>114</v>
      </c>
      <c r="K824" s="115">
        <v>1</v>
      </c>
      <c r="L824" s="115">
        <v>175</v>
      </c>
      <c r="M824" s="269">
        <v>83.333333330000002</v>
      </c>
      <c r="N824" s="268">
        <v>1.26</v>
      </c>
    </row>
    <row r="825" spans="1:14">
      <c r="A825" s="115" t="s">
        <v>1099</v>
      </c>
      <c r="B825" s="115" t="s">
        <v>32</v>
      </c>
      <c r="C825" s="115" t="s">
        <v>158</v>
      </c>
      <c r="D825" s="115">
        <v>269.5</v>
      </c>
      <c r="E825" s="115">
        <v>397</v>
      </c>
      <c r="F825" s="268">
        <v>0.67884131000000003</v>
      </c>
      <c r="G825" s="268">
        <v>1.05</v>
      </c>
      <c r="H825" s="115">
        <v>2</v>
      </c>
      <c r="I825" s="115">
        <v>140</v>
      </c>
      <c r="J825" s="115" t="s">
        <v>121</v>
      </c>
      <c r="K825" s="115">
        <v>1</v>
      </c>
      <c r="L825" s="115">
        <v>1</v>
      </c>
      <c r="M825" s="269">
        <v>69.269521409999996</v>
      </c>
      <c r="N825" s="268">
        <v>1.07</v>
      </c>
    </row>
    <row r="826" spans="1:14">
      <c r="A826" s="115" t="s">
        <v>1099</v>
      </c>
      <c r="B826" s="115" t="s">
        <v>32</v>
      </c>
      <c r="C826" s="115" t="s">
        <v>476</v>
      </c>
      <c r="D826" s="115">
        <v>126.1</v>
      </c>
      <c r="E826" s="115">
        <v>178</v>
      </c>
      <c r="F826" s="268">
        <v>0.70842696599999999</v>
      </c>
      <c r="G826" s="268">
        <v>1.1000000000000001</v>
      </c>
      <c r="H826" s="115">
        <v>2</v>
      </c>
      <c r="I826" s="115">
        <v>140</v>
      </c>
      <c r="J826" s="115" t="s">
        <v>113</v>
      </c>
      <c r="K826" s="115">
        <v>2</v>
      </c>
      <c r="L826" s="115">
        <v>15</v>
      </c>
      <c r="M826" s="269">
        <v>76.404494380000003</v>
      </c>
      <c r="N826" s="268">
        <v>1.18</v>
      </c>
    </row>
    <row r="827" spans="1:14">
      <c r="A827" s="115" t="s">
        <v>1099</v>
      </c>
      <c r="B827" s="115" t="s">
        <v>32</v>
      </c>
      <c r="C827" s="115" t="s">
        <v>205</v>
      </c>
      <c r="D827" s="115">
        <v>123.6</v>
      </c>
      <c r="E827" s="115">
        <v>182</v>
      </c>
      <c r="F827" s="268">
        <v>0.67912087899999996</v>
      </c>
      <c r="G827" s="268">
        <v>1.05</v>
      </c>
      <c r="H827" s="115">
        <v>2</v>
      </c>
      <c r="I827" s="115">
        <v>140</v>
      </c>
      <c r="J827" s="115" t="s">
        <v>113</v>
      </c>
      <c r="K827" s="115">
        <v>2</v>
      </c>
      <c r="L827" s="115">
        <v>15</v>
      </c>
      <c r="M827" s="269">
        <v>69.780219779999996</v>
      </c>
      <c r="N827" s="268">
        <v>1.08</v>
      </c>
    </row>
    <row r="828" spans="1:14">
      <c r="A828" s="115" t="s">
        <v>1099</v>
      </c>
      <c r="B828" s="115" t="s">
        <v>32</v>
      </c>
      <c r="C828" s="115" t="s">
        <v>791</v>
      </c>
      <c r="D828" s="115">
        <v>91</v>
      </c>
      <c r="E828" s="115">
        <v>150</v>
      </c>
      <c r="F828" s="268">
        <v>0.60666666700000005</v>
      </c>
      <c r="G828" s="268">
        <v>0.94</v>
      </c>
      <c r="H828" s="115">
        <v>3</v>
      </c>
      <c r="I828" s="115">
        <v>140</v>
      </c>
      <c r="J828" s="115" t="s">
        <v>113</v>
      </c>
      <c r="K828" s="115">
        <v>4</v>
      </c>
      <c r="L828" s="115">
        <v>15</v>
      </c>
      <c r="M828" s="269">
        <v>64.666666669999998</v>
      </c>
      <c r="N828" s="268">
        <v>1</v>
      </c>
    </row>
    <row r="829" spans="1:14">
      <c r="A829" s="115" t="s">
        <v>1099</v>
      </c>
      <c r="B829" s="115" t="s">
        <v>32</v>
      </c>
      <c r="C829" s="115" t="s">
        <v>444</v>
      </c>
      <c r="D829" s="115">
        <v>9.8000000000000007</v>
      </c>
      <c r="E829" s="115">
        <v>13</v>
      </c>
      <c r="F829" s="268">
        <v>0.75384615399999999</v>
      </c>
      <c r="G829" s="268">
        <v>1.17</v>
      </c>
      <c r="H829" s="115">
        <v>1</v>
      </c>
      <c r="I829" s="115">
        <v>140</v>
      </c>
      <c r="J829" s="115" t="s">
        <v>114</v>
      </c>
      <c r="K829" s="115">
        <v>1</v>
      </c>
      <c r="L829" s="115">
        <v>124</v>
      </c>
      <c r="M829" s="269">
        <v>84.61538462</v>
      </c>
      <c r="N829" s="268">
        <v>1.31</v>
      </c>
    </row>
    <row r="830" spans="1:14">
      <c r="A830" s="115" t="s">
        <v>1099</v>
      </c>
      <c r="B830" s="115" t="s">
        <v>32</v>
      </c>
      <c r="C830" s="115" t="s">
        <v>477</v>
      </c>
      <c r="D830" s="115">
        <v>83.4</v>
      </c>
      <c r="E830" s="115">
        <v>125</v>
      </c>
      <c r="F830" s="268">
        <v>0.66720000000000002</v>
      </c>
      <c r="G830" s="268">
        <v>1.03</v>
      </c>
      <c r="H830" s="115">
        <v>2</v>
      </c>
      <c r="I830" s="115">
        <v>140</v>
      </c>
      <c r="J830" s="115" t="s">
        <v>114</v>
      </c>
      <c r="K830" s="115">
        <v>2</v>
      </c>
      <c r="L830" s="115">
        <v>124</v>
      </c>
      <c r="M830" s="269">
        <v>68.8</v>
      </c>
      <c r="N830" s="268">
        <v>1.07</v>
      </c>
    </row>
    <row r="831" spans="1:14">
      <c r="A831" s="115" t="s">
        <v>1099</v>
      </c>
      <c r="B831" s="115" t="s">
        <v>32</v>
      </c>
      <c r="C831" s="115" t="s">
        <v>478</v>
      </c>
      <c r="D831" s="115">
        <v>45.1</v>
      </c>
      <c r="E831" s="115">
        <v>68</v>
      </c>
      <c r="F831" s="268">
        <v>0.66323529400000003</v>
      </c>
      <c r="G831" s="268">
        <v>1.03</v>
      </c>
      <c r="H831" s="115">
        <v>2</v>
      </c>
      <c r="I831" s="115">
        <v>140</v>
      </c>
      <c r="J831" s="115" t="s">
        <v>114</v>
      </c>
      <c r="K831" s="115">
        <v>2</v>
      </c>
      <c r="L831" s="115">
        <v>124</v>
      </c>
      <c r="M831" s="269">
        <v>69.117647059999996</v>
      </c>
      <c r="N831" s="268">
        <v>1.07</v>
      </c>
    </row>
    <row r="832" spans="1:14">
      <c r="A832" s="115" t="s">
        <v>99</v>
      </c>
      <c r="B832" s="115" t="s">
        <v>32</v>
      </c>
      <c r="C832" s="115" t="s">
        <v>462</v>
      </c>
      <c r="D832" s="115">
        <v>0.3</v>
      </c>
      <c r="E832" s="115">
        <v>6</v>
      </c>
      <c r="F832" s="268">
        <v>0.05</v>
      </c>
      <c r="G832" s="268">
        <v>0.1</v>
      </c>
      <c r="H832" s="115">
        <v>4</v>
      </c>
      <c r="I832" s="115">
        <v>167</v>
      </c>
      <c r="J832" s="115" t="s">
        <v>114</v>
      </c>
      <c r="K832" s="115">
        <v>4</v>
      </c>
      <c r="L832" s="115">
        <v>137</v>
      </c>
      <c r="M832" s="269">
        <v>0</v>
      </c>
      <c r="N832" s="268">
        <v>0</v>
      </c>
    </row>
    <row r="833" spans="1:14">
      <c r="A833" s="115" t="s">
        <v>100</v>
      </c>
      <c r="B833" s="115" t="s">
        <v>32</v>
      </c>
      <c r="C833" s="115" t="s">
        <v>127</v>
      </c>
      <c r="D833" s="115">
        <v>13.5</v>
      </c>
      <c r="E833" s="115">
        <v>15</v>
      </c>
      <c r="F833" s="268">
        <v>0.9</v>
      </c>
      <c r="G833" s="268">
        <v>1.95</v>
      </c>
      <c r="H833" s="115">
        <v>1</v>
      </c>
      <c r="I833" s="115">
        <v>186</v>
      </c>
      <c r="J833" s="115" t="s">
        <v>114</v>
      </c>
      <c r="K833" s="115">
        <v>1</v>
      </c>
      <c r="L833" s="115">
        <v>131</v>
      </c>
      <c r="M833" s="269">
        <v>100</v>
      </c>
      <c r="N833" s="268">
        <v>2.27</v>
      </c>
    </row>
    <row r="834" spans="1:14">
      <c r="A834" s="115" t="s">
        <v>100</v>
      </c>
      <c r="B834" s="115" t="s">
        <v>32</v>
      </c>
      <c r="C834" s="115" t="s">
        <v>444</v>
      </c>
      <c r="D834" s="115">
        <v>7.5</v>
      </c>
      <c r="E834" s="115">
        <v>9</v>
      </c>
      <c r="F834" s="268">
        <v>0.83333333300000001</v>
      </c>
      <c r="G834" s="268">
        <v>1.81</v>
      </c>
      <c r="H834" s="115">
        <v>1</v>
      </c>
      <c r="I834" s="115">
        <v>186</v>
      </c>
      <c r="J834" s="115" t="s">
        <v>114</v>
      </c>
      <c r="K834" s="115">
        <v>1</v>
      </c>
      <c r="L834" s="115">
        <v>131</v>
      </c>
      <c r="M834" s="269">
        <v>100</v>
      </c>
      <c r="N834" s="268">
        <v>2.27</v>
      </c>
    </row>
    <row r="835" spans="1:14">
      <c r="A835" s="115" t="s">
        <v>100</v>
      </c>
      <c r="B835" s="115" t="s">
        <v>32</v>
      </c>
      <c r="C835" s="115" t="s">
        <v>462</v>
      </c>
      <c r="D835" s="115">
        <v>2.6</v>
      </c>
      <c r="E835" s="115">
        <v>6</v>
      </c>
      <c r="F835" s="268">
        <v>0.43333333299999999</v>
      </c>
      <c r="G835" s="268">
        <v>0.94</v>
      </c>
      <c r="H835" s="115">
        <v>2</v>
      </c>
      <c r="I835" s="115">
        <v>186</v>
      </c>
      <c r="J835" s="115" t="s">
        <v>114</v>
      </c>
      <c r="K835" s="115">
        <v>2</v>
      </c>
      <c r="L835" s="115">
        <v>131</v>
      </c>
      <c r="M835" s="269">
        <v>50</v>
      </c>
      <c r="N835" s="268">
        <v>1.1299999999999999</v>
      </c>
    </row>
    <row r="836" spans="1:14">
      <c r="A836" s="115" t="s">
        <v>100</v>
      </c>
      <c r="B836" s="115" t="s">
        <v>32</v>
      </c>
      <c r="C836" s="115" t="s">
        <v>477</v>
      </c>
      <c r="D836" s="115">
        <v>2.9</v>
      </c>
      <c r="E836" s="115">
        <v>8</v>
      </c>
      <c r="F836" s="268">
        <v>0.36249999999999999</v>
      </c>
      <c r="G836" s="268">
        <v>0.79</v>
      </c>
      <c r="H836" s="115">
        <v>3</v>
      </c>
      <c r="I836" s="115">
        <v>186</v>
      </c>
      <c r="J836" s="115" t="s">
        <v>114</v>
      </c>
      <c r="K836" s="115">
        <v>3</v>
      </c>
      <c r="L836" s="115">
        <v>131</v>
      </c>
      <c r="M836" s="269">
        <v>37.5</v>
      </c>
      <c r="N836" s="268">
        <v>0.85</v>
      </c>
    </row>
    <row r="837" spans="1:14">
      <c r="A837" s="115" t="s">
        <v>101</v>
      </c>
      <c r="B837" s="115" t="s">
        <v>32</v>
      </c>
      <c r="C837" s="115" t="s">
        <v>462</v>
      </c>
      <c r="D837" s="115">
        <v>4.2</v>
      </c>
      <c r="E837" s="115">
        <v>6</v>
      </c>
      <c r="F837" s="268">
        <v>0.7</v>
      </c>
      <c r="G837" s="268">
        <v>1.61</v>
      </c>
      <c r="H837" s="115">
        <v>1</v>
      </c>
      <c r="I837" s="115">
        <v>119</v>
      </c>
      <c r="J837" s="115" t="s">
        <v>114</v>
      </c>
      <c r="K837" s="115">
        <v>1</v>
      </c>
      <c r="L837" s="115">
        <v>102</v>
      </c>
      <c r="M837" s="269">
        <v>83.333333330000002</v>
      </c>
      <c r="N837" s="268">
        <v>2.19</v>
      </c>
    </row>
    <row r="838" spans="1:14">
      <c r="A838" s="115" t="s">
        <v>1144</v>
      </c>
      <c r="B838" s="115" t="s">
        <v>32</v>
      </c>
      <c r="C838" s="115" t="s">
        <v>462</v>
      </c>
      <c r="D838" s="115">
        <v>4.5</v>
      </c>
      <c r="E838" s="115">
        <v>6</v>
      </c>
      <c r="F838" s="268">
        <v>0.75</v>
      </c>
      <c r="G838" s="268">
        <v>1.35</v>
      </c>
      <c r="H838" s="115">
        <v>1</v>
      </c>
      <c r="I838" s="115">
        <v>190</v>
      </c>
      <c r="J838" s="115" t="s">
        <v>114</v>
      </c>
      <c r="K838" s="115">
        <v>1</v>
      </c>
      <c r="L838" s="115">
        <v>142</v>
      </c>
      <c r="M838" s="269">
        <v>83.333333330000002</v>
      </c>
      <c r="N838" s="268">
        <v>1.5</v>
      </c>
    </row>
    <row r="839" spans="1:14">
      <c r="A839" s="115" t="s">
        <v>1142</v>
      </c>
      <c r="B839" s="115" t="s">
        <v>32</v>
      </c>
      <c r="C839" s="115" t="s">
        <v>462</v>
      </c>
      <c r="D839" s="115">
        <v>129.19999999999999</v>
      </c>
      <c r="E839" s="115">
        <v>254</v>
      </c>
      <c r="F839" s="268">
        <v>0.508661417</v>
      </c>
      <c r="G839" s="268">
        <v>1.0900000000000001</v>
      </c>
      <c r="H839" s="115">
        <v>2</v>
      </c>
      <c r="I839" s="115">
        <v>63</v>
      </c>
      <c r="J839" s="115" t="s">
        <v>121</v>
      </c>
      <c r="K839" s="115">
        <v>1</v>
      </c>
      <c r="L839" s="115">
        <v>4</v>
      </c>
      <c r="M839" s="269">
        <v>44.488188979999997</v>
      </c>
      <c r="N839" s="268">
        <v>1.07</v>
      </c>
    </row>
    <row r="840" spans="1:14">
      <c r="A840" s="115" t="s">
        <v>1142</v>
      </c>
      <c r="B840" s="115" t="s">
        <v>32</v>
      </c>
      <c r="C840" s="115" t="s">
        <v>444</v>
      </c>
      <c r="D840" s="115">
        <v>92.1</v>
      </c>
      <c r="E840" s="115">
        <v>189</v>
      </c>
      <c r="F840" s="268">
        <v>0.48730158699999998</v>
      </c>
      <c r="G840" s="268">
        <v>1.05</v>
      </c>
      <c r="H840" s="115">
        <v>2</v>
      </c>
      <c r="I840" s="115">
        <v>63</v>
      </c>
      <c r="J840" s="115" t="s">
        <v>121</v>
      </c>
      <c r="K840" s="115">
        <v>3</v>
      </c>
      <c r="L840" s="115">
        <v>4</v>
      </c>
      <c r="M840" s="269">
        <v>40.74074074</v>
      </c>
      <c r="N840" s="268">
        <v>0.98</v>
      </c>
    </row>
    <row r="841" spans="1:14">
      <c r="A841" s="115" t="s">
        <v>1142</v>
      </c>
      <c r="B841" s="115" t="s">
        <v>32</v>
      </c>
      <c r="C841" s="115" t="s">
        <v>461</v>
      </c>
      <c r="D841" s="115">
        <v>81.7</v>
      </c>
      <c r="E841" s="115">
        <v>165</v>
      </c>
      <c r="F841" s="268">
        <v>0.49515151499999999</v>
      </c>
      <c r="G841" s="268">
        <v>1.06</v>
      </c>
      <c r="H841" s="115">
        <v>2</v>
      </c>
      <c r="I841" s="115">
        <v>63</v>
      </c>
      <c r="J841" s="115" t="s">
        <v>113</v>
      </c>
      <c r="K841" s="115">
        <v>2</v>
      </c>
      <c r="L841" s="115">
        <v>8</v>
      </c>
      <c r="M841" s="269">
        <v>44.242424239999998</v>
      </c>
      <c r="N841" s="268">
        <v>1.07</v>
      </c>
    </row>
    <row r="842" spans="1:14">
      <c r="A842" s="115" t="s">
        <v>1142</v>
      </c>
      <c r="B842" s="115" t="s">
        <v>32</v>
      </c>
      <c r="C842" s="115" t="s">
        <v>273</v>
      </c>
      <c r="D842" s="115">
        <v>4.3</v>
      </c>
      <c r="E842" s="115">
        <v>7</v>
      </c>
      <c r="F842" s="268">
        <v>0.61428571399999998</v>
      </c>
      <c r="G842" s="268">
        <v>1.32</v>
      </c>
      <c r="H842" s="115">
        <v>1</v>
      </c>
      <c r="I842" s="115">
        <v>63</v>
      </c>
      <c r="J842" s="115" t="s">
        <v>114</v>
      </c>
      <c r="K842" s="115">
        <v>1</v>
      </c>
      <c r="L842" s="115">
        <v>51</v>
      </c>
      <c r="M842" s="269">
        <v>71.428571430000005</v>
      </c>
      <c r="N842" s="268">
        <v>1.72</v>
      </c>
    </row>
    <row r="843" spans="1:14">
      <c r="A843" s="115" t="s">
        <v>1143</v>
      </c>
      <c r="B843" s="115" t="s">
        <v>32</v>
      </c>
      <c r="C843" s="115" t="s">
        <v>273</v>
      </c>
      <c r="D843" s="115">
        <v>104.2</v>
      </c>
      <c r="E843" s="115">
        <v>172</v>
      </c>
      <c r="F843" s="268">
        <v>0.60581395299999996</v>
      </c>
      <c r="G843" s="268">
        <v>0.96</v>
      </c>
      <c r="H843" s="115">
        <v>3</v>
      </c>
      <c r="I843" s="115">
        <v>73</v>
      </c>
      <c r="J843" s="115" t="s">
        <v>121</v>
      </c>
      <c r="K843" s="115">
        <v>1</v>
      </c>
      <c r="L843" s="115">
        <v>1</v>
      </c>
      <c r="M843" s="269">
        <v>64.534883719999996</v>
      </c>
      <c r="N843" s="268">
        <v>1.01</v>
      </c>
    </row>
    <row r="844" spans="1:14">
      <c r="A844" s="115" t="s">
        <v>1143</v>
      </c>
      <c r="B844" s="115" t="s">
        <v>32</v>
      </c>
      <c r="C844" s="115" t="s">
        <v>444</v>
      </c>
      <c r="D844" s="115">
        <v>35.700000000000003</v>
      </c>
      <c r="E844" s="115">
        <v>72</v>
      </c>
      <c r="F844" s="268">
        <v>0.49583333299999999</v>
      </c>
      <c r="G844" s="268">
        <v>0.79</v>
      </c>
      <c r="H844" s="115">
        <v>4</v>
      </c>
      <c r="I844" s="115">
        <v>73</v>
      </c>
      <c r="J844" s="115" t="s">
        <v>113</v>
      </c>
      <c r="K844" s="115">
        <v>4</v>
      </c>
      <c r="L844" s="115">
        <v>16</v>
      </c>
      <c r="M844" s="269">
        <v>47.222222219999999</v>
      </c>
      <c r="N844" s="268">
        <v>0.74</v>
      </c>
    </row>
    <row r="845" spans="1:14">
      <c r="A845" s="115" t="s">
        <v>1096</v>
      </c>
      <c r="B845" s="115" t="s">
        <v>33</v>
      </c>
      <c r="C845" s="115" t="s">
        <v>204</v>
      </c>
      <c r="D845" s="115">
        <v>26.9</v>
      </c>
      <c r="E845" s="115">
        <v>32</v>
      </c>
      <c r="F845" s="268">
        <v>0.84062499999999996</v>
      </c>
      <c r="G845" s="268">
        <v>1.29</v>
      </c>
      <c r="H845" s="115">
        <v>1</v>
      </c>
      <c r="I845" s="115">
        <v>211</v>
      </c>
      <c r="J845" s="115" t="s">
        <v>114</v>
      </c>
      <c r="K845" s="115">
        <v>1</v>
      </c>
      <c r="L845" s="115">
        <v>175</v>
      </c>
      <c r="M845" s="269">
        <v>84.375</v>
      </c>
      <c r="N845" s="268">
        <v>1.27</v>
      </c>
    </row>
    <row r="846" spans="1:14">
      <c r="A846" s="115" t="s">
        <v>1097</v>
      </c>
      <c r="B846" s="115" t="s">
        <v>33</v>
      </c>
      <c r="C846" s="115" t="s">
        <v>204</v>
      </c>
      <c r="D846" s="115">
        <v>109.9</v>
      </c>
      <c r="E846" s="115">
        <v>138</v>
      </c>
      <c r="F846" s="268">
        <v>0.79637681199999999</v>
      </c>
      <c r="G846" s="268">
        <v>1.31</v>
      </c>
      <c r="H846" s="115">
        <v>1</v>
      </c>
      <c r="I846" s="115">
        <v>191</v>
      </c>
      <c r="J846" s="115" t="s">
        <v>114</v>
      </c>
      <c r="K846" s="115">
        <v>1</v>
      </c>
      <c r="L846" s="115">
        <v>190</v>
      </c>
      <c r="M846" s="269">
        <v>84.782608699999997</v>
      </c>
      <c r="N846" s="268">
        <v>1.41</v>
      </c>
    </row>
    <row r="847" spans="1:14">
      <c r="A847" s="115" t="s">
        <v>1097</v>
      </c>
      <c r="B847" s="115" t="s">
        <v>33</v>
      </c>
      <c r="C847" s="115" t="s">
        <v>601</v>
      </c>
      <c r="D847" s="115">
        <v>4.8</v>
      </c>
      <c r="E847" s="115">
        <v>8</v>
      </c>
      <c r="F847" s="268">
        <v>0.6</v>
      </c>
      <c r="G847" s="268">
        <v>0.99</v>
      </c>
      <c r="H847" s="115">
        <v>3</v>
      </c>
      <c r="I847" s="115">
        <v>191</v>
      </c>
      <c r="J847" s="115" t="s">
        <v>114</v>
      </c>
      <c r="K847" s="115">
        <v>3</v>
      </c>
      <c r="L847" s="115">
        <v>190</v>
      </c>
      <c r="M847" s="269">
        <v>62.5</v>
      </c>
      <c r="N847" s="268">
        <v>1.04</v>
      </c>
    </row>
    <row r="848" spans="1:14">
      <c r="A848" s="115" t="s">
        <v>1144</v>
      </c>
      <c r="B848" s="115" t="s">
        <v>33</v>
      </c>
      <c r="C848" s="115" t="s">
        <v>895</v>
      </c>
      <c r="D848" s="115">
        <v>17.899999999999999</v>
      </c>
      <c r="E848" s="115">
        <v>27</v>
      </c>
      <c r="F848" s="268">
        <v>0.66296296300000002</v>
      </c>
      <c r="G848" s="268">
        <v>1.2</v>
      </c>
      <c r="H848" s="115">
        <v>1</v>
      </c>
      <c r="I848" s="115">
        <v>190</v>
      </c>
      <c r="J848" s="115" t="s">
        <v>114</v>
      </c>
      <c r="K848" s="115">
        <v>1</v>
      </c>
      <c r="L848" s="115">
        <v>142</v>
      </c>
      <c r="M848" s="269">
        <v>74.074074069999995</v>
      </c>
      <c r="N848" s="268">
        <v>1.33</v>
      </c>
    </row>
    <row r="849" spans="1:14">
      <c r="A849" s="115" t="s">
        <v>1145</v>
      </c>
      <c r="B849" s="115" t="s">
        <v>33</v>
      </c>
      <c r="C849" s="115" t="s">
        <v>601</v>
      </c>
      <c r="D849" s="115">
        <v>14.4</v>
      </c>
      <c r="E849" s="115">
        <v>21</v>
      </c>
      <c r="F849" s="268">
        <v>0.68571428599999995</v>
      </c>
      <c r="G849" s="268">
        <v>1.28</v>
      </c>
      <c r="H849" s="115">
        <v>1</v>
      </c>
      <c r="I849" s="115">
        <v>83</v>
      </c>
      <c r="J849" s="115" t="s">
        <v>114</v>
      </c>
      <c r="K849" s="115">
        <v>1</v>
      </c>
      <c r="L849" s="115">
        <v>71</v>
      </c>
      <c r="M849" s="269">
        <v>66.666666669999998</v>
      </c>
      <c r="N849" s="268">
        <v>1.31</v>
      </c>
    </row>
    <row r="850" spans="1:14">
      <c r="A850" s="115" t="s">
        <v>1092</v>
      </c>
      <c r="B850" s="115" t="s">
        <v>34</v>
      </c>
      <c r="C850" s="115" t="s">
        <v>159</v>
      </c>
      <c r="D850" s="115">
        <v>13.4</v>
      </c>
      <c r="E850" s="115">
        <v>18</v>
      </c>
      <c r="F850" s="268">
        <v>0.74444444399999998</v>
      </c>
      <c r="G850" s="268">
        <v>1.23</v>
      </c>
      <c r="H850" s="115">
        <v>1</v>
      </c>
      <c r="I850" s="115">
        <v>120</v>
      </c>
      <c r="J850" s="115" t="s">
        <v>114</v>
      </c>
      <c r="K850" s="115">
        <v>1</v>
      </c>
      <c r="L850" s="115">
        <v>87</v>
      </c>
      <c r="M850" s="269">
        <v>83.333333330000002</v>
      </c>
      <c r="N850" s="268">
        <v>1.37</v>
      </c>
    </row>
    <row r="851" spans="1:14">
      <c r="A851" s="115" t="s">
        <v>1092</v>
      </c>
      <c r="B851" s="115" t="s">
        <v>34</v>
      </c>
      <c r="C851" s="115" t="s">
        <v>160</v>
      </c>
      <c r="D851" s="115">
        <v>29.1</v>
      </c>
      <c r="E851" s="115">
        <v>63</v>
      </c>
      <c r="F851" s="268">
        <v>0.46190476200000002</v>
      </c>
      <c r="G851" s="268">
        <v>0.76</v>
      </c>
      <c r="H851" s="115">
        <v>4</v>
      </c>
      <c r="I851" s="115">
        <v>120</v>
      </c>
      <c r="J851" s="115" t="s">
        <v>114</v>
      </c>
      <c r="K851" s="115">
        <v>3</v>
      </c>
      <c r="L851" s="115">
        <v>87</v>
      </c>
      <c r="M851" s="269">
        <v>44.444444439999998</v>
      </c>
      <c r="N851" s="268">
        <v>0.73</v>
      </c>
    </row>
    <row r="852" spans="1:14">
      <c r="A852" s="115" t="s">
        <v>1093</v>
      </c>
      <c r="B852" s="115" t="s">
        <v>34</v>
      </c>
      <c r="C852" s="115" t="s">
        <v>160</v>
      </c>
      <c r="D852" s="115">
        <v>31.6</v>
      </c>
      <c r="E852" s="115">
        <v>44</v>
      </c>
      <c r="F852" s="268">
        <v>0.71818181800000003</v>
      </c>
      <c r="G852" s="268">
        <v>0.92</v>
      </c>
      <c r="H852" s="115">
        <v>3</v>
      </c>
      <c r="I852" s="115">
        <v>82</v>
      </c>
      <c r="J852" s="115" t="s">
        <v>114</v>
      </c>
      <c r="K852" s="115">
        <v>3</v>
      </c>
      <c r="L852" s="115">
        <v>65</v>
      </c>
      <c r="M852" s="269">
        <v>68.181818179999993</v>
      </c>
      <c r="N852" s="268">
        <v>0.86</v>
      </c>
    </row>
    <row r="853" spans="1:14">
      <c r="A853" s="115" t="s">
        <v>1094</v>
      </c>
      <c r="B853" s="115" t="s">
        <v>34</v>
      </c>
      <c r="C853" s="115" t="s">
        <v>244</v>
      </c>
      <c r="D853" s="115">
        <v>56</v>
      </c>
      <c r="E853" s="115">
        <v>71</v>
      </c>
      <c r="F853" s="268">
        <v>0.78873239399999995</v>
      </c>
      <c r="G853" s="268">
        <v>1.05</v>
      </c>
      <c r="H853" s="115">
        <v>2</v>
      </c>
      <c r="I853" s="115">
        <v>114</v>
      </c>
      <c r="J853" s="115" t="s">
        <v>113</v>
      </c>
      <c r="K853" s="115">
        <v>2</v>
      </c>
      <c r="L853" s="115">
        <v>30</v>
      </c>
      <c r="M853" s="269">
        <v>81.690140850000006</v>
      </c>
      <c r="N853" s="268">
        <v>1.03</v>
      </c>
    </row>
    <row r="854" spans="1:14">
      <c r="A854" s="115" t="s">
        <v>1094</v>
      </c>
      <c r="B854" s="115" t="s">
        <v>34</v>
      </c>
      <c r="C854" s="115" t="s">
        <v>245</v>
      </c>
      <c r="D854" s="115">
        <v>37.5</v>
      </c>
      <c r="E854" s="115">
        <v>51</v>
      </c>
      <c r="F854" s="268">
        <v>0.735294118</v>
      </c>
      <c r="G854" s="268">
        <v>0.98</v>
      </c>
      <c r="H854" s="115">
        <v>3</v>
      </c>
      <c r="I854" s="115">
        <v>114</v>
      </c>
      <c r="J854" s="115" t="s">
        <v>114</v>
      </c>
      <c r="K854" s="115">
        <v>3</v>
      </c>
      <c r="L854" s="115">
        <v>75</v>
      </c>
      <c r="M854" s="269">
        <v>76.470588239999998</v>
      </c>
      <c r="N854" s="268">
        <v>0.97</v>
      </c>
    </row>
    <row r="855" spans="1:14">
      <c r="A855" s="115" t="s">
        <v>1094</v>
      </c>
      <c r="B855" s="115" t="s">
        <v>34</v>
      </c>
      <c r="C855" s="115" t="s">
        <v>792</v>
      </c>
      <c r="D855" s="115">
        <v>6.3</v>
      </c>
      <c r="E855" s="115">
        <v>10</v>
      </c>
      <c r="F855" s="268">
        <v>0.63</v>
      </c>
      <c r="G855" s="268">
        <v>0.84</v>
      </c>
      <c r="H855" s="115">
        <v>4</v>
      </c>
      <c r="I855" s="115">
        <v>114</v>
      </c>
      <c r="J855" s="115" t="s">
        <v>114</v>
      </c>
      <c r="K855" s="115">
        <v>4</v>
      </c>
      <c r="L855" s="115">
        <v>75</v>
      </c>
      <c r="M855" s="269">
        <v>60</v>
      </c>
      <c r="N855" s="268">
        <v>0.76</v>
      </c>
    </row>
    <row r="856" spans="1:14">
      <c r="A856" s="115" t="s">
        <v>1095</v>
      </c>
      <c r="B856" s="115" t="s">
        <v>34</v>
      </c>
      <c r="C856" s="115" t="s">
        <v>245</v>
      </c>
      <c r="D856" s="115">
        <v>29.8</v>
      </c>
      <c r="E856" s="115">
        <v>44</v>
      </c>
      <c r="F856" s="268">
        <v>0.67727272699999996</v>
      </c>
      <c r="G856" s="268">
        <v>1.08</v>
      </c>
      <c r="H856" s="115">
        <v>1</v>
      </c>
      <c r="I856" s="115">
        <v>51</v>
      </c>
      <c r="J856" s="115" t="s">
        <v>113</v>
      </c>
      <c r="K856" s="115">
        <v>2</v>
      </c>
      <c r="L856" s="115">
        <v>16</v>
      </c>
      <c r="M856" s="269">
        <v>63.636363639999999</v>
      </c>
      <c r="N856" s="268">
        <v>1</v>
      </c>
    </row>
    <row r="857" spans="1:14">
      <c r="A857" s="115" t="s">
        <v>1096</v>
      </c>
      <c r="B857" s="115" t="s">
        <v>34</v>
      </c>
      <c r="C857" s="115" t="s">
        <v>244</v>
      </c>
      <c r="D857" s="115">
        <v>62.4</v>
      </c>
      <c r="E857" s="115">
        <v>96</v>
      </c>
      <c r="F857" s="268">
        <v>0.65</v>
      </c>
      <c r="G857" s="268">
        <v>1</v>
      </c>
      <c r="H857" s="115">
        <v>2</v>
      </c>
      <c r="I857" s="115">
        <v>211</v>
      </c>
      <c r="J857" s="115" t="s">
        <v>113</v>
      </c>
      <c r="K857" s="115">
        <v>3</v>
      </c>
      <c r="L857" s="115">
        <v>35</v>
      </c>
      <c r="M857" s="269">
        <v>61.458333330000002</v>
      </c>
      <c r="N857" s="268">
        <v>0.93</v>
      </c>
    </row>
    <row r="858" spans="1:14">
      <c r="A858" s="115" t="s">
        <v>1096</v>
      </c>
      <c r="B858" s="115" t="s">
        <v>34</v>
      </c>
      <c r="C858" s="115" t="s">
        <v>318</v>
      </c>
      <c r="D858" s="115">
        <v>35.700000000000003</v>
      </c>
      <c r="E858" s="115">
        <v>48</v>
      </c>
      <c r="F858" s="268">
        <v>0.74375000000000002</v>
      </c>
      <c r="G858" s="268">
        <v>1.1499999999999999</v>
      </c>
      <c r="H858" s="115">
        <v>1</v>
      </c>
      <c r="I858" s="115">
        <v>211</v>
      </c>
      <c r="J858" s="115" t="s">
        <v>114</v>
      </c>
      <c r="K858" s="115">
        <v>2</v>
      </c>
      <c r="L858" s="115">
        <v>175</v>
      </c>
      <c r="M858" s="269">
        <v>77.083333330000002</v>
      </c>
      <c r="N858" s="268">
        <v>1.1599999999999999</v>
      </c>
    </row>
    <row r="859" spans="1:14">
      <c r="A859" s="115" t="s">
        <v>1096</v>
      </c>
      <c r="B859" s="115" t="s">
        <v>34</v>
      </c>
      <c r="C859" s="115" t="s">
        <v>319</v>
      </c>
      <c r="D859" s="115">
        <v>3.6</v>
      </c>
      <c r="E859" s="115">
        <v>6</v>
      </c>
      <c r="F859" s="268">
        <v>0.6</v>
      </c>
      <c r="G859" s="268">
        <v>0.92</v>
      </c>
      <c r="H859" s="115">
        <v>3</v>
      </c>
      <c r="I859" s="115">
        <v>211</v>
      </c>
      <c r="J859" s="115" t="s">
        <v>114</v>
      </c>
      <c r="K859" s="115">
        <v>3</v>
      </c>
      <c r="L859" s="115">
        <v>175</v>
      </c>
      <c r="M859" s="269">
        <v>66.666666669999998</v>
      </c>
      <c r="N859" s="268">
        <v>1.01</v>
      </c>
    </row>
    <row r="860" spans="1:14">
      <c r="A860" s="115" t="s">
        <v>1096</v>
      </c>
      <c r="B860" s="115" t="s">
        <v>34</v>
      </c>
      <c r="C860" s="115" t="s">
        <v>810</v>
      </c>
      <c r="D860" s="115">
        <v>4.8</v>
      </c>
      <c r="E860" s="115">
        <v>8</v>
      </c>
      <c r="F860" s="268">
        <v>0.6</v>
      </c>
      <c r="G860" s="268">
        <v>0.92</v>
      </c>
      <c r="H860" s="115">
        <v>3</v>
      </c>
      <c r="I860" s="115">
        <v>211</v>
      </c>
      <c r="J860" s="115" t="s">
        <v>114</v>
      </c>
      <c r="K860" s="115">
        <v>3</v>
      </c>
      <c r="L860" s="115">
        <v>175</v>
      </c>
      <c r="M860" s="269">
        <v>62.5</v>
      </c>
      <c r="N860" s="268">
        <v>0.94</v>
      </c>
    </row>
    <row r="861" spans="1:14">
      <c r="A861" s="115" t="s">
        <v>1097</v>
      </c>
      <c r="B861" s="115" t="s">
        <v>34</v>
      </c>
      <c r="C861" s="115" t="s">
        <v>244</v>
      </c>
      <c r="D861" s="115">
        <v>13.9</v>
      </c>
      <c r="E861" s="115">
        <v>16</v>
      </c>
      <c r="F861" s="268">
        <v>0.86875000000000002</v>
      </c>
      <c r="G861" s="268">
        <v>1.43</v>
      </c>
      <c r="H861" s="115">
        <v>1</v>
      </c>
      <c r="I861" s="115">
        <v>191</v>
      </c>
      <c r="J861" s="115" t="s">
        <v>114</v>
      </c>
      <c r="K861" s="115">
        <v>1</v>
      </c>
      <c r="L861" s="115">
        <v>190</v>
      </c>
      <c r="M861" s="269">
        <v>87.5</v>
      </c>
      <c r="N861" s="268">
        <v>1.45</v>
      </c>
    </row>
    <row r="862" spans="1:14">
      <c r="A862" s="115" t="s">
        <v>1097</v>
      </c>
      <c r="B862" s="115" t="s">
        <v>34</v>
      </c>
      <c r="C862" s="115" t="s">
        <v>318</v>
      </c>
      <c r="D862" s="115">
        <v>26.6</v>
      </c>
      <c r="E862" s="115">
        <v>34</v>
      </c>
      <c r="F862" s="268">
        <v>0.78235294099999997</v>
      </c>
      <c r="G862" s="268">
        <v>1.29</v>
      </c>
      <c r="H862" s="115">
        <v>1</v>
      </c>
      <c r="I862" s="115">
        <v>191</v>
      </c>
      <c r="J862" s="115" t="s">
        <v>114</v>
      </c>
      <c r="K862" s="115">
        <v>1</v>
      </c>
      <c r="L862" s="115">
        <v>190</v>
      </c>
      <c r="M862" s="269">
        <v>76.470588239999998</v>
      </c>
      <c r="N862" s="268">
        <v>1.27</v>
      </c>
    </row>
    <row r="863" spans="1:14">
      <c r="A863" s="115" t="s">
        <v>1097</v>
      </c>
      <c r="B863" s="115" t="s">
        <v>34</v>
      </c>
      <c r="C863" s="115" t="s">
        <v>380</v>
      </c>
      <c r="D863" s="115">
        <v>60</v>
      </c>
      <c r="E863" s="115">
        <v>78</v>
      </c>
      <c r="F863" s="268">
        <v>0.76923076899999998</v>
      </c>
      <c r="G863" s="268">
        <v>1.27</v>
      </c>
      <c r="H863" s="115">
        <v>1</v>
      </c>
      <c r="I863" s="115">
        <v>191</v>
      </c>
      <c r="J863" s="115" t="s">
        <v>114</v>
      </c>
      <c r="K863" s="115">
        <v>1</v>
      </c>
      <c r="L863" s="115">
        <v>190</v>
      </c>
      <c r="M863" s="269">
        <v>74.358974360000005</v>
      </c>
      <c r="N863" s="268">
        <v>1.23</v>
      </c>
    </row>
    <row r="864" spans="1:14">
      <c r="A864" s="115" t="s">
        <v>1097</v>
      </c>
      <c r="B864" s="115" t="s">
        <v>34</v>
      </c>
      <c r="C864" s="115" t="s">
        <v>810</v>
      </c>
      <c r="D864" s="115">
        <v>49.4</v>
      </c>
      <c r="E864" s="115">
        <v>82</v>
      </c>
      <c r="F864" s="268">
        <v>0.60243902400000005</v>
      </c>
      <c r="G864" s="268">
        <v>0.99</v>
      </c>
      <c r="H864" s="115">
        <v>3</v>
      </c>
      <c r="I864" s="115">
        <v>191</v>
      </c>
      <c r="J864" s="115" t="s">
        <v>114</v>
      </c>
      <c r="K864" s="115">
        <v>3</v>
      </c>
      <c r="L864" s="115">
        <v>190</v>
      </c>
      <c r="M864" s="269">
        <v>59.756097560000001</v>
      </c>
      <c r="N864" s="268">
        <v>0.99</v>
      </c>
    </row>
    <row r="865" spans="1:14">
      <c r="A865" s="115" t="s">
        <v>1097</v>
      </c>
      <c r="B865" s="115" t="s">
        <v>34</v>
      </c>
      <c r="C865" s="115" t="s">
        <v>319</v>
      </c>
      <c r="D865" s="115">
        <v>48.1</v>
      </c>
      <c r="E865" s="115">
        <v>80</v>
      </c>
      <c r="F865" s="268">
        <v>0.60124999999999995</v>
      </c>
      <c r="G865" s="268">
        <v>0.99</v>
      </c>
      <c r="H865" s="115">
        <v>3</v>
      </c>
      <c r="I865" s="115">
        <v>191</v>
      </c>
      <c r="J865" s="115" t="s">
        <v>114</v>
      </c>
      <c r="K865" s="115">
        <v>3</v>
      </c>
      <c r="L865" s="115">
        <v>190</v>
      </c>
      <c r="M865" s="269">
        <v>57.5</v>
      </c>
      <c r="N865" s="268">
        <v>0.95</v>
      </c>
    </row>
    <row r="866" spans="1:14">
      <c r="A866" s="115" t="s">
        <v>1098</v>
      </c>
      <c r="B866" s="115" t="s">
        <v>34</v>
      </c>
      <c r="C866" s="115" t="s">
        <v>244</v>
      </c>
      <c r="D866" s="115">
        <v>18.899999999999999</v>
      </c>
      <c r="E866" s="115">
        <v>32</v>
      </c>
      <c r="F866" s="268">
        <v>0.59062499999999996</v>
      </c>
      <c r="G866" s="268">
        <v>0.99</v>
      </c>
      <c r="H866" s="115">
        <v>3</v>
      </c>
      <c r="I866" s="115">
        <v>78</v>
      </c>
      <c r="J866" s="115" t="s">
        <v>114</v>
      </c>
      <c r="K866" s="115">
        <v>3</v>
      </c>
      <c r="L866" s="115">
        <v>38</v>
      </c>
      <c r="M866" s="269">
        <v>59.375</v>
      </c>
      <c r="N866" s="268">
        <v>0.98</v>
      </c>
    </row>
    <row r="867" spans="1:14">
      <c r="A867" s="115" t="s">
        <v>1099</v>
      </c>
      <c r="B867" s="115" t="s">
        <v>34</v>
      </c>
      <c r="C867" s="115" t="s">
        <v>160</v>
      </c>
      <c r="D867" s="115">
        <v>4.9000000000000004</v>
      </c>
      <c r="E867" s="115">
        <v>7</v>
      </c>
      <c r="F867" s="268">
        <v>0.7</v>
      </c>
      <c r="G867" s="268">
        <v>1.08</v>
      </c>
      <c r="H867" s="115">
        <v>2</v>
      </c>
      <c r="I867" s="115">
        <v>140</v>
      </c>
      <c r="J867" s="115" t="s">
        <v>114</v>
      </c>
      <c r="K867" s="115">
        <v>2</v>
      </c>
      <c r="L867" s="115">
        <v>124</v>
      </c>
      <c r="M867" s="269">
        <v>71.428571430000005</v>
      </c>
      <c r="N867" s="268">
        <v>1.1100000000000001</v>
      </c>
    </row>
    <row r="868" spans="1:14">
      <c r="A868" s="115" t="s">
        <v>1099</v>
      </c>
      <c r="B868" s="115" t="s">
        <v>34</v>
      </c>
      <c r="C868" s="115" t="s">
        <v>159</v>
      </c>
      <c r="D868" s="115">
        <v>33.9</v>
      </c>
      <c r="E868" s="115">
        <v>50</v>
      </c>
      <c r="F868" s="268">
        <v>0.67800000000000005</v>
      </c>
      <c r="G868" s="268">
        <v>1.05</v>
      </c>
      <c r="H868" s="115">
        <v>2</v>
      </c>
      <c r="I868" s="115">
        <v>140</v>
      </c>
      <c r="J868" s="115" t="s">
        <v>114</v>
      </c>
      <c r="K868" s="115">
        <v>2</v>
      </c>
      <c r="L868" s="115">
        <v>124</v>
      </c>
      <c r="M868" s="269">
        <v>64</v>
      </c>
      <c r="N868" s="268">
        <v>0.99</v>
      </c>
    </row>
    <row r="869" spans="1:14">
      <c r="A869" s="115" t="s">
        <v>1099</v>
      </c>
      <c r="B869" s="115" t="s">
        <v>34</v>
      </c>
      <c r="C869" s="115" t="s">
        <v>792</v>
      </c>
      <c r="D869" s="115">
        <v>73.400000000000006</v>
      </c>
      <c r="E869" s="115">
        <v>122</v>
      </c>
      <c r="F869" s="268">
        <v>0.60163934399999996</v>
      </c>
      <c r="G869" s="268">
        <v>0.93</v>
      </c>
      <c r="H869" s="115">
        <v>3</v>
      </c>
      <c r="I869" s="115">
        <v>140</v>
      </c>
      <c r="J869" s="115" t="s">
        <v>114</v>
      </c>
      <c r="K869" s="115">
        <v>3</v>
      </c>
      <c r="L869" s="115">
        <v>124</v>
      </c>
      <c r="M869" s="269">
        <v>60.655737700000003</v>
      </c>
      <c r="N869" s="268">
        <v>0.94</v>
      </c>
    </row>
    <row r="870" spans="1:14">
      <c r="A870" s="115" t="s">
        <v>98</v>
      </c>
      <c r="B870" s="115" t="s">
        <v>34</v>
      </c>
      <c r="C870" s="115" t="s">
        <v>526</v>
      </c>
      <c r="D870" s="115">
        <v>32.200000000000003</v>
      </c>
      <c r="E870" s="115">
        <v>52</v>
      </c>
      <c r="F870" s="268">
        <v>0.61923076899999996</v>
      </c>
      <c r="G870" s="268">
        <v>1.08</v>
      </c>
      <c r="H870" s="115">
        <v>2</v>
      </c>
      <c r="I870" s="115">
        <v>158</v>
      </c>
      <c r="J870" s="115" t="s">
        <v>114</v>
      </c>
      <c r="K870" s="115">
        <v>2</v>
      </c>
      <c r="L870" s="115">
        <v>118</v>
      </c>
      <c r="M870" s="269">
        <v>69.230769230000007</v>
      </c>
      <c r="N870" s="268">
        <v>1.1499999999999999</v>
      </c>
    </row>
    <row r="871" spans="1:14">
      <c r="A871" s="115" t="s">
        <v>98</v>
      </c>
      <c r="B871" s="115" t="s">
        <v>34</v>
      </c>
      <c r="C871" s="115" t="s">
        <v>527</v>
      </c>
      <c r="D871" s="115">
        <v>6.8</v>
      </c>
      <c r="E871" s="115">
        <v>11</v>
      </c>
      <c r="F871" s="268">
        <v>0.61818181800000005</v>
      </c>
      <c r="G871" s="268">
        <v>1.08</v>
      </c>
      <c r="H871" s="115">
        <v>2</v>
      </c>
      <c r="I871" s="115">
        <v>158</v>
      </c>
      <c r="J871" s="115" t="s">
        <v>114</v>
      </c>
      <c r="K871" s="115">
        <v>2</v>
      </c>
      <c r="L871" s="115">
        <v>118</v>
      </c>
      <c r="M871" s="269">
        <v>63.636363639999999</v>
      </c>
      <c r="N871" s="268">
        <v>1.06</v>
      </c>
    </row>
    <row r="872" spans="1:14">
      <c r="A872" s="115" t="s">
        <v>98</v>
      </c>
      <c r="B872" s="115" t="s">
        <v>34</v>
      </c>
      <c r="C872" s="115" t="s">
        <v>528</v>
      </c>
      <c r="D872" s="115">
        <v>2.9</v>
      </c>
      <c r="E872" s="115">
        <v>6</v>
      </c>
      <c r="F872" s="268">
        <v>0.48333333299999998</v>
      </c>
      <c r="G872" s="268">
        <v>0.84</v>
      </c>
      <c r="H872" s="115">
        <v>4</v>
      </c>
      <c r="I872" s="115">
        <v>158</v>
      </c>
      <c r="J872" s="115" t="s">
        <v>114</v>
      </c>
      <c r="K872" s="115">
        <v>3</v>
      </c>
      <c r="L872" s="115">
        <v>118</v>
      </c>
      <c r="M872" s="269">
        <v>50</v>
      </c>
      <c r="N872" s="268">
        <v>0.83</v>
      </c>
    </row>
    <row r="873" spans="1:14">
      <c r="A873" s="115" t="s">
        <v>99</v>
      </c>
      <c r="B873" s="115" t="s">
        <v>34</v>
      </c>
      <c r="C873" s="115" t="s">
        <v>907</v>
      </c>
      <c r="D873" s="115">
        <v>10.8</v>
      </c>
      <c r="E873" s="115">
        <v>20</v>
      </c>
      <c r="F873" s="268">
        <v>0.54</v>
      </c>
      <c r="G873" s="268">
        <v>1.0900000000000001</v>
      </c>
      <c r="H873" s="115">
        <v>2</v>
      </c>
      <c r="I873" s="115">
        <v>167</v>
      </c>
      <c r="J873" s="115" t="s">
        <v>114</v>
      </c>
      <c r="K873" s="115">
        <v>2</v>
      </c>
      <c r="L873" s="115">
        <v>137</v>
      </c>
      <c r="M873" s="269">
        <v>60</v>
      </c>
      <c r="N873" s="268">
        <v>1.29</v>
      </c>
    </row>
    <row r="874" spans="1:14">
      <c r="A874" s="115" t="s">
        <v>99</v>
      </c>
      <c r="B874" s="115" t="s">
        <v>34</v>
      </c>
      <c r="C874" s="115" t="s">
        <v>377</v>
      </c>
      <c r="D874" s="115">
        <v>42.2</v>
      </c>
      <c r="E874" s="115">
        <v>81</v>
      </c>
      <c r="F874" s="268">
        <v>0.52098765400000002</v>
      </c>
      <c r="G874" s="268">
        <v>1.05</v>
      </c>
      <c r="H874" s="115">
        <v>2</v>
      </c>
      <c r="I874" s="115">
        <v>167</v>
      </c>
      <c r="J874" s="115" t="s">
        <v>114</v>
      </c>
      <c r="K874" s="115">
        <v>2</v>
      </c>
      <c r="L874" s="115">
        <v>137</v>
      </c>
      <c r="M874" s="269">
        <v>49.382716049999999</v>
      </c>
      <c r="N874" s="268">
        <v>1.06</v>
      </c>
    </row>
    <row r="875" spans="1:14">
      <c r="A875" s="115" t="s">
        <v>99</v>
      </c>
      <c r="B875" s="115" t="s">
        <v>34</v>
      </c>
      <c r="C875" s="115" t="s">
        <v>528</v>
      </c>
      <c r="D875" s="115">
        <v>2.7</v>
      </c>
      <c r="E875" s="115">
        <v>6</v>
      </c>
      <c r="F875" s="268">
        <v>0.45</v>
      </c>
      <c r="G875" s="268">
        <v>0.91</v>
      </c>
      <c r="H875" s="115">
        <v>3</v>
      </c>
      <c r="I875" s="115">
        <v>167</v>
      </c>
      <c r="J875" s="115" t="s">
        <v>114</v>
      </c>
      <c r="K875" s="115">
        <v>3</v>
      </c>
      <c r="L875" s="115">
        <v>137</v>
      </c>
      <c r="M875" s="269">
        <v>33.333333330000002</v>
      </c>
      <c r="N875" s="268">
        <v>0.71</v>
      </c>
    </row>
    <row r="876" spans="1:14">
      <c r="A876" s="115" t="s">
        <v>100</v>
      </c>
      <c r="B876" s="115" t="s">
        <v>34</v>
      </c>
      <c r="C876" s="115" t="s">
        <v>907</v>
      </c>
      <c r="D876" s="115">
        <v>44.2</v>
      </c>
      <c r="E876" s="115">
        <v>107</v>
      </c>
      <c r="F876" s="268">
        <v>0.413084112</v>
      </c>
      <c r="G876" s="268">
        <v>0.9</v>
      </c>
      <c r="H876" s="115">
        <v>3</v>
      </c>
      <c r="I876" s="115">
        <v>186</v>
      </c>
      <c r="J876" s="115" t="s">
        <v>113</v>
      </c>
      <c r="K876" s="115">
        <v>3</v>
      </c>
      <c r="L876" s="115">
        <v>48</v>
      </c>
      <c r="M876" s="269">
        <v>39.252336450000001</v>
      </c>
      <c r="N876" s="268">
        <v>0.89</v>
      </c>
    </row>
    <row r="877" spans="1:14">
      <c r="A877" s="115" t="s">
        <v>100</v>
      </c>
      <c r="B877" s="115" t="s">
        <v>34</v>
      </c>
      <c r="C877" s="115" t="s">
        <v>528</v>
      </c>
      <c r="D877" s="115">
        <v>9.6</v>
      </c>
      <c r="E877" s="115">
        <v>31</v>
      </c>
      <c r="F877" s="268">
        <v>0.30967741900000001</v>
      </c>
      <c r="G877" s="268">
        <v>0.67</v>
      </c>
      <c r="H877" s="115">
        <v>4</v>
      </c>
      <c r="I877" s="115">
        <v>186</v>
      </c>
      <c r="J877" s="115" t="s">
        <v>114</v>
      </c>
      <c r="K877" s="115">
        <v>3</v>
      </c>
      <c r="L877" s="115">
        <v>131</v>
      </c>
      <c r="M877" s="269">
        <v>29.03225806</v>
      </c>
      <c r="N877" s="268">
        <v>0.66</v>
      </c>
    </row>
    <row r="878" spans="1:14">
      <c r="A878" s="115" t="s">
        <v>101</v>
      </c>
      <c r="B878" s="115" t="s">
        <v>34</v>
      </c>
      <c r="C878" s="115" t="s">
        <v>526</v>
      </c>
      <c r="D878" s="115">
        <v>3.6</v>
      </c>
      <c r="E878" s="115">
        <v>6</v>
      </c>
      <c r="F878" s="268">
        <v>0.6</v>
      </c>
      <c r="G878" s="268">
        <v>1.38</v>
      </c>
      <c r="H878" s="115">
        <v>1</v>
      </c>
      <c r="I878" s="115">
        <v>119</v>
      </c>
      <c r="J878" s="115" t="s">
        <v>114</v>
      </c>
      <c r="K878" s="115">
        <v>1</v>
      </c>
      <c r="L878" s="115">
        <v>102</v>
      </c>
      <c r="M878" s="269">
        <v>50</v>
      </c>
      <c r="N878" s="268">
        <v>1.31</v>
      </c>
    </row>
    <row r="879" spans="1:14">
      <c r="A879" s="115" t="s">
        <v>101</v>
      </c>
      <c r="B879" s="115" t="s">
        <v>34</v>
      </c>
      <c r="C879" s="115" t="s">
        <v>528</v>
      </c>
      <c r="D879" s="115">
        <v>3.5</v>
      </c>
      <c r="E879" s="115">
        <v>8</v>
      </c>
      <c r="F879" s="268">
        <v>0.4375</v>
      </c>
      <c r="G879" s="268">
        <v>1.01</v>
      </c>
      <c r="H879" s="115">
        <v>2</v>
      </c>
      <c r="I879" s="115">
        <v>119</v>
      </c>
      <c r="J879" s="115" t="s">
        <v>114</v>
      </c>
      <c r="K879" s="115">
        <v>2</v>
      </c>
      <c r="L879" s="115">
        <v>102</v>
      </c>
      <c r="M879" s="269">
        <v>25</v>
      </c>
      <c r="N879" s="268">
        <v>0.66</v>
      </c>
    </row>
    <row r="880" spans="1:14">
      <c r="A880" s="115" t="s">
        <v>1144</v>
      </c>
      <c r="B880" s="115" t="s">
        <v>34</v>
      </c>
      <c r="C880" s="115" t="s">
        <v>526</v>
      </c>
      <c r="D880" s="115">
        <v>20.2</v>
      </c>
      <c r="E880" s="115">
        <v>28</v>
      </c>
      <c r="F880" s="268">
        <v>0.72142857100000002</v>
      </c>
      <c r="G880" s="268">
        <v>1.3</v>
      </c>
      <c r="H880" s="115">
        <v>1</v>
      </c>
      <c r="I880" s="115">
        <v>190</v>
      </c>
      <c r="J880" s="115" t="s">
        <v>114</v>
      </c>
      <c r="K880" s="115">
        <v>1</v>
      </c>
      <c r="L880" s="115">
        <v>142</v>
      </c>
      <c r="M880" s="269">
        <v>85.714285709999999</v>
      </c>
      <c r="N880" s="268">
        <v>1.54</v>
      </c>
    </row>
    <row r="881" spans="1:14">
      <c r="A881" s="115" t="s">
        <v>1144</v>
      </c>
      <c r="B881" s="115" t="s">
        <v>34</v>
      </c>
      <c r="C881" s="115" t="s">
        <v>527</v>
      </c>
      <c r="D881" s="115">
        <v>17.2</v>
      </c>
      <c r="E881" s="115">
        <v>25</v>
      </c>
      <c r="F881" s="268">
        <v>0.68799999999999994</v>
      </c>
      <c r="G881" s="268">
        <v>1.24</v>
      </c>
      <c r="H881" s="115">
        <v>1</v>
      </c>
      <c r="I881" s="115">
        <v>190</v>
      </c>
      <c r="J881" s="115" t="s">
        <v>114</v>
      </c>
      <c r="K881" s="115">
        <v>1</v>
      </c>
      <c r="L881" s="115">
        <v>142</v>
      </c>
      <c r="M881" s="269">
        <v>80</v>
      </c>
      <c r="N881" s="268">
        <v>1.44</v>
      </c>
    </row>
    <row r="882" spans="1:14">
      <c r="A882" s="115" t="s">
        <v>1144</v>
      </c>
      <c r="B882" s="115" t="s">
        <v>34</v>
      </c>
      <c r="C882" s="115" t="s">
        <v>528</v>
      </c>
      <c r="D882" s="115">
        <v>2.7</v>
      </c>
      <c r="E882" s="115">
        <v>6</v>
      </c>
      <c r="F882" s="268">
        <v>0.45</v>
      </c>
      <c r="G882" s="268">
        <v>0.81</v>
      </c>
      <c r="H882" s="115">
        <v>3</v>
      </c>
      <c r="I882" s="115">
        <v>190</v>
      </c>
      <c r="J882" s="115" t="s">
        <v>114</v>
      </c>
      <c r="K882" s="115">
        <v>3</v>
      </c>
      <c r="L882" s="115">
        <v>142</v>
      </c>
      <c r="M882" s="269">
        <v>33.333333330000002</v>
      </c>
      <c r="N882" s="268">
        <v>0.6</v>
      </c>
    </row>
    <row r="883" spans="1:14">
      <c r="A883" s="115" t="s">
        <v>1145</v>
      </c>
      <c r="B883" s="115" t="s">
        <v>34</v>
      </c>
      <c r="C883" s="115" t="s">
        <v>528</v>
      </c>
      <c r="D883" s="115">
        <v>4.4000000000000004</v>
      </c>
      <c r="E883" s="115">
        <v>8</v>
      </c>
      <c r="F883" s="268">
        <v>0.55000000000000004</v>
      </c>
      <c r="G883" s="268">
        <v>1.03</v>
      </c>
      <c r="H883" s="115">
        <v>2</v>
      </c>
      <c r="I883" s="115">
        <v>83</v>
      </c>
      <c r="J883" s="115" t="s">
        <v>114</v>
      </c>
      <c r="K883" s="115">
        <v>2</v>
      </c>
      <c r="L883" s="115">
        <v>71</v>
      </c>
      <c r="M883" s="269">
        <v>62.5</v>
      </c>
      <c r="N883" s="268">
        <v>1.23</v>
      </c>
    </row>
    <row r="884" spans="1:14">
      <c r="A884" s="115" t="s">
        <v>1145</v>
      </c>
      <c r="B884" s="115" t="s">
        <v>34</v>
      </c>
      <c r="C884" s="115" t="s">
        <v>527</v>
      </c>
      <c r="D884" s="115">
        <v>6.6</v>
      </c>
      <c r="E884" s="115">
        <v>12</v>
      </c>
      <c r="F884" s="268">
        <v>0.55000000000000004</v>
      </c>
      <c r="G884" s="268">
        <v>1.03</v>
      </c>
      <c r="H884" s="115">
        <v>2</v>
      </c>
      <c r="I884" s="115">
        <v>83</v>
      </c>
      <c r="J884" s="115" t="s">
        <v>114</v>
      </c>
      <c r="K884" s="115">
        <v>2</v>
      </c>
      <c r="L884" s="115">
        <v>71</v>
      </c>
      <c r="M884" s="269">
        <v>58.333333330000002</v>
      </c>
      <c r="N884" s="268">
        <v>1.1499999999999999</v>
      </c>
    </row>
    <row r="885" spans="1:14">
      <c r="A885" s="115" t="s">
        <v>1143</v>
      </c>
      <c r="B885" s="115" t="s">
        <v>34</v>
      </c>
      <c r="C885" s="115" t="s">
        <v>792</v>
      </c>
      <c r="D885" s="115">
        <v>11</v>
      </c>
      <c r="E885" s="115">
        <v>16</v>
      </c>
      <c r="F885" s="268">
        <v>0.6875</v>
      </c>
      <c r="G885" s="268">
        <v>1.0900000000000001</v>
      </c>
      <c r="H885" s="115">
        <v>2</v>
      </c>
      <c r="I885" s="115">
        <v>73</v>
      </c>
      <c r="J885" s="115" t="s">
        <v>114</v>
      </c>
      <c r="K885" s="115">
        <v>2</v>
      </c>
      <c r="L885" s="115">
        <v>56</v>
      </c>
      <c r="M885" s="269">
        <v>68.75</v>
      </c>
      <c r="N885" s="268">
        <v>1.08</v>
      </c>
    </row>
    <row r="886" spans="1:14">
      <c r="A886" s="115" t="s">
        <v>1092</v>
      </c>
      <c r="B886" s="115" t="s">
        <v>35</v>
      </c>
      <c r="C886" s="115" t="s">
        <v>161</v>
      </c>
      <c r="D886" s="115">
        <v>2.1</v>
      </c>
      <c r="E886" s="115">
        <v>10</v>
      </c>
      <c r="F886" s="268">
        <v>0.21</v>
      </c>
      <c r="G886" s="268">
        <v>0.35</v>
      </c>
      <c r="H886" s="115">
        <v>4</v>
      </c>
      <c r="I886" s="115">
        <v>120</v>
      </c>
      <c r="J886" s="115" t="s">
        <v>114</v>
      </c>
      <c r="K886" s="115">
        <v>4</v>
      </c>
      <c r="L886" s="115">
        <v>87</v>
      </c>
      <c r="M886" s="269">
        <v>10</v>
      </c>
      <c r="N886" s="268">
        <v>0.16</v>
      </c>
    </row>
    <row r="887" spans="1:14">
      <c r="A887" s="115" t="s">
        <v>1094</v>
      </c>
      <c r="B887" s="115" t="s">
        <v>35</v>
      </c>
      <c r="C887" s="115" t="s">
        <v>426</v>
      </c>
      <c r="D887" s="115">
        <v>5</v>
      </c>
      <c r="E887" s="115">
        <v>5</v>
      </c>
      <c r="F887" s="268">
        <v>1</v>
      </c>
      <c r="G887" s="268">
        <v>1.33</v>
      </c>
      <c r="H887" s="115">
        <v>1</v>
      </c>
      <c r="I887" s="115">
        <v>114</v>
      </c>
      <c r="J887" s="115" t="s">
        <v>114</v>
      </c>
      <c r="K887" s="115">
        <v>1</v>
      </c>
      <c r="L887" s="115">
        <v>75</v>
      </c>
      <c r="M887" s="269">
        <v>100</v>
      </c>
      <c r="N887" s="268">
        <v>1.27</v>
      </c>
    </row>
    <row r="888" spans="1:14">
      <c r="A888" s="115" t="s">
        <v>1094</v>
      </c>
      <c r="B888" s="115" t="s">
        <v>35</v>
      </c>
      <c r="C888" s="115" t="s">
        <v>161</v>
      </c>
      <c r="D888" s="115">
        <v>3.3</v>
      </c>
      <c r="E888" s="115">
        <v>8</v>
      </c>
      <c r="F888" s="268">
        <v>0.41249999999999998</v>
      </c>
      <c r="G888" s="268">
        <v>0.55000000000000004</v>
      </c>
      <c r="H888" s="115">
        <v>4</v>
      </c>
      <c r="I888" s="115">
        <v>114</v>
      </c>
      <c r="J888" s="115" t="s">
        <v>114</v>
      </c>
      <c r="K888" s="115">
        <v>4</v>
      </c>
      <c r="L888" s="115">
        <v>75</v>
      </c>
      <c r="M888" s="269">
        <v>50</v>
      </c>
      <c r="N888" s="268">
        <v>0.63</v>
      </c>
    </row>
    <row r="889" spans="1:14">
      <c r="A889" s="115" t="s">
        <v>1096</v>
      </c>
      <c r="B889" s="115" t="s">
        <v>35</v>
      </c>
      <c r="C889" s="115" t="s">
        <v>320</v>
      </c>
      <c r="D889" s="115">
        <v>12.2</v>
      </c>
      <c r="E889" s="115">
        <v>18</v>
      </c>
      <c r="F889" s="268">
        <v>0.67777777800000005</v>
      </c>
      <c r="G889" s="268">
        <v>1.04</v>
      </c>
      <c r="H889" s="115">
        <v>2</v>
      </c>
      <c r="I889" s="115">
        <v>211</v>
      </c>
      <c r="J889" s="115" t="s">
        <v>114</v>
      </c>
      <c r="K889" s="115">
        <v>2</v>
      </c>
      <c r="L889" s="115">
        <v>175</v>
      </c>
      <c r="M889" s="269">
        <v>72.222222220000006</v>
      </c>
      <c r="N889" s="268">
        <v>1.0900000000000001</v>
      </c>
    </row>
    <row r="890" spans="1:14">
      <c r="A890" s="115" t="s">
        <v>1096</v>
      </c>
      <c r="B890" s="115" t="s">
        <v>35</v>
      </c>
      <c r="C890" s="115" t="s">
        <v>161</v>
      </c>
      <c r="D890" s="115">
        <v>16.5</v>
      </c>
      <c r="E890" s="115">
        <v>26</v>
      </c>
      <c r="F890" s="268">
        <v>0.63461538500000003</v>
      </c>
      <c r="G890" s="268">
        <v>0.98</v>
      </c>
      <c r="H890" s="115">
        <v>3</v>
      </c>
      <c r="I890" s="115">
        <v>211</v>
      </c>
      <c r="J890" s="115" t="s">
        <v>114</v>
      </c>
      <c r="K890" s="115">
        <v>3</v>
      </c>
      <c r="L890" s="115">
        <v>175</v>
      </c>
      <c r="M890" s="269">
        <v>73.07692308</v>
      </c>
      <c r="N890" s="268">
        <v>1.1000000000000001</v>
      </c>
    </row>
    <row r="891" spans="1:14">
      <c r="A891" s="115" t="s">
        <v>1096</v>
      </c>
      <c r="B891" s="115" t="s">
        <v>35</v>
      </c>
      <c r="C891" s="115" t="s">
        <v>426</v>
      </c>
      <c r="D891" s="115">
        <v>2</v>
      </c>
      <c r="E891" s="115">
        <v>6</v>
      </c>
      <c r="F891" s="268">
        <v>0.33333333300000001</v>
      </c>
      <c r="G891" s="268">
        <v>0.51</v>
      </c>
      <c r="H891" s="115">
        <v>4</v>
      </c>
      <c r="I891" s="115">
        <v>211</v>
      </c>
      <c r="J891" s="115" t="s">
        <v>114</v>
      </c>
      <c r="K891" s="115">
        <v>4</v>
      </c>
      <c r="L891" s="115">
        <v>175</v>
      </c>
      <c r="M891" s="269">
        <v>33.333333330000002</v>
      </c>
      <c r="N891" s="268">
        <v>0.5</v>
      </c>
    </row>
    <row r="892" spans="1:14">
      <c r="A892" s="115" t="s">
        <v>1097</v>
      </c>
      <c r="B892" s="115" t="s">
        <v>35</v>
      </c>
      <c r="C892" s="115" t="s">
        <v>320</v>
      </c>
      <c r="D892" s="115">
        <v>26.5</v>
      </c>
      <c r="E892" s="115">
        <v>51</v>
      </c>
      <c r="F892" s="268">
        <v>0.51960784299999996</v>
      </c>
      <c r="G892" s="268">
        <v>0.86</v>
      </c>
      <c r="H892" s="115">
        <v>4</v>
      </c>
      <c r="I892" s="115">
        <v>191</v>
      </c>
      <c r="J892" s="115" t="s">
        <v>114</v>
      </c>
      <c r="K892" s="115">
        <v>4</v>
      </c>
      <c r="L892" s="115">
        <v>190</v>
      </c>
      <c r="M892" s="269">
        <v>50.980392160000001</v>
      </c>
      <c r="N892" s="268">
        <v>0.84</v>
      </c>
    </row>
    <row r="893" spans="1:14">
      <c r="A893" s="115" t="s">
        <v>1098</v>
      </c>
      <c r="B893" s="115" t="s">
        <v>35</v>
      </c>
      <c r="C893" s="115" t="s">
        <v>426</v>
      </c>
      <c r="D893" s="115">
        <v>42.7</v>
      </c>
      <c r="E893" s="115">
        <v>72</v>
      </c>
      <c r="F893" s="268">
        <v>0.59305555600000004</v>
      </c>
      <c r="G893" s="268">
        <v>0.99</v>
      </c>
      <c r="H893" s="115">
        <v>3</v>
      </c>
      <c r="I893" s="115">
        <v>78</v>
      </c>
      <c r="J893" s="115" t="s">
        <v>113</v>
      </c>
      <c r="K893" s="115">
        <v>3</v>
      </c>
      <c r="L893" s="115">
        <v>30</v>
      </c>
      <c r="M893" s="269">
        <v>65.277777779999994</v>
      </c>
      <c r="N893" s="268">
        <v>1.08</v>
      </c>
    </row>
    <row r="894" spans="1:14">
      <c r="A894" s="115" t="s">
        <v>1098</v>
      </c>
      <c r="B894" s="115" t="s">
        <v>35</v>
      </c>
      <c r="C894" s="115" t="s">
        <v>161</v>
      </c>
      <c r="D894" s="115">
        <v>9.1999999999999993</v>
      </c>
      <c r="E894" s="115">
        <v>14</v>
      </c>
      <c r="F894" s="268">
        <v>0.65714285699999997</v>
      </c>
      <c r="G894" s="268">
        <v>1.1000000000000001</v>
      </c>
      <c r="H894" s="115">
        <v>2</v>
      </c>
      <c r="I894" s="115">
        <v>78</v>
      </c>
      <c r="J894" s="115" t="s">
        <v>114</v>
      </c>
      <c r="K894" s="115">
        <v>2</v>
      </c>
      <c r="L894" s="115">
        <v>38</v>
      </c>
      <c r="M894" s="269">
        <v>57.142857139999997</v>
      </c>
      <c r="N894" s="268">
        <v>0.94</v>
      </c>
    </row>
    <row r="895" spans="1:14">
      <c r="A895" s="115" t="s">
        <v>1098</v>
      </c>
      <c r="B895" s="115" t="s">
        <v>35</v>
      </c>
      <c r="C895" s="115" t="s">
        <v>632</v>
      </c>
      <c r="D895" s="115">
        <v>2</v>
      </c>
      <c r="E895" s="115">
        <v>8</v>
      </c>
      <c r="F895" s="268">
        <v>0.25</v>
      </c>
      <c r="G895" s="268">
        <v>0.42</v>
      </c>
      <c r="H895" s="115">
        <v>4</v>
      </c>
      <c r="I895" s="115">
        <v>78</v>
      </c>
      <c r="J895" s="115" t="s">
        <v>114</v>
      </c>
      <c r="K895" s="115">
        <v>4</v>
      </c>
      <c r="L895" s="115">
        <v>38</v>
      </c>
      <c r="M895" s="269">
        <v>0</v>
      </c>
      <c r="N895" s="268">
        <v>0</v>
      </c>
    </row>
    <row r="896" spans="1:14">
      <c r="A896" s="115" t="s">
        <v>1099</v>
      </c>
      <c r="B896" s="115" t="s">
        <v>35</v>
      </c>
      <c r="C896" s="115" t="s">
        <v>426</v>
      </c>
      <c r="D896" s="115">
        <v>0</v>
      </c>
      <c r="E896" s="115">
        <v>6</v>
      </c>
      <c r="F896" s="268">
        <v>0</v>
      </c>
      <c r="G896" s="268">
        <v>0</v>
      </c>
      <c r="H896" s="115">
        <v>4</v>
      </c>
      <c r="I896" s="115">
        <v>140</v>
      </c>
      <c r="J896" s="115" t="s">
        <v>114</v>
      </c>
      <c r="K896" s="115">
        <v>4</v>
      </c>
      <c r="L896" s="115">
        <v>124</v>
      </c>
      <c r="M896" s="269">
        <v>0</v>
      </c>
      <c r="N896" s="268">
        <v>0</v>
      </c>
    </row>
    <row r="897" spans="1:14">
      <c r="A897" s="115" t="s">
        <v>98</v>
      </c>
      <c r="B897" s="115" t="s">
        <v>35</v>
      </c>
      <c r="C897" s="115" t="s">
        <v>529</v>
      </c>
      <c r="D897" s="115">
        <v>18.600000000000001</v>
      </c>
      <c r="E897" s="115">
        <v>40</v>
      </c>
      <c r="F897" s="268">
        <v>0.46500000000000002</v>
      </c>
      <c r="G897" s="268">
        <v>0.81</v>
      </c>
      <c r="H897" s="115">
        <v>4</v>
      </c>
      <c r="I897" s="115">
        <v>158</v>
      </c>
      <c r="J897" s="115" t="s">
        <v>114</v>
      </c>
      <c r="K897" s="115">
        <v>4</v>
      </c>
      <c r="L897" s="115">
        <v>118</v>
      </c>
      <c r="M897" s="269">
        <v>50</v>
      </c>
      <c r="N897" s="268">
        <v>0.83</v>
      </c>
    </row>
    <row r="898" spans="1:14">
      <c r="A898" s="115" t="s">
        <v>99</v>
      </c>
      <c r="B898" s="115" t="s">
        <v>35</v>
      </c>
      <c r="C898" s="115" t="s">
        <v>633</v>
      </c>
      <c r="D898" s="115">
        <v>36.299999999999997</v>
      </c>
      <c r="E898" s="115">
        <v>70</v>
      </c>
      <c r="F898" s="268">
        <v>0.51857142899999997</v>
      </c>
      <c r="G898" s="268">
        <v>1.04</v>
      </c>
      <c r="H898" s="115">
        <v>2</v>
      </c>
      <c r="I898" s="115">
        <v>167</v>
      </c>
      <c r="J898" s="115" t="s">
        <v>114</v>
      </c>
      <c r="K898" s="115">
        <v>2</v>
      </c>
      <c r="L898" s="115">
        <v>137</v>
      </c>
      <c r="M898" s="269">
        <v>50</v>
      </c>
      <c r="N898" s="268">
        <v>1.07</v>
      </c>
    </row>
    <row r="899" spans="1:14">
      <c r="A899" s="115" t="s">
        <v>99</v>
      </c>
      <c r="B899" s="115" t="s">
        <v>35</v>
      </c>
      <c r="C899" s="115" t="s">
        <v>529</v>
      </c>
      <c r="D899" s="115">
        <v>2.2999999999999998</v>
      </c>
      <c r="E899" s="115">
        <v>5</v>
      </c>
      <c r="F899" s="268">
        <v>0.46</v>
      </c>
      <c r="G899" s="268">
        <v>0.93</v>
      </c>
      <c r="H899" s="115">
        <v>3</v>
      </c>
      <c r="I899" s="115">
        <v>167</v>
      </c>
      <c r="J899" s="115" t="s">
        <v>114</v>
      </c>
      <c r="K899" s="115">
        <v>3</v>
      </c>
      <c r="L899" s="115">
        <v>137</v>
      </c>
      <c r="M899" s="269">
        <v>20</v>
      </c>
      <c r="N899" s="268">
        <v>0.43</v>
      </c>
    </row>
    <row r="900" spans="1:14">
      <c r="A900" s="115" t="s">
        <v>99</v>
      </c>
      <c r="B900" s="115" t="s">
        <v>35</v>
      </c>
      <c r="C900" s="115" t="s">
        <v>632</v>
      </c>
      <c r="D900" s="115">
        <v>6.6</v>
      </c>
      <c r="E900" s="115">
        <v>16</v>
      </c>
      <c r="F900" s="268">
        <v>0.41249999999999998</v>
      </c>
      <c r="G900" s="268">
        <v>0.83</v>
      </c>
      <c r="H900" s="115">
        <v>4</v>
      </c>
      <c r="I900" s="115">
        <v>167</v>
      </c>
      <c r="J900" s="115" t="s">
        <v>114</v>
      </c>
      <c r="K900" s="115">
        <v>3</v>
      </c>
      <c r="L900" s="115">
        <v>137</v>
      </c>
      <c r="M900" s="269">
        <v>37.5</v>
      </c>
      <c r="N900" s="268">
        <v>0.8</v>
      </c>
    </row>
    <row r="901" spans="1:14">
      <c r="A901" s="115" t="s">
        <v>100</v>
      </c>
      <c r="B901" s="115" t="s">
        <v>35</v>
      </c>
      <c r="C901" s="115" t="s">
        <v>632</v>
      </c>
      <c r="D901" s="115">
        <v>14.8</v>
      </c>
      <c r="E901" s="115">
        <v>45</v>
      </c>
      <c r="F901" s="268">
        <v>0.32888888900000002</v>
      </c>
      <c r="G901" s="268">
        <v>0.71</v>
      </c>
      <c r="H901" s="115">
        <v>3</v>
      </c>
      <c r="I901" s="115">
        <v>186</v>
      </c>
      <c r="J901" s="115" t="s">
        <v>114</v>
      </c>
      <c r="K901" s="115">
        <v>3</v>
      </c>
      <c r="L901" s="115">
        <v>131</v>
      </c>
      <c r="M901" s="269">
        <v>24.444444440000002</v>
      </c>
      <c r="N901" s="268">
        <v>0.55000000000000004</v>
      </c>
    </row>
    <row r="902" spans="1:14">
      <c r="A902" s="115" t="s">
        <v>101</v>
      </c>
      <c r="B902" s="115" t="s">
        <v>35</v>
      </c>
      <c r="C902" s="115" t="s">
        <v>529</v>
      </c>
      <c r="D902" s="115">
        <v>5.5</v>
      </c>
      <c r="E902" s="115">
        <v>10</v>
      </c>
      <c r="F902" s="268">
        <v>0.55000000000000004</v>
      </c>
      <c r="G902" s="268">
        <v>1.27</v>
      </c>
      <c r="H902" s="115">
        <v>1</v>
      </c>
      <c r="I902" s="115">
        <v>119</v>
      </c>
      <c r="J902" s="115" t="s">
        <v>114</v>
      </c>
      <c r="K902" s="115">
        <v>1</v>
      </c>
      <c r="L902" s="115">
        <v>102</v>
      </c>
      <c r="M902" s="269">
        <v>60</v>
      </c>
      <c r="N902" s="268">
        <v>1.57</v>
      </c>
    </row>
    <row r="903" spans="1:14">
      <c r="A903" s="115" t="s">
        <v>101</v>
      </c>
      <c r="B903" s="115" t="s">
        <v>35</v>
      </c>
      <c r="C903" s="115" t="s">
        <v>632</v>
      </c>
      <c r="D903" s="115">
        <v>1.8</v>
      </c>
      <c r="E903" s="115">
        <v>9</v>
      </c>
      <c r="F903" s="268">
        <v>0.2</v>
      </c>
      <c r="G903" s="268">
        <v>0.46</v>
      </c>
      <c r="H903" s="115">
        <v>4</v>
      </c>
      <c r="I903" s="115">
        <v>119</v>
      </c>
      <c r="J903" s="115" t="s">
        <v>114</v>
      </c>
      <c r="K903" s="115">
        <v>4</v>
      </c>
      <c r="L903" s="115">
        <v>102</v>
      </c>
      <c r="M903" s="269">
        <v>0</v>
      </c>
      <c r="N903" s="268">
        <v>0</v>
      </c>
    </row>
    <row r="904" spans="1:14">
      <c r="A904" s="115" t="s">
        <v>1144</v>
      </c>
      <c r="B904" s="115" t="s">
        <v>35</v>
      </c>
      <c r="C904" s="115" t="s">
        <v>529</v>
      </c>
      <c r="D904" s="115">
        <v>17.3</v>
      </c>
      <c r="E904" s="115">
        <v>30</v>
      </c>
      <c r="F904" s="268">
        <v>0.57666666700000002</v>
      </c>
      <c r="G904" s="268">
        <v>1.04</v>
      </c>
      <c r="H904" s="115">
        <v>2</v>
      </c>
      <c r="I904" s="115">
        <v>190</v>
      </c>
      <c r="J904" s="115" t="s">
        <v>114</v>
      </c>
      <c r="K904" s="115">
        <v>2</v>
      </c>
      <c r="L904" s="115">
        <v>142</v>
      </c>
      <c r="M904" s="269">
        <v>63.333333330000002</v>
      </c>
      <c r="N904" s="268">
        <v>1.1399999999999999</v>
      </c>
    </row>
    <row r="905" spans="1:14">
      <c r="A905" s="115" t="s">
        <v>1144</v>
      </c>
      <c r="B905" s="115" t="s">
        <v>35</v>
      </c>
      <c r="C905" s="115" t="s">
        <v>632</v>
      </c>
      <c r="D905" s="115">
        <v>0.8</v>
      </c>
      <c r="E905" s="115">
        <v>6</v>
      </c>
      <c r="F905" s="268">
        <v>0.133333333</v>
      </c>
      <c r="G905" s="268">
        <v>0.24</v>
      </c>
      <c r="H905" s="115">
        <v>4</v>
      </c>
      <c r="I905" s="115">
        <v>190</v>
      </c>
      <c r="J905" s="115" t="s">
        <v>114</v>
      </c>
      <c r="K905" s="115">
        <v>4</v>
      </c>
      <c r="L905" s="115">
        <v>142</v>
      </c>
      <c r="M905" s="269">
        <v>16.666666670000001</v>
      </c>
      <c r="N905" s="268">
        <v>0.3</v>
      </c>
    </row>
    <row r="906" spans="1:14">
      <c r="A906" s="115" t="s">
        <v>1142</v>
      </c>
      <c r="B906" s="115" t="s">
        <v>35</v>
      </c>
      <c r="C906" s="115" t="s">
        <v>161</v>
      </c>
      <c r="D906" s="115">
        <v>2.4</v>
      </c>
      <c r="E906" s="115">
        <v>12</v>
      </c>
      <c r="F906" s="268">
        <v>0.2</v>
      </c>
      <c r="G906" s="268">
        <v>0.43</v>
      </c>
      <c r="H906" s="115">
        <v>4</v>
      </c>
      <c r="I906" s="115">
        <v>63</v>
      </c>
      <c r="J906" s="115" t="s">
        <v>114</v>
      </c>
      <c r="K906" s="115">
        <v>4</v>
      </c>
      <c r="L906" s="115">
        <v>51</v>
      </c>
      <c r="M906" s="269">
        <v>16.666666670000001</v>
      </c>
      <c r="N906" s="268">
        <v>0.4</v>
      </c>
    </row>
    <row r="907" spans="1:14">
      <c r="A907" s="115" t="s">
        <v>1143</v>
      </c>
      <c r="B907" s="115" t="s">
        <v>35</v>
      </c>
      <c r="C907" s="115" t="s">
        <v>161</v>
      </c>
      <c r="D907" s="115">
        <v>6.6</v>
      </c>
      <c r="E907" s="115">
        <v>10</v>
      </c>
      <c r="F907" s="268">
        <v>0.66</v>
      </c>
      <c r="G907" s="268">
        <v>1.05</v>
      </c>
      <c r="H907" s="115">
        <v>2</v>
      </c>
      <c r="I907" s="115">
        <v>73</v>
      </c>
      <c r="J907" s="115" t="s">
        <v>114</v>
      </c>
      <c r="K907" s="115">
        <v>2</v>
      </c>
      <c r="L907" s="115">
        <v>56</v>
      </c>
      <c r="M907" s="269">
        <v>70</v>
      </c>
      <c r="N907" s="268">
        <v>1.1000000000000001</v>
      </c>
    </row>
    <row r="908" spans="1:14">
      <c r="A908" s="115" t="s">
        <v>98</v>
      </c>
      <c r="B908" s="115" t="s">
        <v>36</v>
      </c>
      <c r="C908" s="115" t="s">
        <v>852</v>
      </c>
      <c r="D908" s="115">
        <v>29.4</v>
      </c>
      <c r="E908" s="115">
        <v>49</v>
      </c>
      <c r="F908" s="268">
        <v>0.6</v>
      </c>
      <c r="G908" s="268">
        <v>1.04</v>
      </c>
      <c r="H908" s="115">
        <v>2</v>
      </c>
      <c r="I908" s="115">
        <v>158</v>
      </c>
      <c r="J908" s="115" t="s">
        <v>114</v>
      </c>
      <c r="K908" s="115">
        <v>2</v>
      </c>
      <c r="L908" s="115">
        <v>118</v>
      </c>
      <c r="M908" s="269">
        <v>63.265306119999998</v>
      </c>
      <c r="N908" s="268">
        <v>1.05</v>
      </c>
    </row>
    <row r="909" spans="1:14">
      <c r="A909" s="115" t="s">
        <v>99</v>
      </c>
      <c r="B909" s="115" t="s">
        <v>36</v>
      </c>
      <c r="C909" s="115" t="s">
        <v>629</v>
      </c>
      <c r="D909" s="115">
        <v>15.7</v>
      </c>
      <c r="E909" s="115">
        <v>33</v>
      </c>
      <c r="F909" s="268">
        <v>0.47575757600000002</v>
      </c>
      <c r="G909" s="268">
        <v>0.96</v>
      </c>
      <c r="H909" s="115">
        <v>3</v>
      </c>
      <c r="I909" s="115">
        <v>167</v>
      </c>
      <c r="J909" s="115" t="s">
        <v>114</v>
      </c>
      <c r="K909" s="115">
        <v>3</v>
      </c>
      <c r="L909" s="115">
        <v>137</v>
      </c>
      <c r="M909" s="269">
        <v>45.454545449999998</v>
      </c>
      <c r="N909" s="268">
        <v>0.97</v>
      </c>
    </row>
    <row r="910" spans="1:14">
      <c r="A910" s="115" t="s">
        <v>101</v>
      </c>
      <c r="B910" s="115" t="s">
        <v>36</v>
      </c>
      <c r="C910" s="115" t="s">
        <v>524</v>
      </c>
      <c r="D910" s="115">
        <v>7.8</v>
      </c>
      <c r="E910" s="115">
        <v>25</v>
      </c>
      <c r="F910" s="268">
        <v>0.312</v>
      </c>
      <c r="G910" s="268">
        <v>0.72</v>
      </c>
      <c r="H910" s="115">
        <v>4</v>
      </c>
      <c r="I910" s="115">
        <v>119</v>
      </c>
      <c r="J910" s="115" t="s">
        <v>114</v>
      </c>
      <c r="K910" s="115">
        <v>3</v>
      </c>
      <c r="L910" s="115">
        <v>102</v>
      </c>
      <c r="M910" s="269">
        <v>20</v>
      </c>
      <c r="N910" s="268">
        <v>0.52</v>
      </c>
    </row>
    <row r="911" spans="1:14">
      <c r="A911" s="115" t="s">
        <v>1144</v>
      </c>
      <c r="B911" s="115" t="s">
        <v>36</v>
      </c>
      <c r="C911" s="115" t="s">
        <v>524</v>
      </c>
      <c r="D911" s="115">
        <v>14.2</v>
      </c>
      <c r="E911" s="115">
        <v>22</v>
      </c>
      <c r="F911" s="268">
        <v>0.64545454499999999</v>
      </c>
      <c r="G911" s="268">
        <v>1.1599999999999999</v>
      </c>
      <c r="H911" s="115">
        <v>1</v>
      </c>
      <c r="I911" s="115">
        <v>190</v>
      </c>
      <c r="J911" s="115" t="s">
        <v>114</v>
      </c>
      <c r="K911" s="115">
        <v>1</v>
      </c>
      <c r="L911" s="115">
        <v>142</v>
      </c>
      <c r="M911" s="269">
        <v>68.181818179999993</v>
      </c>
      <c r="N911" s="268">
        <v>1.23</v>
      </c>
    </row>
    <row r="912" spans="1:14">
      <c r="A912" s="115" t="s">
        <v>1144</v>
      </c>
      <c r="B912" s="115" t="s">
        <v>36</v>
      </c>
      <c r="C912" s="115" t="s">
        <v>852</v>
      </c>
      <c r="D912" s="115">
        <v>1</v>
      </c>
      <c r="E912" s="115">
        <v>6</v>
      </c>
      <c r="F912" s="268">
        <v>0.16666666699999999</v>
      </c>
      <c r="G912" s="268">
        <v>0.3</v>
      </c>
      <c r="H912" s="115">
        <v>4</v>
      </c>
      <c r="I912" s="115">
        <v>190</v>
      </c>
      <c r="J912" s="115" t="s">
        <v>114</v>
      </c>
      <c r="K912" s="115">
        <v>4</v>
      </c>
      <c r="L912" s="115">
        <v>142</v>
      </c>
      <c r="M912" s="269">
        <v>16.666666670000001</v>
      </c>
      <c r="N912" s="268">
        <v>0.3</v>
      </c>
    </row>
    <row r="913" spans="1:14">
      <c r="A913" s="115" t="s">
        <v>1145</v>
      </c>
      <c r="B913" s="115" t="s">
        <v>36</v>
      </c>
      <c r="C913" s="115" t="s">
        <v>524</v>
      </c>
      <c r="D913" s="115">
        <v>5.7</v>
      </c>
      <c r="E913" s="115">
        <v>10</v>
      </c>
      <c r="F913" s="268">
        <v>0.56999999999999995</v>
      </c>
      <c r="G913" s="268">
        <v>1.07</v>
      </c>
      <c r="H913" s="115">
        <v>2</v>
      </c>
      <c r="I913" s="115">
        <v>83</v>
      </c>
      <c r="J913" s="115" t="s">
        <v>114</v>
      </c>
      <c r="K913" s="115">
        <v>2</v>
      </c>
      <c r="L913" s="115">
        <v>71</v>
      </c>
      <c r="M913" s="269">
        <v>60</v>
      </c>
      <c r="N913" s="268">
        <v>1.18</v>
      </c>
    </row>
    <row r="914" spans="1:14">
      <c r="A914" s="115" t="s">
        <v>1142</v>
      </c>
      <c r="B914" s="115" t="s">
        <v>36</v>
      </c>
      <c r="C914" s="115" t="s">
        <v>852</v>
      </c>
      <c r="D914" s="115">
        <v>2.9</v>
      </c>
      <c r="E914" s="115">
        <v>8</v>
      </c>
      <c r="F914" s="268">
        <v>0.36249999999999999</v>
      </c>
      <c r="G914" s="268">
        <v>0.78</v>
      </c>
      <c r="H914" s="115">
        <v>4</v>
      </c>
      <c r="I914" s="115">
        <v>63</v>
      </c>
      <c r="J914" s="115" t="s">
        <v>114</v>
      </c>
      <c r="K914" s="115">
        <v>4</v>
      </c>
      <c r="L914" s="115">
        <v>51</v>
      </c>
      <c r="M914" s="269">
        <v>12.5</v>
      </c>
      <c r="N914" s="268">
        <v>0.3</v>
      </c>
    </row>
    <row r="915" spans="1:14">
      <c r="A915" s="115" t="s">
        <v>1092</v>
      </c>
      <c r="B915" s="115" t="s">
        <v>37</v>
      </c>
      <c r="C915" s="115" t="s">
        <v>163</v>
      </c>
      <c r="D915" s="115">
        <v>108.2</v>
      </c>
      <c r="E915" s="115">
        <v>186</v>
      </c>
      <c r="F915" s="268">
        <v>0.58172042999999996</v>
      </c>
      <c r="G915" s="268">
        <v>0.96</v>
      </c>
      <c r="H915" s="115">
        <v>3</v>
      </c>
      <c r="I915" s="115">
        <v>120</v>
      </c>
      <c r="J915" s="115" t="s">
        <v>121</v>
      </c>
      <c r="K915" s="115">
        <v>3</v>
      </c>
      <c r="L915" s="115">
        <v>13</v>
      </c>
      <c r="M915" s="269">
        <v>59.677419350000001</v>
      </c>
      <c r="N915" s="268">
        <v>0.98</v>
      </c>
    </row>
    <row r="916" spans="1:14">
      <c r="A916" s="115" t="s">
        <v>1092</v>
      </c>
      <c r="B916" s="115" t="s">
        <v>37</v>
      </c>
      <c r="C916" s="115" t="s">
        <v>164</v>
      </c>
      <c r="D916" s="115">
        <v>4.9000000000000004</v>
      </c>
      <c r="E916" s="115">
        <v>8</v>
      </c>
      <c r="F916" s="268">
        <v>0.61250000000000004</v>
      </c>
      <c r="G916" s="268">
        <v>1.01</v>
      </c>
      <c r="H916" s="115">
        <v>3</v>
      </c>
      <c r="I916" s="115">
        <v>120</v>
      </c>
      <c r="J916" s="115" t="s">
        <v>114</v>
      </c>
      <c r="K916" s="115">
        <v>3</v>
      </c>
      <c r="L916" s="115">
        <v>87</v>
      </c>
      <c r="M916" s="269">
        <v>62.5</v>
      </c>
      <c r="N916" s="268">
        <v>1.03</v>
      </c>
    </row>
    <row r="917" spans="1:14">
      <c r="A917" s="115" t="s">
        <v>1092</v>
      </c>
      <c r="B917" s="115" t="s">
        <v>37</v>
      </c>
      <c r="C917" s="115" t="s">
        <v>162</v>
      </c>
      <c r="D917" s="115">
        <v>25</v>
      </c>
      <c r="E917" s="115">
        <v>42</v>
      </c>
      <c r="F917" s="268">
        <v>0.59523809500000002</v>
      </c>
      <c r="G917" s="268">
        <v>0.98</v>
      </c>
      <c r="H917" s="115">
        <v>3</v>
      </c>
      <c r="I917" s="115">
        <v>120</v>
      </c>
      <c r="J917" s="115" t="s">
        <v>114</v>
      </c>
      <c r="K917" s="115">
        <v>3</v>
      </c>
      <c r="L917" s="115">
        <v>87</v>
      </c>
      <c r="M917" s="269">
        <v>59.52380952</v>
      </c>
      <c r="N917" s="268">
        <v>0.98</v>
      </c>
    </row>
    <row r="918" spans="1:14">
      <c r="A918" s="115" t="s">
        <v>1093</v>
      </c>
      <c r="B918" s="115" t="s">
        <v>37</v>
      </c>
      <c r="C918" s="115" t="s">
        <v>195</v>
      </c>
      <c r="D918" s="115">
        <v>175.9</v>
      </c>
      <c r="E918" s="115">
        <v>229</v>
      </c>
      <c r="F918" s="268">
        <v>0.76812227099999997</v>
      </c>
      <c r="G918" s="268">
        <v>0.99</v>
      </c>
      <c r="H918" s="115">
        <v>3</v>
      </c>
      <c r="I918" s="115">
        <v>82</v>
      </c>
      <c r="J918" s="115" t="s">
        <v>121</v>
      </c>
      <c r="K918" s="115">
        <v>4</v>
      </c>
      <c r="L918" s="115">
        <v>4</v>
      </c>
      <c r="M918" s="269">
        <v>79.912663760000001</v>
      </c>
      <c r="N918" s="268">
        <v>1.01</v>
      </c>
    </row>
    <row r="919" spans="1:14">
      <c r="A919" s="115" t="s">
        <v>1094</v>
      </c>
      <c r="B919" s="115" t="s">
        <v>37</v>
      </c>
      <c r="C919" s="115" t="s">
        <v>246</v>
      </c>
      <c r="D919" s="115">
        <v>114.2</v>
      </c>
      <c r="E919" s="115">
        <v>146</v>
      </c>
      <c r="F919" s="268">
        <v>0.78219178099999997</v>
      </c>
      <c r="G919" s="268">
        <v>1.04</v>
      </c>
      <c r="H919" s="115">
        <v>2</v>
      </c>
      <c r="I919" s="115">
        <v>114</v>
      </c>
      <c r="J919" s="115" t="s">
        <v>121</v>
      </c>
      <c r="K919" s="115">
        <v>2</v>
      </c>
      <c r="L919" s="115">
        <v>9</v>
      </c>
      <c r="M919" s="269">
        <v>81.506849320000001</v>
      </c>
      <c r="N919" s="268">
        <v>1.03</v>
      </c>
    </row>
    <row r="920" spans="1:14">
      <c r="A920" s="115" t="s">
        <v>1094</v>
      </c>
      <c r="B920" s="115" t="s">
        <v>37</v>
      </c>
      <c r="C920" s="115" t="s">
        <v>247</v>
      </c>
      <c r="D920" s="115">
        <v>100.1</v>
      </c>
      <c r="E920" s="115">
        <v>142</v>
      </c>
      <c r="F920" s="268">
        <v>0.70492957700000003</v>
      </c>
      <c r="G920" s="268">
        <v>0.94</v>
      </c>
      <c r="H920" s="115">
        <v>3</v>
      </c>
      <c r="I920" s="115">
        <v>114</v>
      </c>
      <c r="J920" s="115" t="s">
        <v>121</v>
      </c>
      <c r="K920" s="115">
        <v>3</v>
      </c>
      <c r="L920" s="115">
        <v>9</v>
      </c>
      <c r="M920" s="269">
        <v>73.239436620000006</v>
      </c>
      <c r="N920" s="268">
        <v>0.93</v>
      </c>
    </row>
    <row r="921" spans="1:14">
      <c r="A921" s="115" t="s">
        <v>1094</v>
      </c>
      <c r="B921" s="115" t="s">
        <v>37</v>
      </c>
      <c r="C921" s="115" t="s">
        <v>324</v>
      </c>
      <c r="D921" s="115">
        <v>6.5</v>
      </c>
      <c r="E921" s="115">
        <v>8</v>
      </c>
      <c r="F921" s="268">
        <v>0.8125</v>
      </c>
      <c r="G921" s="268">
        <v>1.08</v>
      </c>
      <c r="H921" s="115">
        <v>2</v>
      </c>
      <c r="I921" s="115">
        <v>114</v>
      </c>
      <c r="J921" s="115" t="s">
        <v>114</v>
      </c>
      <c r="K921" s="115">
        <v>1</v>
      </c>
      <c r="L921" s="115">
        <v>75</v>
      </c>
      <c r="M921" s="269">
        <v>87.5</v>
      </c>
      <c r="N921" s="268">
        <v>1.1100000000000001</v>
      </c>
    </row>
    <row r="922" spans="1:14">
      <c r="A922" s="115" t="s">
        <v>1094</v>
      </c>
      <c r="B922" s="115" t="s">
        <v>37</v>
      </c>
      <c r="C922" s="115" t="s">
        <v>284</v>
      </c>
      <c r="D922" s="115">
        <v>3.3</v>
      </c>
      <c r="E922" s="115">
        <v>6</v>
      </c>
      <c r="F922" s="268">
        <v>0.55000000000000004</v>
      </c>
      <c r="G922" s="268">
        <v>0.73</v>
      </c>
      <c r="H922" s="115">
        <v>4</v>
      </c>
      <c r="I922" s="115">
        <v>114</v>
      </c>
      <c r="J922" s="115" t="s">
        <v>114</v>
      </c>
      <c r="K922" s="115">
        <v>4</v>
      </c>
      <c r="L922" s="115">
        <v>75</v>
      </c>
      <c r="M922" s="269">
        <v>66.666666669999998</v>
      </c>
      <c r="N922" s="268">
        <v>0.84</v>
      </c>
    </row>
    <row r="923" spans="1:14">
      <c r="A923" s="115" t="s">
        <v>1094</v>
      </c>
      <c r="B923" s="115" t="s">
        <v>37</v>
      </c>
      <c r="C923" s="115" t="s">
        <v>248</v>
      </c>
      <c r="D923" s="115">
        <v>7.8</v>
      </c>
      <c r="E923" s="115">
        <v>18</v>
      </c>
      <c r="F923" s="268">
        <v>0.43333333299999999</v>
      </c>
      <c r="G923" s="268">
        <v>0.57999999999999996</v>
      </c>
      <c r="H923" s="115">
        <v>4</v>
      </c>
      <c r="I923" s="115">
        <v>114</v>
      </c>
      <c r="J923" s="115" t="s">
        <v>114</v>
      </c>
      <c r="K923" s="115">
        <v>4</v>
      </c>
      <c r="L923" s="115">
        <v>75</v>
      </c>
      <c r="M923" s="269">
        <v>38.888888889999997</v>
      </c>
      <c r="N923" s="268">
        <v>0.49</v>
      </c>
    </row>
    <row r="924" spans="1:14">
      <c r="A924" s="115" t="s">
        <v>1095</v>
      </c>
      <c r="B924" s="115" t="s">
        <v>37</v>
      </c>
      <c r="C924" s="115" t="s">
        <v>274</v>
      </c>
      <c r="D924" s="115">
        <v>60.1</v>
      </c>
      <c r="E924" s="115">
        <v>104</v>
      </c>
      <c r="F924" s="268">
        <v>0.57788461499999999</v>
      </c>
      <c r="G924" s="268">
        <v>0.92</v>
      </c>
      <c r="H924" s="115">
        <v>3</v>
      </c>
      <c r="I924" s="115">
        <v>51</v>
      </c>
      <c r="J924" s="115" t="s">
        <v>121</v>
      </c>
      <c r="K924" s="115">
        <v>3</v>
      </c>
      <c r="L924" s="115">
        <v>7</v>
      </c>
      <c r="M924" s="269">
        <v>60.57692308</v>
      </c>
      <c r="N924" s="268">
        <v>0.96</v>
      </c>
    </row>
    <row r="925" spans="1:14">
      <c r="A925" s="115" t="s">
        <v>1095</v>
      </c>
      <c r="B925" s="115" t="s">
        <v>37</v>
      </c>
      <c r="C925" s="115" t="s">
        <v>275</v>
      </c>
      <c r="D925" s="115">
        <v>3.8</v>
      </c>
      <c r="E925" s="115">
        <v>8</v>
      </c>
      <c r="F925" s="268">
        <v>0.47499999999999998</v>
      </c>
      <c r="G925" s="268">
        <v>0.76</v>
      </c>
      <c r="H925" s="115">
        <v>4</v>
      </c>
      <c r="I925" s="115">
        <v>51</v>
      </c>
      <c r="J925" s="115" t="s">
        <v>114</v>
      </c>
      <c r="K925" s="115">
        <v>3</v>
      </c>
      <c r="L925" s="115">
        <v>28</v>
      </c>
      <c r="M925" s="269">
        <v>50</v>
      </c>
      <c r="N925" s="268">
        <v>0.79</v>
      </c>
    </row>
    <row r="926" spans="1:14">
      <c r="A926" s="115" t="s">
        <v>1096</v>
      </c>
      <c r="B926" s="115" t="s">
        <v>37</v>
      </c>
      <c r="C926" s="115" t="s">
        <v>284</v>
      </c>
      <c r="D926" s="115">
        <v>103</v>
      </c>
      <c r="E926" s="115">
        <v>211</v>
      </c>
      <c r="F926" s="268">
        <v>0.48815165900000002</v>
      </c>
      <c r="G926" s="268">
        <v>0.75</v>
      </c>
      <c r="H926" s="115">
        <v>4</v>
      </c>
      <c r="I926" s="115">
        <v>211</v>
      </c>
      <c r="J926" s="115" t="s">
        <v>121</v>
      </c>
      <c r="K926" s="115">
        <v>1</v>
      </c>
      <c r="L926" s="115">
        <v>1</v>
      </c>
      <c r="M926" s="269">
        <v>46.445497629999998</v>
      </c>
      <c r="N926" s="268">
        <v>0.7</v>
      </c>
    </row>
    <row r="927" spans="1:14">
      <c r="A927" s="115" t="s">
        <v>1096</v>
      </c>
      <c r="B927" s="115" t="s">
        <v>37</v>
      </c>
      <c r="C927" s="115" t="s">
        <v>322</v>
      </c>
      <c r="D927" s="115">
        <v>60.4</v>
      </c>
      <c r="E927" s="115">
        <v>88</v>
      </c>
      <c r="F927" s="268">
        <v>0.68636363600000005</v>
      </c>
      <c r="G927" s="268">
        <v>1.06</v>
      </c>
      <c r="H927" s="115">
        <v>2</v>
      </c>
      <c r="I927" s="115">
        <v>211</v>
      </c>
      <c r="J927" s="115" t="s">
        <v>113</v>
      </c>
      <c r="K927" s="115">
        <v>2</v>
      </c>
      <c r="L927" s="115">
        <v>35</v>
      </c>
      <c r="M927" s="269">
        <v>73.863636360000001</v>
      </c>
      <c r="N927" s="268">
        <v>1.1200000000000001</v>
      </c>
    </row>
    <row r="928" spans="1:14">
      <c r="A928" s="115" t="s">
        <v>1096</v>
      </c>
      <c r="B928" s="115" t="s">
        <v>37</v>
      </c>
      <c r="C928" s="115" t="s">
        <v>321</v>
      </c>
      <c r="D928" s="115">
        <v>18.899999999999999</v>
      </c>
      <c r="E928" s="115">
        <v>21</v>
      </c>
      <c r="F928" s="268">
        <v>0.9</v>
      </c>
      <c r="G928" s="268">
        <v>1.39</v>
      </c>
      <c r="H928" s="115">
        <v>1</v>
      </c>
      <c r="I928" s="115">
        <v>211</v>
      </c>
      <c r="J928" s="115" t="s">
        <v>114</v>
      </c>
      <c r="K928" s="115">
        <v>1</v>
      </c>
      <c r="L928" s="115">
        <v>175</v>
      </c>
      <c r="M928" s="269">
        <v>95.238095240000007</v>
      </c>
      <c r="N928" s="268">
        <v>1.44</v>
      </c>
    </row>
    <row r="929" spans="1:14">
      <c r="A929" s="115" t="s">
        <v>1096</v>
      </c>
      <c r="B929" s="115" t="s">
        <v>37</v>
      </c>
      <c r="C929" s="115" t="s">
        <v>246</v>
      </c>
      <c r="D929" s="115">
        <v>56</v>
      </c>
      <c r="E929" s="115">
        <v>64</v>
      </c>
      <c r="F929" s="268">
        <v>0.875</v>
      </c>
      <c r="G929" s="268">
        <v>1.35</v>
      </c>
      <c r="H929" s="115">
        <v>1</v>
      </c>
      <c r="I929" s="115">
        <v>211</v>
      </c>
      <c r="J929" s="115" t="s">
        <v>114</v>
      </c>
      <c r="K929" s="115">
        <v>1</v>
      </c>
      <c r="L929" s="115">
        <v>175</v>
      </c>
      <c r="M929" s="269">
        <v>93.75</v>
      </c>
      <c r="N929" s="268">
        <v>1.42</v>
      </c>
    </row>
    <row r="930" spans="1:14">
      <c r="A930" s="115" t="s">
        <v>1096</v>
      </c>
      <c r="B930" s="115" t="s">
        <v>37</v>
      </c>
      <c r="C930" s="115" t="s">
        <v>247</v>
      </c>
      <c r="D930" s="115">
        <v>19.399999999999999</v>
      </c>
      <c r="E930" s="115">
        <v>29</v>
      </c>
      <c r="F930" s="268">
        <v>0.66896551699999995</v>
      </c>
      <c r="G930" s="268">
        <v>1.03</v>
      </c>
      <c r="H930" s="115">
        <v>2</v>
      </c>
      <c r="I930" s="115">
        <v>211</v>
      </c>
      <c r="J930" s="115" t="s">
        <v>114</v>
      </c>
      <c r="K930" s="115">
        <v>2</v>
      </c>
      <c r="L930" s="115">
        <v>175</v>
      </c>
      <c r="M930" s="269">
        <v>75.862068969999996</v>
      </c>
      <c r="N930" s="268">
        <v>1.1499999999999999</v>
      </c>
    </row>
    <row r="931" spans="1:14">
      <c r="A931" s="115" t="s">
        <v>1096</v>
      </c>
      <c r="B931" s="115" t="s">
        <v>37</v>
      </c>
      <c r="C931" s="115" t="s">
        <v>324</v>
      </c>
      <c r="D931" s="115">
        <v>15.1</v>
      </c>
      <c r="E931" s="115">
        <v>24</v>
      </c>
      <c r="F931" s="268">
        <v>0.62916666700000001</v>
      </c>
      <c r="G931" s="268">
        <v>0.97</v>
      </c>
      <c r="H931" s="115">
        <v>3</v>
      </c>
      <c r="I931" s="115">
        <v>211</v>
      </c>
      <c r="J931" s="115" t="s">
        <v>114</v>
      </c>
      <c r="K931" s="115">
        <v>3</v>
      </c>
      <c r="L931" s="115">
        <v>175</v>
      </c>
      <c r="M931" s="269">
        <v>62.5</v>
      </c>
      <c r="N931" s="268">
        <v>0.94</v>
      </c>
    </row>
    <row r="932" spans="1:14">
      <c r="A932" s="115" t="s">
        <v>1096</v>
      </c>
      <c r="B932" s="115" t="s">
        <v>37</v>
      </c>
      <c r="C932" s="115" t="s">
        <v>325</v>
      </c>
      <c r="D932" s="115">
        <v>9.3000000000000007</v>
      </c>
      <c r="E932" s="115">
        <v>20</v>
      </c>
      <c r="F932" s="268">
        <v>0.46500000000000002</v>
      </c>
      <c r="G932" s="268">
        <v>0.72</v>
      </c>
      <c r="H932" s="115">
        <v>4</v>
      </c>
      <c r="I932" s="115">
        <v>211</v>
      </c>
      <c r="J932" s="115" t="s">
        <v>114</v>
      </c>
      <c r="K932" s="115">
        <v>4</v>
      </c>
      <c r="L932" s="115">
        <v>175</v>
      </c>
      <c r="M932" s="269">
        <v>45</v>
      </c>
      <c r="N932" s="268">
        <v>0.68</v>
      </c>
    </row>
    <row r="933" spans="1:14">
      <c r="A933" s="115" t="s">
        <v>1096</v>
      </c>
      <c r="B933" s="115" t="s">
        <v>37</v>
      </c>
      <c r="C933" s="115" t="s">
        <v>382</v>
      </c>
      <c r="D933" s="115">
        <v>2.4</v>
      </c>
      <c r="E933" s="115">
        <v>6</v>
      </c>
      <c r="F933" s="268">
        <v>0.4</v>
      </c>
      <c r="G933" s="268">
        <v>0.62</v>
      </c>
      <c r="H933" s="115">
        <v>4</v>
      </c>
      <c r="I933" s="115">
        <v>211</v>
      </c>
      <c r="J933" s="115" t="s">
        <v>114</v>
      </c>
      <c r="K933" s="115">
        <v>4</v>
      </c>
      <c r="L933" s="115">
        <v>175</v>
      </c>
      <c r="M933" s="269">
        <v>33.333333330000002</v>
      </c>
      <c r="N933" s="268">
        <v>0.5</v>
      </c>
    </row>
    <row r="934" spans="1:14">
      <c r="A934" s="115" t="s">
        <v>1096</v>
      </c>
      <c r="B934" s="115" t="s">
        <v>37</v>
      </c>
      <c r="C934" s="115" t="s">
        <v>323</v>
      </c>
      <c r="D934" s="115">
        <v>6</v>
      </c>
      <c r="E934" s="115">
        <v>16</v>
      </c>
      <c r="F934" s="268">
        <v>0.375</v>
      </c>
      <c r="G934" s="268">
        <v>0.57999999999999996</v>
      </c>
      <c r="H934" s="115">
        <v>4</v>
      </c>
      <c r="I934" s="115">
        <v>211</v>
      </c>
      <c r="J934" s="115" t="s">
        <v>114</v>
      </c>
      <c r="K934" s="115">
        <v>4</v>
      </c>
      <c r="L934" s="115">
        <v>175</v>
      </c>
      <c r="M934" s="269">
        <v>31.25</v>
      </c>
      <c r="N934" s="268">
        <v>0.47</v>
      </c>
    </row>
    <row r="935" spans="1:14">
      <c r="A935" s="115" t="s">
        <v>1097</v>
      </c>
      <c r="B935" s="115" t="s">
        <v>37</v>
      </c>
      <c r="C935" s="115" t="s">
        <v>381</v>
      </c>
      <c r="D935" s="115">
        <v>101.9</v>
      </c>
      <c r="E935" s="115">
        <v>125</v>
      </c>
      <c r="F935" s="268">
        <v>0.81520000000000004</v>
      </c>
      <c r="G935" s="268">
        <v>1.34</v>
      </c>
      <c r="H935" s="115">
        <v>1</v>
      </c>
      <c r="I935" s="115">
        <v>191</v>
      </c>
      <c r="J935" s="115" t="s">
        <v>114</v>
      </c>
      <c r="K935" s="115">
        <v>1</v>
      </c>
      <c r="L935" s="115">
        <v>190</v>
      </c>
      <c r="M935" s="269">
        <v>87.2</v>
      </c>
      <c r="N935" s="268">
        <v>1.45</v>
      </c>
    </row>
    <row r="936" spans="1:14">
      <c r="A936" s="115" t="s">
        <v>1097</v>
      </c>
      <c r="B936" s="115" t="s">
        <v>37</v>
      </c>
      <c r="C936" s="115" t="s">
        <v>322</v>
      </c>
      <c r="D936" s="115">
        <v>53.7</v>
      </c>
      <c r="E936" s="115">
        <v>73</v>
      </c>
      <c r="F936" s="268">
        <v>0.73561643799999998</v>
      </c>
      <c r="G936" s="268">
        <v>1.21</v>
      </c>
      <c r="H936" s="115">
        <v>1</v>
      </c>
      <c r="I936" s="115">
        <v>191</v>
      </c>
      <c r="J936" s="115" t="s">
        <v>114</v>
      </c>
      <c r="K936" s="115">
        <v>1</v>
      </c>
      <c r="L936" s="115">
        <v>190</v>
      </c>
      <c r="M936" s="269">
        <v>80.821917810000002</v>
      </c>
      <c r="N936" s="268">
        <v>1.34</v>
      </c>
    </row>
    <row r="937" spans="1:14">
      <c r="A937" s="115" t="s">
        <v>1097</v>
      </c>
      <c r="B937" s="115" t="s">
        <v>37</v>
      </c>
      <c r="C937" s="115" t="s">
        <v>382</v>
      </c>
      <c r="D937" s="115">
        <v>71.3</v>
      </c>
      <c r="E937" s="115">
        <v>100</v>
      </c>
      <c r="F937" s="268">
        <v>0.71299999999999997</v>
      </c>
      <c r="G937" s="268">
        <v>1.17</v>
      </c>
      <c r="H937" s="115">
        <v>2</v>
      </c>
      <c r="I937" s="115">
        <v>191</v>
      </c>
      <c r="J937" s="115" t="s">
        <v>114</v>
      </c>
      <c r="K937" s="115">
        <v>2</v>
      </c>
      <c r="L937" s="115">
        <v>190</v>
      </c>
      <c r="M937" s="269">
        <v>70</v>
      </c>
      <c r="N937" s="268">
        <v>1.1599999999999999</v>
      </c>
    </row>
    <row r="938" spans="1:14">
      <c r="A938" s="115" t="s">
        <v>1097</v>
      </c>
      <c r="B938" s="115" t="s">
        <v>37</v>
      </c>
      <c r="C938" s="115" t="s">
        <v>325</v>
      </c>
      <c r="D938" s="115">
        <v>110.3</v>
      </c>
      <c r="E938" s="115">
        <v>157</v>
      </c>
      <c r="F938" s="268">
        <v>0.70254777099999999</v>
      </c>
      <c r="G938" s="268">
        <v>1.1599999999999999</v>
      </c>
      <c r="H938" s="115">
        <v>2</v>
      </c>
      <c r="I938" s="115">
        <v>191</v>
      </c>
      <c r="J938" s="115" t="s">
        <v>114</v>
      </c>
      <c r="K938" s="115">
        <v>2</v>
      </c>
      <c r="L938" s="115">
        <v>190</v>
      </c>
      <c r="M938" s="269">
        <v>68.789808919999999</v>
      </c>
      <c r="N938" s="268">
        <v>1.1399999999999999</v>
      </c>
    </row>
    <row r="939" spans="1:14">
      <c r="A939" s="115" t="s">
        <v>1097</v>
      </c>
      <c r="B939" s="115" t="s">
        <v>37</v>
      </c>
      <c r="C939" s="115" t="s">
        <v>321</v>
      </c>
      <c r="D939" s="115">
        <v>108.1</v>
      </c>
      <c r="E939" s="115">
        <v>180</v>
      </c>
      <c r="F939" s="268">
        <v>0.60055555599999999</v>
      </c>
      <c r="G939" s="268">
        <v>0.99</v>
      </c>
      <c r="H939" s="115">
        <v>3</v>
      </c>
      <c r="I939" s="115">
        <v>191</v>
      </c>
      <c r="J939" s="115" t="s">
        <v>114</v>
      </c>
      <c r="K939" s="115">
        <v>3</v>
      </c>
      <c r="L939" s="115">
        <v>190</v>
      </c>
      <c r="M939" s="269">
        <v>57.222222219999999</v>
      </c>
      <c r="N939" s="268">
        <v>0.95</v>
      </c>
    </row>
    <row r="940" spans="1:14">
      <c r="A940" s="115" t="s">
        <v>1097</v>
      </c>
      <c r="B940" s="115" t="s">
        <v>37</v>
      </c>
      <c r="C940" s="115" t="s">
        <v>323</v>
      </c>
      <c r="D940" s="115">
        <v>40.9</v>
      </c>
      <c r="E940" s="115">
        <v>87</v>
      </c>
      <c r="F940" s="268">
        <v>0.47011494300000001</v>
      </c>
      <c r="G940" s="268">
        <v>0.77</v>
      </c>
      <c r="H940" s="115">
        <v>4</v>
      </c>
      <c r="I940" s="115">
        <v>191</v>
      </c>
      <c r="J940" s="115" t="s">
        <v>114</v>
      </c>
      <c r="K940" s="115">
        <v>4</v>
      </c>
      <c r="L940" s="115">
        <v>190</v>
      </c>
      <c r="M940" s="269">
        <v>48.275862070000002</v>
      </c>
      <c r="N940" s="268">
        <v>0.8</v>
      </c>
    </row>
    <row r="941" spans="1:14">
      <c r="A941" s="115" t="s">
        <v>1097</v>
      </c>
      <c r="B941" s="115" t="s">
        <v>37</v>
      </c>
      <c r="C941" s="115" t="s">
        <v>284</v>
      </c>
      <c r="D941" s="115">
        <v>3.1</v>
      </c>
      <c r="E941" s="115">
        <v>10</v>
      </c>
      <c r="F941" s="268">
        <v>0.31</v>
      </c>
      <c r="G941" s="268">
        <v>0.51</v>
      </c>
      <c r="H941" s="115">
        <v>4</v>
      </c>
      <c r="I941" s="115">
        <v>191</v>
      </c>
      <c r="J941" s="115" t="s">
        <v>114</v>
      </c>
      <c r="K941" s="115">
        <v>4</v>
      </c>
      <c r="L941" s="115">
        <v>190</v>
      </c>
      <c r="M941" s="269">
        <v>20</v>
      </c>
      <c r="N941" s="268">
        <v>0.33</v>
      </c>
    </row>
    <row r="942" spans="1:14">
      <c r="A942" s="115" t="s">
        <v>1098</v>
      </c>
      <c r="B942" s="115" t="s">
        <v>37</v>
      </c>
      <c r="C942" s="115" t="s">
        <v>324</v>
      </c>
      <c r="D942" s="115">
        <v>130.5</v>
      </c>
      <c r="E942" s="115">
        <v>191</v>
      </c>
      <c r="F942" s="268">
        <v>0.68324607299999995</v>
      </c>
      <c r="G942" s="268">
        <v>1.1499999999999999</v>
      </c>
      <c r="H942" s="115">
        <v>1</v>
      </c>
      <c r="I942" s="115">
        <v>78</v>
      </c>
      <c r="J942" s="115" t="s">
        <v>121</v>
      </c>
      <c r="K942" s="115">
        <v>1</v>
      </c>
      <c r="L942" s="115">
        <v>10</v>
      </c>
      <c r="M942" s="269">
        <v>69.109947640000001</v>
      </c>
      <c r="N942" s="268">
        <v>1.1399999999999999</v>
      </c>
    </row>
    <row r="943" spans="1:14">
      <c r="A943" s="115" t="s">
        <v>1098</v>
      </c>
      <c r="B943" s="115" t="s">
        <v>37</v>
      </c>
      <c r="C943" s="115" t="s">
        <v>427</v>
      </c>
      <c r="D943" s="115">
        <v>81.7</v>
      </c>
      <c r="E943" s="115">
        <v>162</v>
      </c>
      <c r="F943" s="268">
        <v>0.50432098800000003</v>
      </c>
      <c r="G943" s="268">
        <v>0.85</v>
      </c>
      <c r="H943" s="115">
        <v>3</v>
      </c>
      <c r="I943" s="115">
        <v>78</v>
      </c>
      <c r="J943" s="115" t="s">
        <v>121</v>
      </c>
      <c r="K943" s="115">
        <v>4</v>
      </c>
      <c r="L943" s="115">
        <v>10</v>
      </c>
      <c r="M943" s="269">
        <v>48.765432099999998</v>
      </c>
      <c r="N943" s="268">
        <v>0.81</v>
      </c>
    </row>
    <row r="944" spans="1:14">
      <c r="A944" s="115" t="s">
        <v>1098</v>
      </c>
      <c r="B944" s="115" t="s">
        <v>37</v>
      </c>
      <c r="C944" s="115" t="s">
        <v>284</v>
      </c>
      <c r="D944" s="115">
        <v>3.5</v>
      </c>
      <c r="E944" s="115">
        <v>5</v>
      </c>
      <c r="F944" s="268">
        <v>0.7</v>
      </c>
      <c r="G944" s="268">
        <v>1.17</v>
      </c>
      <c r="H944" s="115">
        <v>1</v>
      </c>
      <c r="I944" s="115">
        <v>78</v>
      </c>
      <c r="J944" s="115" t="s">
        <v>114</v>
      </c>
      <c r="K944" s="115">
        <v>1</v>
      </c>
      <c r="L944" s="115">
        <v>38</v>
      </c>
      <c r="M944" s="269">
        <v>100</v>
      </c>
      <c r="N944" s="268">
        <v>1.65</v>
      </c>
    </row>
    <row r="945" spans="1:14">
      <c r="A945" s="115" t="s">
        <v>1099</v>
      </c>
      <c r="B945" s="115" t="s">
        <v>37</v>
      </c>
      <c r="C945" s="115" t="s">
        <v>162</v>
      </c>
      <c r="D945" s="115">
        <v>133.5</v>
      </c>
      <c r="E945" s="115">
        <v>190</v>
      </c>
      <c r="F945" s="268">
        <v>0.70263157899999995</v>
      </c>
      <c r="G945" s="268">
        <v>1.0900000000000001</v>
      </c>
      <c r="H945" s="115">
        <v>2</v>
      </c>
      <c r="I945" s="115">
        <v>140</v>
      </c>
      <c r="J945" s="115" t="s">
        <v>113</v>
      </c>
      <c r="K945" s="115">
        <v>2</v>
      </c>
      <c r="L945" s="115">
        <v>15</v>
      </c>
      <c r="M945" s="269">
        <v>70.526315789999998</v>
      </c>
      <c r="N945" s="268">
        <v>1.0900000000000001</v>
      </c>
    </row>
    <row r="946" spans="1:14">
      <c r="A946" s="115" t="s">
        <v>1099</v>
      </c>
      <c r="B946" s="115" t="s">
        <v>37</v>
      </c>
      <c r="C946" s="115" t="s">
        <v>144</v>
      </c>
      <c r="D946" s="115">
        <v>109</v>
      </c>
      <c r="E946" s="115">
        <v>173</v>
      </c>
      <c r="F946" s="268">
        <v>0.63005780300000003</v>
      </c>
      <c r="G946" s="268">
        <v>0.98</v>
      </c>
      <c r="H946" s="115">
        <v>3</v>
      </c>
      <c r="I946" s="115">
        <v>140</v>
      </c>
      <c r="J946" s="115" t="s">
        <v>113</v>
      </c>
      <c r="K946" s="115">
        <v>3</v>
      </c>
      <c r="L946" s="115">
        <v>15</v>
      </c>
      <c r="M946" s="269">
        <v>64.73988439</v>
      </c>
      <c r="N946" s="268">
        <v>1</v>
      </c>
    </row>
    <row r="947" spans="1:14">
      <c r="A947" s="115" t="s">
        <v>1099</v>
      </c>
      <c r="B947" s="115" t="s">
        <v>37</v>
      </c>
      <c r="C947" s="115" t="s">
        <v>248</v>
      </c>
      <c r="D947" s="115">
        <v>81.099999999999994</v>
      </c>
      <c r="E947" s="115">
        <v>117</v>
      </c>
      <c r="F947" s="268">
        <v>0.69316239300000004</v>
      </c>
      <c r="G947" s="268">
        <v>1.07</v>
      </c>
      <c r="H947" s="115">
        <v>2</v>
      </c>
      <c r="I947" s="115">
        <v>140</v>
      </c>
      <c r="J947" s="115" t="s">
        <v>114</v>
      </c>
      <c r="K947" s="115">
        <v>2</v>
      </c>
      <c r="L947" s="115">
        <v>124</v>
      </c>
      <c r="M947" s="269">
        <v>68.376068380000007</v>
      </c>
      <c r="N947" s="268">
        <v>1.06</v>
      </c>
    </row>
    <row r="948" spans="1:14">
      <c r="A948" s="115" t="s">
        <v>98</v>
      </c>
      <c r="B948" s="115" t="s">
        <v>37</v>
      </c>
      <c r="C948" s="115" t="s">
        <v>504</v>
      </c>
      <c r="D948" s="115">
        <v>128</v>
      </c>
      <c r="E948" s="115">
        <v>209</v>
      </c>
      <c r="F948" s="268">
        <v>0.61244019100000002</v>
      </c>
      <c r="G948" s="268">
        <v>1.07</v>
      </c>
      <c r="H948" s="115">
        <v>2</v>
      </c>
      <c r="I948" s="115">
        <v>158</v>
      </c>
      <c r="J948" s="115" t="s">
        <v>121</v>
      </c>
      <c r="K948" s="115">
        <v>2</v>
      </c>
      <c r="L948" s="115">
        <v>5</v>
      </c>
      <c r="M948" s="269">
        <v>65.071770330000007</v>
      </c>
      <c r="N948" s="268">
        <v>1.08</v>
      </c>
    </row>
    <row r="949" spans="1:14">
      <c r="A949" s="115" t="s">
        <v>98</v>
      </c>
      <c r="B949" s="115" t="s">
        <v>37</v>
      </c>
      <c r="C949" s="115" t="s">
        <v>530</v>
      </c>
      <c r="D949" s="115">
        <v>4.4000000000000004</v>
      </c>
      <c r="E949" s="115">
        <v>8</v>
      </c>
      <c r="F949" s="268">
        <v>0.55000000000000004</v>
      </c>
      <c r="G949" s="268">
        <v>0.96</v>
      </c>
      <c r="H949" s="115">
        <v>3</v>
      </c>
      <c r="I949" s="115">
        <v>158</v>
      </c>
      <c r="J949" s="115" t="s">
        <v>114</v>
      </c>
      <c r="K949" s="115">
        <v>3</v>
      </c>
      <c r="L949" s="115">
        <v>118</v>
      </c>
      <c r="M949" s="269">
        <v>50</v>
      </c>
      <c r="N949" s="268">
        <v>0.83</v>
      </c>
    </row>
    <row r="950" spans="1:14">
      <c r="A950" s="115" t="s">
        <v>99</v>
      </c>
      <c r="B950" s="115" t="s">
        <v>37</v>
      </c>
      <c r="C950" s="115" t="s">
        <v>377</v>
      </c>
      <c r="D950" s="115">
        <v>127.1</v>
      </c>
      <c r="E950" s="115">
        <v>255</v>
      </c>
      <c r="F950" s="268">
        <v>0.49843137300000001</v>
      </c>
      <c r="G950" s="268">
        <v>1</v>
      </c>
      <c r="H950" s="115">
        <v>2</v>
      </c>
      <c r="I950" s="115">
        <v>167</v>
      </c>
      <c r="J950" s="115" t="s">
        <v>121</v>
      </c>
      <c r="K950" s="115">
        <v>4</v>
      </c>
      <c r="L950" s="115">
        <v>4</v>
      </c>
      <c r="M950" s="269">
        <v>43.529411760000002</v>
      </c>
      <c r="N950" s="268">
        <v>0.93</v>
      </c>
    </row>
    <row r="951" spans="1:14">
      <c r="A951" s="115" t="s">
        <v>99</v>
      </c>
      <c r="B951" s="115" t="s">
        <v>37</v>
      </c>
      <c r="C951" s="115" t="s">
        <v>589</v>
      </c>
      <c r="D951" s="115">
        <v>3.3</v>
      </c>
      <c r="E951" s="115">
        <v>6</v>
      </c>
      <c r="F951" s="268">
        <v>0.55000000000000004</v>
      </c>
      <c r="G951" s="268">
        <v>1.1100000000000001</v>
      </c>
      <c r="H951" s="115">
        <v>1</v>
      </c>
      <c r="I951" s="115">
        <v>167</v>
      </c>
      <c r="J951" s="115" t="s">
        <v>114</v>
      </c>
      <c r="K951" s="115">
        <v>1</v>
      </c>
      <c r="L951" s="115">
        <v>137</v>
      </c>
      <c r="M951" s="269">
        <v>50</v>
      </c>
      <c r="N951" s="268">
        <v>1.07</v>
      </c>
    </row>
    <row r="952" spans="1:14">
      <c r="A952" s="115" t="s">
        <v>99</v>
      </c>
      <c r="B952" s="115" t="s">
        <v>37</v>
      </c>
      <c r="C952" s="115" t="s">
        <v>634</v>
      </c>
      <c r="D952" s="115">
        <v>14.5</v>
      </c>
      <c r="E952" s="115">
        <v>31</v>
      </c>
      <c r="F952" s="268">
        <v>0.467741935</v>
      </c>
      <c r="G952" s="268">
        <v>0.94</v>
      </c>
      <c r="H952" s="115">
        <v>3</v>
      </c>
      <c r="I952" s="115">
        <v>167</v>
      </c>
      <c r="J952" s="115" t="s">
        <v>114</v>
      </c>
      <c r="K952" s="115">
        <v>3</v>
      </c>
      <c r="L952" s="115">
        <v>137</v>
      </c>
      <c r="M952" s="269">
        <v>35.483870969999998</v>
      </c>
      <c r="N952" s="268">
        <v>0.76</v>
      </c>
    </row>
    <row r="953" spans="1:14">
      <c r="A953" s="115" t="s">
        <v>99</v>
      </c>
      <c r="B953" s="115" t="s">
        <v>37</v>
      </c>
      <c r="C953" s="115" t="s">
        <v>530</v>
      </c>
      <c r="D953" s="115">
        <v>19.5</v>
      </c>
      <c r="E953" s="115">
        <v>53</v>
      </c>
      <c r="F953" s="268">
        <v>0.36792452799999997</v>
      </c>
      <c r="G953" s="268">
        <v>0.74</v>
      </c>
      <c r="H953" s="115">
        <v>4</v>
      </c>
      <c r="I953" s="115">
        <v>167</v>
      </c>
      <c r="J953" s="115" t="s">
        <v>114</v>
      </c>
      <c r="K953" s="115">
        <v>4</v>
      </c>
      <c r="L953" s="115">
        <v>137</v>
      </c>
      <c r="M953" s="269">
        <v>24.528301890000002</v>
      </c>
      <c r="N953" s="268">
        <v>0.53</v>
      </c>
    </row>
    <row r="954" spans="1:14">
      <c r="A954" s="115" t="s">
        <v>100</v>
      </c>
      <c r="B954" s="115" t="s">
        <v>37</v>
      </c>
      <c r="C954" s="115" t="s">
        <v>646</v>
      </c>
      <c r="D954" s="115">
        <v>41.3</v>
      </c>
      <c r="E954" s="115">
        <v>76</v>
      </c>
      <c r="F954" s="268">
        <v>0.54342105299999999</v>
      </c>
      <c r="G954" s="268">
        <v>1.18</v>
      </c>
      <c r="H954" s="115">
        <v>1</v>
      </c>
      <c r="I954" s="115">
        <v>186</v>
      </c>
      <c r="J954" s="115" t="s">
        <v>113</v>
      </c>
      <c r="K954" s="115">
        <v>2</v>
      </c>
      <c r="L954" s="115">
        <v>48</v>
      </c>
      <c r="M954" s="269">
        <v>52.631578949999998</v>
      </c>
      <c r="N954" s="268">
        <v>1.19</v>
      </c>
    </row>
    <row r="955" spans="1:14">
      <c r="A955" s="115" t="s">
        <v>100</v>
      </c>
      <c r="B955" s="115" t="s">
        <v>37</v>
      </c>
      <c r="C955" s="115" t="s">
        <v>164</v>
      </c>
      <c r="D955" s="115">
        <v>2.6</v>
      </c>
      <c r="E955" s="115">
        <v>6</v>
      </c>
      <c r="F955" s="268">
        <v>0.43333333299999999</v>
      </c>
      <c r="G955" s="268">
        <v>0.94</v>
      </c>
      <c r="H955" s="115">
        <v>2</v>
      </c>
      <c r="I955" s="115">
        <v>186</v>
      </c>
      <c r="J955" s="115" t="s">
        <v>114</v>
      </c>
      <c r="K955" s="115">
        <v>2</v>
      </c>
      <c r="L955" s="115">
        <v>131</v>
      </c>
      <c r="M955" s="269">
        <v>33.333333330000002</v>
      </c>
      <c r="N955" s="268">
        <v>0.76</v>
      </c>
    </row>
    <row r="956" spans="1:14">
      <c r="A956" s="115" t="s">
        <v>100</v>
      </c>
      <c r="B956" s="115" t="s">
        <v>37</v>
      </c>
      <c r="C956" s="115" t="s">
        <v>634</v>
      </c>
      <c r="D956" s="115">
        <v>27</v>
      </c>
      <c r="E956" s="115">
        <v>63</v>
      </c>
      <c r="F956" s="268">
        <v>0.428571429</v>
      </c>
      <c r="G956" s="268">
        <v>0.93</v>
      </c>
      <c r="H956" s="115">
        <v>2</v>
      </c>
      <c r="I956" s="115">
        <v>186</v>
      </c>
      <c r="J956" s="115" t="s">
        <v>114</v>
      </c>
      <c r="K956" s="115">
        <v>2</v>
      </c>
      <c r="L956" s="115">
        <v>131</v>
      </c>
      <c r="M956" s="269">
        <v>36.50793651</v>
      </c>
      <c r="N956" s="268">
        <v>0.83</v>
      </c>
    </row>
    <row r="957" spans="1:14">
      <c r="A957" s="115" t="s">
        <v>100</v>
      </c>
      <c r="B957" s="115" t="s">
        <v>37</v>
      </c>
      <c r="C957" s="115" t="s">
        <v>144</v>
      </c>
      <c r="D957" s="115">
        <v>4.2</v>
      </c>
      <c r="E957" s="115">
        <v>11</v>
      </c>
      <c r="F957" s="268">
        <v>0.38181818200000001</v>
      </c>
      <c r="G957" s="268">
        <v>0.83</v>
      </c>
      <c r="H957" s="115">
        <v>3</v>
      </c>
      <c r="I957" s="115">
        <v>186</v>
      </c>
      <c r="J957" s="115" t="s">
        <v>114</v>
      </c>
      <c r="K957" s="115">
        <v>3</v>
      </c>
      <c r="L957" s="115">
        <v>131</v>
      </c>
      <c r="M957" s="269">
        <v>36.363636360000001</v>
      </c>
      <c r="N957" s="268">
        <v>0.82</v>
      </c>
    </row>
    <row r="958" spans="1:14">
      <c r="A958" s="115" t="s">
        <v>100</v>
      </c>
      <c r="B958" s="115" t="s">
        <v>37</v>
      </c>
      <c r="C958" s="115" t="s">
        <v>377</v>
      </c>
      <c r="D958" s="115">
        <v>5.0999999999999996</v>
      </c>
      <c r="E958" s="115">
        <v>14</v>
      </c>
      <c r="F958" s="268">
        <v>0.36428571399999998</v>
      </c>
      <c r="G958" s="268">
        <v>0.79</v>
      </c>
      <c r="H958" s="115">
        <v>3</v>
      </c>
      <c r="I958" s="115">
        <v>186</v>
      </c>
      <c r="J958" s="115" t="s">
        <v>114</v>
      </c>
      <c r="K958" s="115">
        <v>3</v>
      </c>
      <c r="L958" s="115">
        <v>131</v>
      </c>
      <c r="M958" s="269">
        <v>42.857142860000003</v>
      </c>
      <c r="N958" s="268">
        <v>0.97</v>
      </c>
    </row>
    <row r="959" spans="1:14">
      <c r="A959" s="115" t="s">
        <v>100</v>
      </c>
      <c r="B959" s="115" t="s">
        <v>37</v>
      </c>
      <c r="C959" s="115" t="s">
        <v>530</v>
      </c>
      <c r="D959" s="115">
        <v>12.6</v>
      </c>
      <c r="E959" s="115">
        <v>39</v>
      </c>
      <c r="F959" s="268">
        <v>0.32307692300000002</v>
      </c>
      <c r="G959" s="268">
        <v>0.7</v>
      </c>
      <c r="H959" s="115">
        <v>3</v>
      </c>
      <c r="I959" s="115">
        <v>186</v>
      </c>
      <c r="J959" s="115" t="s">
        <v>114</v>
      </c>
      <c r="K959" s="115">
        <v>3</v>
      </c>
      <c r="L959" s="115">
        <v>131</v>
      </c>
      <c r="M959" s="269">
        <v>28.205128210000002</v>
      </c>
      <c r="N959" s="268">
        <v>0.64</v>
      </c>
    </row>
    <row r="960" spans="1:14">
      <c r="A960" s="115" t="s">
        <v>101</v>
      </c>
      <c r="B960" s="115" t="s">
        <v>37</v>
      </c>
      <c r="C960" s="115" t="s">
        <v>589</v>
      </c>
      <c r="D960" s="115">
        <v>25.2</v>
      </c>
      <c r="E960" s="115">
        <v>61</v>
      </c>
      <c r="F960" s="268">
        <v>0.41311475399999997</v>
      </c>
      <c r="G960" s="268">
        <v>0.95</v>
      </c>
      <c r="H960" s="115">
        <v>2</v>
      </c>
      <c r="I960" s="115">
        <v>119</v>
      </c>
      <c r="J960" s="115" t="s">
        <v>113</v>
      </c>
      <c r="K960" s="115">
        <v>3</v>
      </c>
      <c r="L960" s="115">
        <v>12</v>
      </c>
      <c r="M960" s="269">
        <v>27.868852459999999</v>
      </c>
      <c r="N960" s="268">
        <v>0.73</v>
      </c>
    </row>
    <row r="961" spans="1:14">
      <c r="A961" s="115" t="s">
        <v>101</v>
      </c>
      <c r="B961" s="115" t="s">
        <v>37</v>
      </c>
      <c r="C961" s="115" t="s">
        <v>504</v>
      </c>
      <c r="D961" s="115">
        <v>6.2</v>
      </c>
      <c r="E961" s="115">
        <v>10</v>
      </c>
      <c r="F961" s="268">
        <v>0.62</v>
      </c>
      <c r="G961" s="268">
        <v>1.43</v>
      </c>
      <c r="H961" s="115">
        <v>1</v>
      </c>
      <c r="I961" s="115">
        <v>119</v>
      </c>
      <c r="J961" s="115" t="s">
        <v>114</v>
      </c>
      <c r="K961" s="115">
        <v>1</v>
      </c>
      <c r="L961" s="115">
        <v>102</v>
      </c>
      <c r="M961" s="269">
        <v>80</v>
      </c>
      <c r="N961" s="268">
        <v>2.1</v>
      </c>
    </row>
    <row r="962" spans="1:14">
      <c r="A962" s="115" t="s">
        <v>101</v>
      </c>
      <c r="B962" s="115" t="s">
        <v>37</v>
      </c>
      <c r="C962" s="115" t="s">
        <v>530</v>
      </c>
      <c r="D962" s="115">
        <v>12.4</v>
      </c>
      <c r="E962" s="115">
        <v>30</v>
      </c>
      <c r="F962" s="268">
        <v>0.41333333300000002</v>
      </c>
      <c r="G962" s="268">
        <v>0.95</v>
      </c>
      <c r="H962" s="115">
        <v>2</v>
      </c>
      <c r="I962" s="115">
        <v>119</v>
      </c>
      <c r="J962" s="115" t="s">
        <v>114</v>
      </c>
      <c r="K962" s="115">
        <v>2</v>
      </c>
      <c r="L962" s="115">
        <v>102</v>
      </c>
      <c r="M962" s="269">
        <v>33.333333330000002</v>
      </c>
      <c r="N962" s="268">
        <v>0.87</v>
      </c>
    </row>
    <row r="963" spans="1:14">
      <c r="A963" s="115" t="s">
        <v>1144</v>
      </c>
      <c r="B963" s="115" t="s">
        <v>37</v>
      </c>
      <c r="C963" s="115" t="s">
        <v>504</v>
      </c>
      <c r="D963" s="115">
        <v>63.3</v>
      </c>
      <c r="E963" s="115">
        <v>118</v>
      </c>
      <c r="F963" s="268">
        <v>0.53644067799999995</v>
      </c>
      <c r="G963" s="268">
        <v>0.97</v>
      </c>
      <c r="H963" s="115">
        <v>3</v>
      </c>
      <c r="I963" s="115">
        <v>190</v>
      </c>
      <c r="J963" s="115" t="s">
        <v>121</v>
      </c>
      <c r="K963" s="115">
        <v>3</v>
      </c>
      <c r="L963" s="115">
        <v>15</v>
      </c>
      <c r="M963" s="269">
        <v>55.084745759999997</v>
      </c>
      <c r="N963" s="268">
        <v>0.99</v>
      </c>
    </row>
    <row r="964" spans="1:14">
      <c r="A964" s="115" t="s">
        <v>1144</v>
      </c>
      <c r="B964" s="115" t="s">
        <v>37</v>
      </c>
      <c r="C964" s="115" t="s">
        <v>322</v>
      </c>
      <c r="D964" s="115">
        <v>5.3</v>
      </c>
      <c r="E964" s="115">
        <v>8</v>
      </c>
      <c r="F964" s="268">
        <v>0.66249999999999998</v>
      </c>
      <c r="G964" s="268">
        <v>1.19</v>
      </c>
      <c r="H964" s="115">
        <v>1</v>
      </c>
      <c r="I964" s="115">
        <v>190</v>
      </c>
      <c r="J964" s="115" t="s">
        <v>114</v>
      </c>
      <c r="K964" s="115">
        <v>1</v>
      </c>
      <c r="L964" s="115">
        <v>142</v>
      </c>
      <c r="M964" s="269">
        <v>62.5</v>
      </c>
      <c r="N964" s="268">
        <v>1.1200000000000001</v>
      </c>
    </row>
    <row r="965" spans="1:14">
      <c r="A965" s="115" t="s">
        <v>1144</v>
      </c>
      <c r="B965" s="115" t="s">
        <v>37</v>
      </c>
      <c r="C965" s="115" t="s">
        <v>589</v>
      </c>
      <c r="D965" s="115">
        <v>10.8</v>
      </c>
      <c r="E965" s="115">
        <v>18</v>
      </c>
      <c r="F965" s="268">
        <v>0.6</v>
      </c>
      <c r="G965" s="268">
        <v>1.08</v>
      </c>
      <c r="H965" s="115">
        <v>2</v>
      </c>
      <c r="I965" s="115">
        <v>190</v>
      </c>
      <c r="J965" s="115" t="s">
        <v>114</v>
      </c>
      <c r="K965" s="115">
        <v>2</v>
      </c>
      <c r="L965" s="115">
        <v>142</v>
      </c>
      <c r="M965" s="269">
        <v>55.555555560000002</v>
      </c>
      <c r="N965" s="268">
        <v>1</v>
      </c>
    </row>
    <row r="966" spans="1:14">
      <c r="A966" s="115" t="s">
        <v>1144</v>
      </c>
      <c r="B966" s="115" t="s">
        <v>37</v>
      </c>
      <c r="C966" s="115" t="s">
        <v>530</v>
      </c>
      <c r="D966" s="115">
        <v>7</v>
      </c>
      <c r="E966" s="115">
        <v>16</v>
      </c>
      <c r="F966" s="268">
        <v>0.4375</v>
      </c>
      <c r="G966" s="268">
        <v>0.79</v>
      </c>
      <c r="H966" s="115">
        <v>4</v>
      </c>
      <c r="I966" s="115">
        <v>190</v>
      </c>
      <c r="J966" s="115" t="s">
        <v>114</v>
      </c>
      <c r="K966" s="115">
        <v>3</v>
      </c>
      <c r="L966" s="115">
        <v>142</v>
      </c>
      <c r="M966" s="269">
        <v>18.75</v>
      </c>
      <c r="N966" s="268">
        <v>0.34</v>
      </c>
    </row>
    <row r="967" spans="1:14">
      <c r="A967" s="115" t="s">
        <v>1144</v>
      </c>
      <c r="B967" s="115" t="s">
        <v>37</v>
      </c>
      <c r="C967" s="115" t="s">
        <v>646</v>
      </c>
      <c r="D967" s="115">
        <v>1.7</v>
      </c>
      <c r="E967" s="115">
        <v>6</v>
      </c>
      <c r="F967" s="268">
        <v>0.28333333300000002</v>
      </c>
      <c r="G967" s="268">
        <v>0.51</v>
      </c>
      <c r="H967" s="115">
        <v>4</v>
      </c>
      <c r="I967" s="115">
        <v>190</v>
      </c>
      <c r="J967" s="115" t="s">
        <v>114</v>
      </c>
      <c r="K967" s="115">
        <v>4</v>
      </c>
      <c r="L967" s="115">
        <v>142</v>
      </c>
      <c r="M967" s="269">
        <v>16.666666670000001</v>
      </c>
      <c r="N967" s="268">
        <v>0.3</v>
      </c>
    </row>
    <row r="968" spans="1:14">
      <c r="A968" s="115" t="s">
        <v>1145</v>
      </c>
      <c r="B968" s="115" t="s">
        <v>37</v>
      </c>
      <c r="C968" s="115" t="s">
        <v>504</v>
      </c>
      <c r="D968" s="115">
        <v>11.3</v>
      </c>
      <c r="E968" s="115">
        <v>35</v>
      </c>
      <c r="F968" s="268">
        <v>0.32285714300000001</v>
      </c>
      <c r="G968" s="268">
        <v>0.6</v>
      </c>
      <c r="H968" s="115">
        <v>4</v>
      </c>
      <c r="I968" s="115">
        <v>83</v>
      </c>
      <c r="J968" s="115" t="s">
        <v>114</v>
      </c>
      <c r="K968" s="115">
        <v>4</v>
      </c>
      <c r="L968" s="115">
        <v>71</v>
      </c>
      <c r="M968" s="269">
        <v>25.714285709999999</v>
      </c>
      <c r="N968" s="268">
        <v>0.51</v>
      </c>
    </row>
    <row r="969" spans="1:14">
      <c r="A969" s="115" t="s">
        <v>1145</v>
      </c>
      <c r="B969" s="115" t="s">
        <v>37</v>
      </c>
      <c r="C969" s="115" t="s">
        <v>321</v>
      </c>
      <c r="D969" s="115">
        <v>1.4</v>
      </c>
      <c r="E969" s="115">
        <v>6</v>
      </c>
      <c r="F969" s="268">
        <v>0.233333333</v>
      </c>
      <c r="G969" s="268">
        <v>0.44</v>
      </c>
      <c r="H969" s="115">
        <v>4</v>
      </c>
      <c r="I969" s="115">
        <v>83</v>
      </c>
      <c r="J969" s="115" t="s">
        <v>114</v>
      </c>
      <c r="K969" s="115">
        <v>4</v>
      </c>
      <c r="L969" s="115">
        <v>71</v>
      </c>
      <c r="M969" s="269">
        <v>16.666666670000001</v>
      </c>
      <c r="N969" s="268">
        <v>0.33</v>
      </c>
    </row>
    <row r="970" spans="1:14">
      <c r="A970" s="115" t="s">
        <v>1142</v>
      </c>
      <c r="B970" s="115" t="s">
        <v>37</v>
      </c>
      <c r="C970" s="115" t="s">
        <v>164</v>
      </c>
      <c r="D970" s="115">
        <v>91.2</v>
      </c>
      <c r="E970" s="115">
        <v>187</v>
      </c>
      <c r="F970" s="268">
        <v>0.48770053499999999</v>
      </c>
      <c r="G970" s="268">
        <v>1.05</v>
      </c>
      <c r="H970" s="115">
        <v>2</v>
      </c>
      <c r="I970" s="115">
        <v>63</v>
      </c>
      <c r="J970" s="115" t="s">
        <v>121</v>
      </c>
      <c r="K970" s="115">
        <v>2</v>
      </c>
      <c r="L970" s="115">
        <v>4</v>
      </c>
      <c r="M970" s="269">
        <v>46.524064170000003</v>
      </c>
      <c r="N970" s="268">
        <v>1.1200000000000001</v>
      </c>
    </row>
    <row r="971" spans="1:14">
      <c r="A971" s="115" t="s">
        <v>1142</v>
      </c>
      <c r="B971" s="115" t="s">
        <v>37</v>
      </c>
      <c r="C971" s="115" t="s">
        <v>144</v>
      </c>
      <c r="D971" s="115">
        <v>2.2999999999999998</v>
      </c>
      <c r="E971" s="115">
        <v>6</v>
      </c>
      <c r="F971" s="268">
        <v>0.383333333</v>
      </c>
      <c r="G971" s="268">
        <v>0.82</v>
      </c>
      <c r="H971" s="115">
        <v>3</v>
      </c>
      <c r="I971" s="115">
        <v>63</v>
      </c>
      <c r="J971" s="115" t="s">
        <v>114</v>
      </c>
      <c r="K971" s="115">
        <v>3</v>
      </c>
      <c r="L971" s="115">
        <v>51</v>
      </c>
      <c r="M971" s="269">
        <v>16.666666670000001</v>
      </c>
      <c r="N971" s="268">
        <v>0.4</v>
      </c>
    </row>
    <row r="972" spans="1:14">
      <c r="A972" s="115" t="s">
        <v>1142</v>
      </c>
      <c r="B972" s="115" t="s">
        <v>37</v>
      </c>
      <c r="C972" s="115" t="s">
        <v>275</v>
      </c>
      <c r="D972" s="115">
        <v>12</v>
      </c>
      <c r="E972" s="115">
        <v>33</v>
      </c>
      <c r="F972" s="268">
        <v>0.36363636399999999</v>
      </c>
      <c r="G972" s="268">
        <v>0.78</v>
      </c>
      <c r="H972" s="115">
        <v>4</v>
      </c>
      <c r="I972" s="115">
        <v>63</v>
      </c>
      <c r="J972" s="115" t="s">
        <v>114</v>
      </c>
      <c r="K972" s="115">
        <v>4</v>
      </c>
      <c r="L972" s="115">
        <v>51</v>
      </c>
      <c r="M972" s="269">
        <v>15.15151515</v>
      </c>
      <c r="N972" s="268">
        <v>0.37</v>
      </c>
    </row>
    <row r="973" spans="1:14">
      <c r="A973" s="115" t="s">
        <v>1143</v>
      </c>
      <c r="B973" s="115" t="s">
        <v>37</v>
      </c>
      <c r="C973" s="115" t="s">
        <v>275</v>
      </c>
      <c r="D973" s="115">
        <v>61.1</v>
      </c>
      <c r="E973" s="115">
        <v>81</v>
      </c>
      <c r="F973" s="268">
        <v>0.75432098800000003</v>
      </c>
      <c r="G973" s="268">
        <v>1.2</v>
      </c>
      <c r="H973" s="115">
        <v>1</v>
      </c>
      <c r="I973" s="115">
        <v>73</v>
      </c>
      <c r="J973" s="115" t="s">
        <v>113</v>
      </c>
      <c r="K973" s="115">
        <v>1</v>
      </c>
      <c r="L973" s="115">
        <v>16</v>
      </c>
      <c r="M973" s="269">
        <v>76.543209880000006</v>
      </c>
      <c r="N973" s="268">
        <v>1.2</v>
      </c>
    </row>
    <row r="974" spans="1:14">
      <c r="A974" s="115" t="s">
        <v>1143</v>
      </c>
      <c r="B974" s="115" t="s">
        <v>37</v>
      </c>
      <c r="C974" s="115" t="s">
        <v>445</v>
      </c>
      <c r="D974" s="115">
        <v>67</v>
      </c>
      <c r="E974" s="115">
        <v>98</v>
      </c>
      <c r="F974" s="268">
        <v>0.68367346900000003</v>
      </c>
      <c r="G974" s="268">
        <v>1.08</v>
      </c>
      <c r="H974" s="115">
        <v>2</v>
      </c>
      <c r="I974" s="115">
        <v>73</v>
      </c>
      <c r="J974" s="115" t="s">
        <v>113</v>
      </c>
      <c r="K974" s="115">
        <v>2</v>
      </c>
      <c r="L974" s="115">
        <v>16</v>
      </c>
      <c r="M974" s="269">
        <v>67.346938780000002</v>
      </c>
      <c r="N974" s="268">
        <v>1.06</v>
      </c>
    </row>
    <row r="975" spans="1:14">
      <c r="A975" s="115" t="s">
        <v>1092</v>
      </c>
      <c r="B975" s="115" t="s">
        <v>38</v>
      </c>
      <c r="C975" s="115" t="s">
        <v>165</v>
      </c>
      <c r="D975" s="115">
        <v>31.1</v>
      </c>
      <c r="E975" s="115">
        <v>47</v>
      </c>
      <c r="F975" s="268">
        <v>0.66170212799999995</v>
      </c>
      <c r="G975" s="268">
        <v>1.0900000000000001</v>
      </c>
      <c r="H975" s="115">
        <v>2</v>
      </c>
      <c r="I975" s="115">
        <v>120</v>
      </c>
      <c r="J975" s="115" t="s">
        <v>114</v>
      </c>
      <c r="K975" s="115">
        <v>2</v>
      </c>
      <c r="L975" s="115">
        <v>87</v>
      </c>
      <c r="M975" s="269">
        <v>65.957446809999993</v>
      </c>
      <c r="N975" s="268">
        <v>1.08</v>
      </c>
    </row>
    <row r="976" spans="1:14">
      <c r="A976" s="115" t="s">
        <v>1093</v>
      </c>
      <c r="B976" s="115" t="s">
        <v>38</v>
      </c>
      <c r="C976" s="115" t="s">
        <v>165</v>
      </c>
      <c r="D976" s="115">
        <v>15.7</v>
      </c>
      <c r="E976" s="115">
        <v>20</v>
      </c>
      <c r="F976" s="268">
        <v>0.78500000000000003</v>
      </c>
      <c r="G976" s="268">
        <v>1.01</v>
      </c>
      <c r="H976" s="115">
        <v>3</v>
      </c>
      <c r="I976" s="115">
        <v>82</v>
      </c>
      <c r="J976" s="115" t="s">
        <v>114</v>
      </c>
      <c r="K976" s="115">
        <v>3</v>
      </c>
      <c r="L976" s="115">
        <v>65</v>
      </c>
      <c r="M976" s="269">
        <v>75</v>
      </c>
      <c r="N976" s="268">
        <v>0.95</v>
      </c>
    </row>
    <row r="977" spans="1:14">
      <c r="A977" s="115" t="s">
        <v>1093</v>
      </c>
      <c r="B977" s="115" t="s">
        <v>38</v>
      </c>
      <c r="C977" s="115" t="s">
        <v>326</v>
      </c>
      <c r="D977" s="115">
        <v>4.5</v>
      </c>
      <c r="E977" s="115">
        <v>6</v>
      </c>
      <c r="F977" s="268">
        <v>0.75</v>
      </c>
      <c r="G977" s="268">
        <v>0.96</v>
      </c>
      <c r="H977" s="115">
        <v>3</v>
      </c>
      <c r="I977" s="115">
        <v>82</v>
      </c>
      <c r="J977" s="115" t="s">
        <v>114</v>
      </c>
      <c r="K977" s="115">
        <v>3</v>
      </c>
      <c r="L977" s="115">
        <v>65</v>
      </c>
      <c r="M977" s="269">
        <v>100</v>
      </c>
      <c r="N977" s="268">
        <v>1.26</v>
      </c>
    </row>
    <row r="978" spans="1:14">
      <c r="A978" s="115" t="s">
        <v>1093</v>
      </c>
      <c r="B978" s="115" t="s">
        <v>38</v>
      </c>
      <c r="C978" s="115" t="s">
        <v>479</v>
      </c>
      <c r="D978" s="115">
        <v>5.9</v>
      </c>
      <c r="E978" s="115">
        <v>8</v>
      </c>
      <c r="F978" s="268">
        <v>0.73750000000000004</v>
      </c>
      <c r="G978" s="268">
        <v>0.95</v>
      </c>
      <c r="H978" s="115">
        <v>3</v>
      </c>
      <c r="I978" s="115">
        <v>82</v>
      </c>
      <c r="J978" s="115" t="s">
        <v>114</v>
      </c>
      <c r="K978" s="115">
        <v>3</v>
      </c>
      <c r="L978" s="115">
        <v>65</v>
      </c>
      <c r="M978" s="269">
        <v>75</v>
      </c>
      <c r="N978" s="268">
        <v>0.95</v>
      </c>
    </row>
    <row r="979" spans="1:14">
      <c r="A979" s="115" t="s">
        <v>1094</v>
      </c>
      <c r="B979" s="115" t="s">
        <v>38</v>
      </c>
      <c r="C979" s="115" t="s">
        <v>249</v>
      </c>
      <c r="D979" s="115">
        <v>19.5</v>
      </c>
      <c r="E979" s="115">
        <v>24</v>
      </c>
      <c r="F979" s="268">
        <v>0.8125</v>
      </c>
      <c r="G979" s="268">
        <v>1.08</v>
      </c>
      <c r="H979" s="115">
        <v>2</v>
      </c>
      <c r="I979" s="115">
        <v>114</v>
      </c>
      <c r="J979" s="115" t="s">
        <v>114</v>
      </c>
      <c r="K979" s="115">
        <v>2</v>
      </c>
      <c r="L979" s="115">
        <v>75</v>
      </c>
      <c r="M979" s="269">
        <v>87.5</v>
      </c>
      <c r="N979" s="268">
        <v>1.1100000000000001</v>
      </c>
    </row>
    <row r="980" spans="1:14">
      <c r="A980" s="115" t="s">
        <v>1095</v>
      </c>
      <c r="B980" s="115" t="s">
        <v>38</v>
      </c>
      <c r="C980" s="115" t="s">
        <v>249</v>
      </c>
      <c r="D980" s="115">
        <v>3.5</v>
      </c>
      <c r="E980" s="115">
        <v>6</v>
      </c>
      <c r="F980" s="268">
        <v>0.58333333300000001</v>
      </c>
      <c r="G980" s="268">
        <v>0.93</v>
      </c>
      <c r="H980" s="115">
        <v>3</v>
      </c>
      <c r="I980" s="115">
        <v>51</v>
      </c>
      <c r="J980" s="115" t="s">
        <v>114</v>
      </c>
      <c r="K980" s="115">
        <v>2</v>
      </c>
      <c r="L980" s="115">
        <v>28</v>
      </c>
      <c r="M980" s="269">
        <v>66.666666669999998</v>
      </c>
      <c r="N980" s="268">
        <v>1.05</v>
      </c>
    </row>
    <row r="981" spans="1:14">
      <c r="A981" s="115" t="s">
        <v>1096</v>
      </c>
      <c r="B981" s="115" t="s">
        <v>38</v>
      </c>
      <c r="C981" s="115" t="s">
        <v>326</v>
      </c>
      <c r="D981" s="115">
        <v>42.5</v>
      </c>
      <c r="E981" s="115">
        <v>64</v>
      </c>
      <c r="F981" s="268">
        <v>0.6640625</v>
      </c>
      <c r="G981" s="268">
        <v>1.02</v>
      </c>
      <c r="H981" s="115">
        <v>2</v>
      </c>
      <c r="I981" s="115">
        <v>211</v>
      </c>
      <c r="J981" s="115" t="s">
        <v>114</v>
      </c>
      <c r="K981" s="115">
        <v>2</v>
      </c>
      <c r="L981" s="115">
        <v>175</v>
      </c>
      <c r="M981" s="269">
        <v>71.875</v>
      </c>
      <c r="N981" s="268">
        <v>1.0900000000000001</v>
      </c>
    </row>
    <row r="982" spans="1:14">
      <c r="A982" s="115" t="s">
        <v>1096</v>
      </c>
      <c r="B982" s="115" t="s">
        <v>38</v>
      </c>
      <c r="C982" s="115" t="s">
        <v>249</v>
      </c>
      <c r="D982" s="115">
        <v>44.1</v>
      </c>
      <c r="E982" s="115">
        <v>68</v>
      </c>
      <c r="F982" s="268">
        <v>0.64852941200000003</v>
      </c>
      <c r="G982" s="268">
        <v>1</v>
      </c>
      <c r="H982" s="115">
        <v>2</v>
      </c>
      <c r="I982" s="115">
        <v>211</v>
      </c>
      <c r="J982" s="115" t="s">
        <v>114</v>
      </c>
      <c r="K982" s="115">
        <v>2</v>
      </c>
      <c r="L982" s="115">
        <v>175</v>
      </c>
      <c r="M982" s="269">
        <v>63.235294119999999</v>
      </c>
      <c r="N982" s="268">
        <v>0.96</v>
      </c>
    </row>
    <row r="983" spans="1:14">
      <c r="A983" s="115" t="s">
        <v>1096</v>
      </c>
      <c r="B983" s="115" t="s">
        <v>38</v>
      </c>
      <c r="C983" s="115" t="s">
        <v>328</v>
      </c>
      <c r="D983" s="115">
        <v>3.3</v>
      </c>
      <c r="E983" s="115">
        <v>6</v>
      </c>
      <c r="F983" s="268">
        <v>0.55000000000000004</v>
      </c>
      <c r="G983" s="268">
        <v>0.85</v>
      </c>
      <c r="H983" s="115">
        <v>4</v>
      </c>
      <c r="I983" s="115">
        <v>211</v>
      </c>
      <c r="J983" s="115" t="s">
        <v>114</v>
      </c>
      <c r="K983" s="115">
        <v>3</v>
      </c>
      <c r="L983" s="115">
        <v>175</v>
      </c>
      <c r="M983" s="269">
        <v>50</v>
      </c>
      <c r="N983" s="268">
        <v>0.76</v>
      </c>
    </row>
    <row r="984" spans="1:14">
      <c r="A984" s="115" t="s">
        <v>1096</v>
      </c>
      <c r="B984" s="115" t="s">
        <v>38</v>
      </c>
      <c r="C984" s="115" t="s">
        <v>327</v>
      </c>
      <c r="D984" s="115">
        <v>16.8</v>
      </c>
      <c r="E984" s="115">
        <v>38</v>
      </c>
      <c r="F984" s="268">
        <v>0.44210526300000003</v>
      </c>
      <c r="G984" s="268">
        <v>0.68</v>
      </c>
      <c r="H984" s="115">
        <v>4</v>
      </c>
      <c r="I984" s="115">
        <v>211</v>
      </c>
      <c r="J984" s="115" t="s">
        <v>114</v>
      </c>
      <c r="K984" s="115">
        <v>4</v>
      </c>
      <c r="L984" s="115">
        <v>175</v>
      </c>
      <c r="M984" s="269">
        <v>44.736842109999998</v>
      </c>
      <c r="N984" s="268">
        <v>0.68</v>
      </c>
    </row>
    <row r="985" spans="1:14">
      <c r="A985" s="115" t="s">
        <v>1097</v>
      </c>
      <c r="B985" s="115" t="s">
        <v>38</v>
      </c>
      <c r="C985" s="115" t="s">
        <v>328</v>
      </c>
      <c r="D985" s="115">
        <v>45.1</v>
      </c>
      <c r="E985" s="115">
        <v>69</v>
      </c>
      <c r="F985" s="268">
        <v>0.65362318799999997</v>
      </c>
      <c r="G985" s="268">
        <v>1.08</v>
      </c>
      <c r="H985" s="115">
        <v>2</v>
      </c>
      <c r="I985" s="115">
        <v>191</v>
      </c>
      <c r="J985" s="115" t="s">
        <v>114</v>
      </c>
      <c r="K985" s="115">
        <v>2</v>
      </c>
      <c r="L985" s="115">
        <v>190</v>
      </c>
      <c r="M985" s="269">
        <v>65.217391300000003</v>
      </c>
      <c r="N985" s="268">
        <v>1.08</v>
      </c>
    </row>
    <row r="986" spans="1:14">
      <c r="A986" s="115" t="s">
        <v>1097</v>
      </c>
      <c r="B986" s="115" t="s">
        <v>38</v>
      </c>
      <c r="C986" s="115" t="s">
        <v>383</v>
      </c>
      <c r="D986" s="115">
        <v>59.15</v>
      </c>
      <c r="E986" s="115">
        <v>91</v>
      </c>
      <c r="F986" s="268">
        <v>0.65</v>
      </c>
      <c r="G986" s="268">
        <v>1.07</v>
      </c>
      <c r="H986" s="115">
        <v>2</v>
      </c>
      <c r="I986" s="115">
        <v>191</v>
      </c>
      <c r="J986" s="115" t="s">
        <v>114</v>
      </c>
      <c r="K986" s="115">
        <v>2</v>
      </c>
      <c r="L986" s="115">
        <v>190</v>
      </c>
      <c r="M986" s="269">
        <v>63.736263739999998</v>
      </c>
      <c r="N986" s="268">
        <v>1.06</v>
      </c>
    </row>
    <row r="987" spans="1:14">
      <c r="A987" s="115" t="s">
        <v>1097</v>
      </c>
      <c r="B987" s="115" t="s">
        <v>38</v>
      </c>
      <c r="C987" s="115" t="s">
        <v>249</v>
      </c>
      <c r="D987" s="115">
        <v>6.4</v>
      </c>
      <c r="E987" s="115">
        <v>10</v>
      </c>
      <c r="F987" s="268">
        <v>0.64</v>
      </c>
      <c r="G987" s="268">
        <v>1.05</v>
      </c>
      <c r="H987" s="115">
        <v>2</v>
      </c>
      <c r="I987" s="115">
        <v>191</v>
      </c>
      <c r="J987" s="115" t="s">
        <v>114</v>
      </c>
      <c r="K987" s="115">
        <v>2</v>
      </c>
      <c r="L987" s="115">
        <v>190</v>
      </c>
      <c r="M987" s="269">
        <v>60</v>
      </c>
      <c r="N987" s="268">
        <v>0.99</v>
      </c>
    </row>
    <row r="988" spans="1:14">
      <c r="A988" s="115" t="s">
        <v>1097</v>
      </c>
      <c r="B988" s="115" t="s">
        <v>38</v>
      </c>
      <c r="C988" s="115" t="s">
        <v>384</v>
      </c>
      <c r="D988" s="115">
        <v>40.200000000000003</v>
      </c>
      <c r="E988" s="115">
        <v>63</v>
      </c>
      <c r="F988" s="268">
        <v>0.63809523800000001</v>
      </c>
      <c r="G988" s="268">
        <v>1.05</v>
      </c>
      <c r="H988" s="115">
        <v>2</v>
      </c>
      <c r="I988" s="115">
        <v>191</v>
      </c>
      <c r="J988" s="115" t="s">
        <v>114</v>
      </c>
      <c r="K988" s="115">
        <v>2</v>
      </c>
      <c r="L988" s="115">
        <v>190</v>
      </c>
      <c r="M988" s="269">
        <v>65.079365080000002</v>
      </c>
      <c r="N988" s="268">
        <v>1.08</v>
      </c>
    </row>
    <row r="989" spans="1:14">
      <c r="A989" s="115" t="s">
        <v>1097</v>
      </c>
      <c r="B989" s="115" t="s">
        <v>38</v>
      </c>
      <c r="C989" s="115" t="s">
        <v>832</v>
      </c>
      <c r="D989" s="115">
        <v>51.75</v>
      </c>
      <c r="E989" s="115">
        <v>88</v>
      </c>
      <c r="F989" s="268">
        <v>0.58806818199999999</v>
      </c>
      <c r="G989" s="268">
        <v>0.97</v>
      </c>
      <c r="H989" s="115">
        <v>3</v>
      </c>
      <c r="I989" s="115">
        <v>191</v>
      </c>
      <c r="J989" s="115" t="s">
        <v>114</v>
      </c>
      <c r="K989" s="115">
        <v>3</v>
      </c>
      <c r="L989" s="115">
        <v>190</v>
      </c>
      <c r="M989" s="269">
        <v>55.68181818</v>
      </c>
      <c r="N989" s="268">
        <v>0.92</v>
      </c>
    </row>
    <row r="990" spans="1:14">
      <c r="A990" s="115" t="s">
        <v>1097</v>
      </c>
      <c r="B990" s="115" t="s">
        <v>38</v>
      </c>
      <c r="C990" s="115" t="s">
        <v>327</v>
      </c>
      <c r="D990" s="115">
        <v>20.399999999999999</v>
      </c>
      <c r="E990" s="115">
        <v>38</v>
      </c>
      <c r="F990" s="268">
        <v>0.53684210499999996</v>
      </c>
      <c r="G990" s="268">
        <v>0.88</v>
      </c>
      <c r="H990" s="115">
        <v>3</v>
      </c>
      <c r="I990" s="115">
        <v>191</v>
      </c>
      <c r="J990" s="115" t="s">
        <v>114</v>
      </c>
      <c r="K990" s="115">
        <v>3</v>
      </c>
      <c r="L990" s="115">
        <v>190</v>
      </c>
      <c r="M990" s="269">
        <v>52.631578949999998</v>
      </c>
      <c r="N990" s="268">
        <v>0.87</v>
      </c>
    </row>
    <row r="991" spans="1:14">
      <c r="A991" s="115" t="s">
        <v>1097</v>
      </c>
      <c r="B991" s="115" t="s">
        <v>38</v>
      </c>
      <c r="C991" s="115" t="s">
        <v>385</v>
      </c>
      <c r="D991" s="115">
        <v>36.700000000000003</v>
      </c>
      <c r="E991" s="115">
        <v>73</v>
      </c>
      <c r="F991" s="268">
        <v>0.50273972600000005</v>
      </c>
      <c r="G991" s="268">
        <v>0.83</v>
      </c>
      <c r="H991" s="115">
        <v>4</v>
      </c>
      <c r="I991" s="115">
        <v>191</v>
      </c>
      <c r="J991" s="115" t="s">
        <v>114</v>
      </c>
      <c r="K991" s="115">
        <v>4</v>
      </c>
      <c r="L991" s="115">
        <v>190</v>
      </c>
      <c r="M991" s="269">
        <v>45.205479449999999</v>
      </c>
      <c r="N991" s="268">
        <v>0.75</v>
      </c>
    </row>
    <row r="992" spans="1:14">
      <c r="A992" s="115" t="s">
        <v>1097</v>
      </c>
      <c r="B992" s="115" t="s">
        <v>38</v>
      </c>
      <c r="C992" s="115" t="s">
        <v>386</v>
      </c>
      <c r="D992" s="115">
        <v>37.9</v>
      </c>
      <c r="E992" s="115">
        <v>86</v>
      </c>
      <c r="F992" s="268">
        <v>0.44069767399999998</v>
      </c>
      <c r="G992" s="268">
        <v>0.73</v>
      </c>
      <c r="H992" s="115">
        <v>4</v>
      </c>
      <c r="I992" s="115">
        <v>191</v>
      </c>
      <c r="J992" s="115" t="s">
        <v>114</v>
      </c>
      <c r="K992" s="115">
        <v>4</v>
      </c>
      <c r="L992" s="115">
        <v>190</v>
      </c>
      <c r="M992" s="269">
        <v>37.20930233</v>
      </c>
      <c r="N992" s="268">
        <v>0.62</v>
      </c>
    </row>
    <row r="993" spans="1:14">
      <c r="A993" s="115" t="s">
        <v>1097</v>
      </c>
      <c r="B993" s="115" t="s">
        <v>38</v>
      </c>
      <c r="C993" s="115" t="s">
        <v>326</v>
      </c>
      <c r="D993" s="115">
        <v>20.8</v>
      </c>
      <c r="E993" s="115">
        <v>49</v>
      </c>
      <c r="F993" s="268">
        <v>0.42448979599999997</v>
      </c>
      <c r="G993" s="268">
        <v>0.7</v>
      </c>
      <c r="H993" s="115">
        <v>4</v>
      </c>
      <c r="I993" s="115">
        <v>191</v>
      </c>
      <c r="J993" s="115" t="s">
        <v>114</v>
      </c>
      <c r="K993" s="115">
        <v>4</v>
      </c>
      <c r="L993" s="115">
        <v>190</v>
      </c>
      <c r="M993" s="269">
        <v>42.857142860000003</v>
      </c>
      <c r="N993" s="268">
        <v>0.71</v>
      </c>
    </row>
    <row r="994" spans="1:14">
      <c r="A994" s="115" t="s">
        <v>1097</v>
      </c>
      <c r="B994" s="115" t="s">
        <v>38</v>
      </c>
      <c r="C994" s="115" t="s">
        <v>387</v>
      </c>
      <c r="D994" s="115">
        <v>23</v>
      </c>
      <c r="E994" s="115">
        <v>67</v>
      </c>
      <c r="F994" s="268">
        <v>0.34328358199999998</v>
      </c>
      <c r="G994" s="268">
        <v>0.56000000000000005</v>
      </c>
      <c r="H994" s="115">
        <v>4</v>
      </c>
      <c r="I994" s="115">
        <v>191</v>
      </c>
      <c r="J994" s="115" t="s">
        <v>114</v>
      </c>
      <c r="K994" s="115">
        <v>4</v>
      </c>
      <c r="L994" s="115">
        <v>190</v>
      </c>
      <c r="M994" s="269">
        <v>29.850746269999998</v>
      </c>
      <c r="N994" s="268">
        <v>0.49</v>
      </c>
    </row>
    <row r="995" spans="1:14">
      <c r="A995" s="115" t="s">
        <v>1099</v>
      </c>
      <c r="B995" s="115" t="s">
        <v>38</v>
      </c>
      <c r="C995" s="115" t="s">
        <v>249</v>
      </c>
      <c r="D995" s="115">
        <v>4.8</v>
      </c>
      <c r="E995" s="115">
        <v>6</v>
      </c>
      <c r="F995" s="268">
        <v>0.8</v>
      </c>
      <c r="G995" s="268">
        <v>1.24</v>
      </c>
      <c r="H995" s="115">
        <v>1</v>
      </c>
      <c r="I995" s="115">
        <v>140</v>
      </c>
      <c r="J995" s="115" t="s">
        <v>114</v>
      </c>
      <c r="K995" s="115">
        <v>1</v>
      </c>
      <c r="L995" s="115">
        <v>124</v>
      </c>
      <c r="M995" s="269">
        <v>100</v>
      </c>
      <c r="N995" s="268">
        <v>1.55</v>
      </c>
    </row>
    <row r="996" spans="1:14">
      <c r="A996" s="115" t="s">
        <v>1099</v>
      </c>
      <c r="B996" s="115" t="s">
        <v>38</v>
      </c>
      <c r="C996" s="115" t="s">
        <v>479</v>
      </c>
      <c r="D996" s="115">
        <v>76.5</v>
      </c>
      <c r="E996" s="115">
        <v>112</v>
      </c>
      <c r="F996" s="268">
        <v>0.68303571399999996</v>
      </c>
      <c r="G996" s="268">
        <v>1.06</v>
      </c>
      <c r="H996" s="115">
        <v>2</v>
      </c>
      <c r="I996" s="115">
        <v>140</v>
      </c>
      <c r="J996" s="115" t="s">
        <v>114</v>
      </c>
      <c r="K996" s="115">
        <v>2</v>
      </c>
      <c r="L996" s="115">
        <v>124</v>
      </c>
      <c r="M996" s="269">
        <v>70.535714290000001</v>
      </c>
      <c r="N996" s="268">
        <v>1.0900000000000001</v>
      </c>
    </row>
    <row r="997" spans="1:14">
      <c r="A997" s="115" t="s">
        <v>1099</v>
      </c>
      <c r="B997" s="115" t="s">
        <v>38</v>
      </c>
      <c r="C997" s="115" t="s">
        <v>447</v>
      </c>
      <c r="D997" s="115">
        <v>8.8000000000000007</v>
      </c>
      <c r="E997" s="115">
        <v>14</v>
      </c>
      <c r="F997" s="268">
        <v>0.62857142899999996</v>
      </c>
      <c r="G997" s="268">
        <v>0.97</v>
      </c>
      <c r="H997" s="115">
        <v>3</v>
      </c>
      <c r="I997" s="115">
        <v>140</v>
      </c>
      <c r="J997" s="115" t="s">
        <v>114</v>
      </c>
      <c r="K997" s="115">
        <v>3</v>
      </c>
      <c r="L997" s="115">
        <v>124</v>
      </c>
      <c r="M997" s="269">
        <v>71.428571430000005</v>
      </c>
      <c r="N997" s="268">
        <v>1.1100000000000001</v>
      </c>
    </row>
    <row r="998" spans="1:14">
      <c r="A998" s="115" t="s">
        <v>1099</v>
      </c>
      <c r="B998" s="115" t="s">
        <v>38</v>
      </c>
      <c r="C998" s="115" t="s">
        <v>635</v>
      </c>
      <c r="D998" s="115">
        <v>2.8</v>
      </c>
      <c r="E998" s="115">
        <v>6</v>
      </c>
      <c r="F998" s="268">
        <v>0.46666666699999998</v>
      </c>
      <c r="G998" s="268">
        <v>0.72</v>
      </c>
      <c r="H998" s="115">
        <v>4</v>
      </c>
      <c r="I998" s="115">
        <v>140</v>
      </c>
      <c r="J998" s="115" t="s">
        <v>114</v>
      </c>
      <c r="K998" s="115">
        <v>4</v>
      </c>
      <c r="L998" s="115">
        <v>124</v>
      </c>
      <c r="M998" s="269">
        <v>66.666666669999998</v>
      </c>
      <c r="N998" s="268">
        <v>1.03</v>
      </c>
    </row>
    <row r="999" spans="1:14">
      <c r="A999" s="115" t="s">
        <v>98</v>
      </c>
      <c r="B999" s="115" t="s">
        <v>38</v>
      </c>
      <c r="C999" s="115" t="s">
        <v>531</v>
      </c>
      <c r="D999" s="115">
        <v>34.5</v>
      </c>
      <c r="E999" s="115">
        <v>59</v>
      </c>
      <c r="F999" s="268">
        <v>0.58474576300000003</v>
      </c>
      <c r="G999" s="268">
        <v>1.02</v>
      </c>
      <c r="H999" s="115">
        <v>2</v>
      </c>
      <c r="I999" s="115">
        <v>158</v>
      </c>
      <c r="J999" s="115" t="s">
        <v>114</v>
      </c>
      <c r="K999" s="115">
        <v>2</v>
      </c>
      <c r="L999" s="115">
        <v>118</v>
      </c>
      <c r="M999" s="269">
        <v>57.627118639999999</v>
      </c>
      <c r="N999" s="268">
        <v>0.96</v>
      </c>
    </row>
    <row r="1000" spans="1:14">
      <c r="A1000" s="115" t="s">
        <v>98</v>
      </c>
      <c r="B1000" s="115" t="s">
        <v>38</v>
      </c>
      <c r="C1000" s="115" t="s">
        <v>635</v>
      </c>
      <c r="D1000" s="115">
        <v>4.4000000000000004</v>
      </c>
      <c r="E1000" s="115">
        <v>8</v>
      </c>
      <c r="F1000" s="268">
        <v>0.55000000000000004</v>
      </c>
      <c r="G1000" s="268">
        <v>0.96</v>
      </c>
      <c r="H1000" s="115">
        <v>3</v>
      </c>
      <c r="I1000" s="115">
        <v>158</v>
      </c>
      <c r="J1000" s="115" t="s">
        <v>114</v>
      </c>
      <c r="K1000" s="115">
        <v>3</v>
      </c>
      <c r="L1000" s="115">
        <v>118</v>
      </c>
      <c r="M1000" s="269">
        <v>37.5</v>
      </c>
      <c r="N1000" s="268">
        <v>0.62</v>
      </c>
    </row>
    <row r="1001" spans="1:14">
      <c r="A1001" s="115" t="s">
        <v>99</v>
      </c>
      <c r="B1001" s="115" t="s">
        <v>38</v>
      </c>
      <c r="C1001" s="115" t="s">
        <v>612</v>
      </c>
      <c r="D1001" s="115">
        <v>57.6</v>
      </c>
      <c r="E1001" s="115">
        <v>131</v>
      </c>
      <c r="F1001" s="268">
        <v>0.43969465600000002</v>
      </c>
      <c r="G1001" s="268">
        <v>0.89</v>
      </c>
      <c r="H1001" s="115">
        <v>3</v>
      </c>
      <c r="I1001" s="115">
        <v>167</v>
      </c>
      <c r="J1001" s="115" t="s">
        <v>113</v>
      </c>
      <c r="K1001" s="115">
        <v>4</v>
      </c>
      <c r="L1001" s="115">
        <v>26</v>
      </c>
      <c r="M1001" s="269">
        <v>35.8778626</v>
      </c>
      <c r="N1001" s="268">
        <v>0.77</v>
      </c>
    </row>
    <row r="1002" spans="1:14">
      <c r="A1002" s="115" t="s">
        <v>99</v>
      </c>
      <c r="B1002" s="115" t="s">
        <v>38</v>
      </c>
      <c r="C1002" s="115" t="s">
        <v>431</v>
      </c>
      <c r="D1002" s="115">
        <v>19.7</v>
      </c>
      <c r="E1002" s="115">
        <v>41</v>
      </c>
      <c r="F1002" s="268">
        <v>0.48048780499999999</v>
      </c>
      <c r="G1002" s="268">
        <v>0.97</v>
      </c>
      <c r="H1002" s="115">
        <v>3</v>
      </c>
      <c r="I1002" s="115">
        <v>167</v>
      </c>
      <c r="J1002" s="115" t="s">
        <v>114</v>
      </c>
      <c r="K1002" s="115">
        <v>2</v>
      </c>
      <c r="L1002" s="115">
        <v>137</v>
      </c>
      <c r="M1002" s="269">
        <v>43.902439020000003</v>
      </c>
      <c r="N1002" s="268">
        <v>0.94</v>
      </c>
    </row>
    <row r="1003" spans="1:14">
      <c r="A1003" s="115" t="s">
        <v>99</v>
      </c>
      <c r="B1003" s="115" t="s">
        <v>38</v>
      </c>
      <c r="C1003" s="115" t="s">
        <v>635</v>
      </c>
      <c r="D1003" s="115">
        <v>33.5</v>
      </c>
      <c r="E1003" s="115">
        <v>84</v>
      </c>
      <c r="F1003" s="268">
        <v>0.39880952400000003</v>
      </c>
      <c r="G1003" s="268">
        <v>0.8</v>
      </c>
      <c r="H1003" s="115">
        <v>4</v>
      </c>
      <c r="I1003" s="115">
        <v>167</v>
      </c>
      <c r="J1003" s="115" t="s">
        <v>114</v>
      </c>
      <c r="K1003" s="115">
        <v>4</v>
      </c>
      <c r="L1003" s="115">
        <v>137</v>
      </c>
      <c r="M1003" s="269">
        <v>28.571428569999998</v>
      </c>
      <c r="N1003" s="268">
        <v>0.61</v>
      </c>
    </row>
    <row r="1004" spans="1:14">
      <c r="A1004" s="115" t="s">
        <v>100</v>
      </c>
      <c r="B1004" s="115" t="s">
        <v>38</v>
      </c>
      <c r="C1004" s="115" t="s">
        <v>431</v>
      </c>
      <c r="D1004" s="115">
        <v>41.4</v>
      </c>
      <c r="E1004" s="115">
        <v>92</v>
      </c>
      <c r="F1004" s="268">
        <v>0.45</v>
      </c>
      <c r="G1004" s="268">
        <v>0.98</v>
      </c>
      <c r="H1004" s="115">
        <v>2</v>
      </c>
      <c r="I1004" s="115">
        <v>186</v>
      </c>
      <c r="J1004" s="115" t="s">
        <v>113</v>
      </c>
      <c r="K1004" s="115">
        <v>3</v>
      </c>
      <c r="L1004" s="115">
        <v>48</v>
      </c>
      <c r="M1004" s="269">
        <v>40.217391300000003</v>
      </c>
      <c r="N1004" s="268">
        <v>0.91</v>
      </c>
    </row>
    <row r="1005" spans="1:14">
      <c r="A1005" s="115" t="s">
        <v>100</v>
      </c>
      <c r="B1005" s="115" t="s">
        <v>38</v>
      </c>
      <c r="C1005" s="115" t="s">
        <v>612</v>
      </c>
      <c r="D1005" s="115">
        <v>2.4</v>
      </c>
      <c r="E1005" s="115">
        <v>5</v>
      </c>
      <c r="F1005" s="268">
        <v>0.48</v>
      </c>
      <c r="G1005" s="268">
        <v>1.04</v>
      </c>
      <c r="H1005" s="115">
        <v>2</v>
      </c>
      <c r="I1005" s="115">
        <v>186</v>
      </c>
      <c r="J1005" s="115" t="s">
        <v>114</v>
      </c>
      <c r="K1005" s="115">
        <v>2</v>
      </c>
      <c r="L1005" s="115">
        <v>131</v>
      </c>
      <c r="M1005" s="269">
        <v>60</v>
      </c>
      <c r="N1005" s="268">
        <v>1.36</v>
      </c>
    </row>
    <row r="1006" spans="1:14">
      <c r="A1006" s="115" t="s">
        <v>100</v>
      </c>
      <c r="B1006" s="115" t="s">
        <v>38</v>
      </c>
      <c r="C1006" s="115" t="s">
        <v>635</v>
      </c>
      <c r="D1006" s="115">
        <v>3.8</v>
      </c>
      <c r="E1006" s="115">
        <v>15</v>
      </c>
      <c r="F1006" s="268">
        <v>0.25333333299999999</v>
      </c>
      <c r="G1006" s="268">
        <v>0.55000000000000004</v>
      </c>
      <c r="H1006" s="115">
        <v>4</v>
      </c>
      <c r="I1006" s="115">
        <v>186</v>
      </c>
      <c r="J1006" s="115" t="s">
        <v>114</v>
      </c>
      <c r="K1006" s="115">
        <v>4</v>
      </c>
      <c r="L1006" s="115">
        <v>131</v>
      </c>
      <c r="M1006" s="269">
        <v>20</v>
      </c>
      <c r="N1006" s="268">
        <v>0.45</v>
      </c>
    </row>
    <row r="1007" spans="1:14">
      <c r="A1007" s="115" t="s">
        <v>101</v>
      </c>
      <c r="B1007" s="115" t="s">
        <v>38</v>
      </c>
      <c r="C1007" s="115" t="s">
        <v>635</v>
      </c>
      <c r="D1007" s="115">
        <v>5.0999999999999996</v>
      </c>
      <c r="E1007" s="115">
        <v>15</v>
      </c>
      <c r="F1007" s="268">
        <v>0.34</v>
      </c>
      <c r="G1007" s="268">
        <v>0.78</v>
      </c>
      <c r="H1007" s="115">
        <v>3</v>
      </c>
      <c r="I1007" s="115">
        <v>119</v>
      </c>
      <c r="J1007" s="115" t="s">
        <v>114</v>
      </c>
      <c r="K1007" s="115">
        <v>3</v>
      </c>
      <c r="L1007" s="115">
        <v>102</v>
      </c>
      <c r="M1007" s="269">
        <v>13.33333333</v>
      </c>
      <c r="N1007" s="268">
        <v>0.35</v>
      </c>
    </row>
    <row r="1008" spans="1:14">
      <c r="A1008" s="115" t="s">
        <v>1144</v>
      </c>
      <c r="B1008" s="115" t="s">
        <v>38</v>
      </c>
      <c r="C1008" s="115" t="s">
        <v>587</v>
      </c>
      <c r="D1008" s="115">
        <v>4.2</v>
      </c>
      <c r="E1008" s="115">
        <v>6</v>
      </c>
      <c r="F1008" s="268">
        <v>0.7</v>
      </c>
      <c r="G1008" s="268">
        <v>1.26</v>
      </c>
      <c r="H1008" s="115">
        <v>1</v>
      </c>
      <c r="I1008" s="115">
        <v>190</v>
      </c>
      <c r="J1008" s="115" t="s">
        <v>114</v>
      </c>
      <c r="K1008" s="115">
        <v>1</v>
      </c>
      <c r="L1008" s="115">
        <v>142</v>
      </c>
      <c r="M1008" s="269">
        <v>66.666666669999998</v>
      </c>
      <c r="N1008" s="268">
        <v>1.2</v>
      </c>
    </row>
    <row r="1009" spans="1:14">
      <c r="A1009" s="115" t="s">
        <v>1144</v>
      </c>
      <c r="B1009" s="115" t="s">
        <v>38</v>
      </c>
      <c r="C1009" s="115" t="s">
        <v>531</v>
      </c>
      <c r="D1009" s="115">
        <v>12.4</v>
      </c>
      <c r="E1009" s="115">
        <v>19</v>
      </c>
      <c r="F1009" s="268">
        <v>0.65263157900000002</v>
      </c>
      <c r="G1009" s="268">
        <v>1.18</v>
      </c>
      <c r="H1009" s="115">
        <v>1</v>
      </c>
      <c r="I1009" s="115">
        <v>190</v>
      </c>
      <c r="J1009" s="115" t="s">
        <v>114</v>
      </c>
      <c r="K1009" s="115">
        <v>1</v>
      </c>
      <c r="L1009" s="115">
        <v>142</v>
      </c>
      <c r="M1009" s="269">
        <v>68.421052630000005</v>
      </c>
      <c r="N1009" s="268">
        <v>1.23</v>
      </c>
    </row>
    <row r="1010" spans="1:14">
      <c r="A1010" s="115" t="s">
        <v>1145</v>
      </c>
      <c r="B1010" s="115" t="s">
        <v>38</v>
      </c>
      <c r="C1010" s="115" t="s">
        <v>587</v>
      </c>
      <c r="D1010" s="115">
        <v>32.700000000000003</v>
      </c>
      <c r="E1010" s="115">
        <v>61</v>
      </c>
      <c r="F1010" s="268">
        <v>0.53606557399999999</v>
      </c>
      <c r="G1010" s="268">
        <v>1</v>
      </c>
      <c r="H1010" s="115">
        <v>2</v>
      </c>
      <c r="I1010" s="115">
        <v>83</v>
      </c>
      <c r="J1010" s="115" t="s">
        <v>113</v>
      </c>
      <c r="K1010" s="115">
        <v>2</v>
      </c>
      <c r="L1010" s="115">
        <v>7</v>
      </c>
      <c r="M1010" s="269">
        <v>54.098360659999997</v>
      </c>
      <c r="N1010" s="268">
        <v>1.07</v>
      </c>
    </row>
    <row r="1011" spans="1:14">
      <c r="A1011" s="115" t="s">
        <v>1142</v>
      </c>
      <c r="B1011" s="115" t="s">
        <v>38</v>
      </c>
      <c r="C1011" s="115" t="s">
        <v>446</v>
      </c>
      <c r="D1011" s="115">
        <v>17.899999999999999</v>
      </c>
      <c r="E1011" s="115">
        <v>44</v>
      </c>
      <c r="F1011" s="268">
        <v>0.40681818199999997</v>
      </c>
      <c r="G1011" s="268">
        <v>0.87</v>
      </c>
      <c r="H1011" s="115">
        <v>3</v>
      </c>
      <c r="I1011" s="115">
        <v>63</v>
      </c>
      <c r="J1011" s="115" t="s">
        <v>114</v>
      </c>
      <c r="K1011" s="115">
        <v>3</v>
      </c>
      <c r="L1011" s="115">
        <v>51</v>
      </c>
      <c r="M1011" s="269">
        <v>38.636363639999999</v>
      </c>
      <c r="N1011" s="268">
        <v>0.93</v>
      </c>
    </row>
    <row r="1012" spans="1:14">
      <c r="A1012" s="115" t="s">
        <v>1142</v>
      </c>
      <c r="B1012" s="115" t="s">
        <v>38</v>
      </c>
      <c r="C1012" s="115" t="s">
        <v>447</v>
      </c>
      <c r="D1012" s="115">
        <v>30.9</v>
      </c>
      <c r="E1012" s="115">
        <v>81</v>
      </c>
      <c r="F1012" s="268">
        <v>0.38148148100000001</v>
      </c>
      <c r="G1012" s="268">
        <v>0.82</v>
      </c>
      <c r="H1012" s="115">
        <v>4</v>
      </c>
      <c r="I1012" s="115">
        <v>63</v>
      </c>
      <c r="J1012" s="115" t="s">
        <v>114</v>
      </c>
      <c r="K1012" s="115">
        <v>3</v>
      </c>
      <c r="L1012" s="115">
        <v>51</v>
      </c>
      <c r="M1012" s="269">
        <v>30.864197529999998</v>
      </c>
      <c r="N1012" s="268">
        <v>0.74</v>
      </c>
    </row>
    <row r="1013" spans="1:14">
      <c r="A1013" s="115" t="s">
        <v>1143</v>
      </c>
      <c r="B1013" s="115" t="s">
        <v>38</v>
      </c>
      <c r="C1013" s="115" t="s">
        <v>446</v>
      </c>
      <c r="D1013" s="115">
        <v>27.5</v>
      </c>
      <c r="E1013" s="115">
        <v>41</v>
      </c>
      <c r="F1013" s="268">
        <v>0.67073170699999995</v>
      </c>
      <c r="G1013" s="268">
        <v>1.06</v>
      </c>
      <c r="H1013" s="115">
        <v>2</v>
      </c>
      <c r="I1013" s="115">
        <v>73</v>
      </c>
      <c r="J1013" s="115" t="s">
        <v>114</v>
      </c>
      <c r="K1013" s="115">
        <v>2</v>
      </c>
      <c r="L1013" s="115">
        <v>56</v>
      </c>
      <c r="M1013" s="269">
        <v>68.292682929999998</v>
      </c>
      <c r="N1013" s="268">
        <v>1.07</v>
      </c>
    </row>
    <row r="1014" spans="1:14">
      <c r="A1014" s="115" t="s">
        <v>1143</v>
      </c>
      <c r="B1014" s="115" t="s">
        <v>38</v>
      </c>
      <c r="C1014" s="115" t="s">
        <v>447</v>
      </c>
      <c r="D1014" s="115">
        <v>3.2</v>
      </c>
      <c r="E1014" s="115">
        <v>9</v>
      </c>
      <c r="F1014" s="268">
        <v>0.35555555599999999</v>
      </c>
      <c r="G1014" s="268">
        <v>0.56000000000000005</v>
      </c>
      <c r="H1014" s="115">
        <v>4</v>
      </c>
      <c r="I1014" s="115">
        <v>73</v>
      </c>
      <c r="J1014" s="115" t="s">
        <v>114</v>
      </c>
      <c r="K1014" s="115">
        <v>4</v>
      </c>
      <c r="L1014" s="115">
        <v>56</v>
      </c>
      <c r="M1014" s="269">
        <v>11.11111111</v>
      </c>
      <c r="N1014" s="268">
        <v>0.17</v>
      </c>
    </row>
    <row r="1015" spans="1:14">
      <c r="A1015" s="115" t="s">
        <v>98</v>
      </c>
      <c r="B1015" s="115" t="s">
        <v>39</v>
      </c>
      <c r="C1015" s="115" t="s">
        <v>532</v>
      </c>
      <c r="D1015" s="115">
        <v>78.8</v>
      </c>
      <c r="E1015" s="115">
        <v>121</v>
      </c>
      <c r="F1015" s="268">
        <v>0.65123966899999997</v>
      </c>
      <c r="G1015" s="268">
        <v>1.1299999999999999</v>
      </c>
      <c r="H1015" s="115">
        <v>1</v>
      </c>
      <c r="I1015" s="115">
        <v>158</v>
      </c>
      <c r="J1015" s="115" t="s">
        <v>113</v>
      </c>
      <c r="K1015" s="115">
        <v>2</v>
      </c>
      <c r="L1015" s="115">
        <v>35</v>
      </c>
      <c r="M1015" s="269">
        <v>70.247933880000005</v>
      </c>
      <c r="N1015" s="268">
        <v>1.17</v>
      </c>
    </row>
    <row r="1016" spans="1:14">
      <c r="A1016" s="115" t="s">
        <v>98</v>
      </c>
      <c r="B1016" s="115" t="s">
        <v>39</v>
      </c>
      <c r="C1016" s="115" t="s">
        <v>533</v>
      </c>
      <c r="D1016" s="115">
        <v>73.2</v>
      </c>
      <c r="E1016" s="115">
        <v>132</v>
      </c>
      <c r="F1016" s="268">
        <v>0.55454545499999996</v>
      </c>
      <c r="G1016" s="268">
        <v>0.97</v>
      </c>
      <c r="H1016" s="115">
        <v>3</v>
      </c>
      <c r="I1016" s="115">
        <v>158</v>
      </c>
      <c r="J1016" s="115" t="s">
        <v>113</v>
      </c>
      <c r="K1016" s="115">
        <v>3</v>
      </c>
      <c r="L1016" s="115">
        <v>35</v>
      </c>
      <c r="M1016" s="269">
        <v>53.787878790000001</v>
      </c>
      <c r="N1016" s="268">
        <v>0.89</v>
      </c>
    </row>
    <row r="1017" spans="1:14">
      <c r="A1017" s="115" t="s">
        <v>98</v>
      </c>
      <c r="B1017" s="115" t="s">
        <v>39</v>
      </c>
      <c r="C1017" s="115" t="s">
        <v>534</v>
      </c>
      <c r="D1017" s="115">
        <v>2.5</v>
      </c>
      <c r="E1017" s="115">
        <v>6</v>
      </c>
      <c r="F1017" s="268">
        <v>0.41666666699999999</v>
      </c>
      <c r="G1017" s="268">
        <v>0.73</v>
      </c>
      <c r="H1017" s="115">
        <v>4</v>
      </c>
      <c r="I1017" s="115">
        <v>158</v>
      </c>
      <c r="J1017" s="115" t="s">
        <v>114</v>
      </c>
      <c r="K1017" s="115">
        <v>4</v>
      </c>
      <c r="L1017" s="115">
        <v>118</v>
      </c>
      <c r="M1017" s="269">
        <v>50</v>
      </c>
      <c r="N1017" s="268">
        <v>0.83</v>
      </c>
    </row>
    <row r="1018" spans="1:14">
      <c r="A1018" s="115" t="s">
        <v>99</v>
      </c>
      <c r="B1018" s="115" t="s">
        <v>39</v>
      </c>
      <c r="C1018" s="115" t="s">
        <v>534</v>
      </c>
      <c r="D1018" s="115">
        <v>9.4</v>
      </c>
      <c r="E1018" s="115">
        <v>16</v>
      </c>
      <c r="F1018" s="268">
        <v>0.58750000000000002</v>
      </c>
      <c r="G1018" s="268">
        <v>1.18</v>
      </c>
      <c r="H1018" s="115">
        <v>1</v>
      </c>
      <c r="I1018" s="115">
        <v>167</v>
      </c>
      <c r="J1018" s="115" t="s">
        <v>114</v>
      </c>
      <c r="K1018" s="115">
        <v>1</v>
      </c>
      <c r="L1018" s="115">
        <v>137</v>
      </c>
      <c r="M1018" s="269">
        <v>62.5</v>
      </c>
      <c r="N1018" s="268">
        <v>1.34</v>
      </c>
    </row>
    <row r="1019" spans="1:14">
      <c r="A1019" s="115" t="s">
        <v>100</v>
      </c>
      <c r="B1019" s="115" t="s">
        <v>39</v>
      </c>
      <c r="C1019" s="115" t="s">
        <v>534</v>
      </c>
      <c r="D1019" s="115">
        <v>4.4000000000000004</v>
      </c>
      <c r="E1019" s="115">
        <v>18</v>
      </c>
      <c r="F1019" s="268">
        <v>0.24444444400000001</v>
      </c>
      <c r="G1019" s="268">
        <v>0.53</v>
      </c>
      <c r="H1019" s="115">
        <v>4</v>
      </c>
      <c r="I1019" s="115">
        <v>186</v>
      </c>
      <c r="J1019" s="115" t="s">
        <v>114</v>
      </c>
      <c r="K1019" s="115">
        <v>4</v>
      </c>
      <c r="L1019" s="115">
        <v>131</v>
      </c>
      <c r="M1019" s="269">
        <v>16.666666670000001</v>
      </c>
      <c r="N1019" s="268">
        <v>0.38</v>
      </c>
    </row>
    <row r="1020" spans="1:14">
      <c r="A1020" s="115" t="s">
        <v>101</v>
      </c>
      <c r="B1020" s="115" t="s">
        <v>39</v>
      </c>
      <c r="C1020" s="115" t="s">
        <v>532</v>
      </c>
      <c r="D1020" s="115">
        <v>4.7</v>
      </c>
      <c r="E1020" s="115">
        <v>12</v>
      </c>
      <c r="F1020" s="268">
        <v>0.39166666700000002</v>
      </c>
      <c r="G1020" s="268">
        <v>0.9</v>
      </c>
      <c r="H1020" s="115">
        <v>3</v>
      </c>
      <c r="I1020" s="115">
        <v>119</v>
      </c>
      <c r="J1020" s="115" t="s">
        <v>114</v>
      </c>
      <c r="K1020" s="115">
        <v>3</v>
      </c>
      <c r="L1020" s="115">
        <v>102</v>
      </c>
      <c r="M1020" s="269">
        <v>25</v>
      </c>
      <c r="N1020" s="268">
        <v>0.66</v>
      </c>
    </row>
    <row r="1021" spans="1:14">
      <c r="A1021" s="115" t="s">
        <v>101</v>
      </c>
      <c r="B1021" s="115" t="s">
        <v>39</v>
      </c>
      <c r="C1021" s="115" t="s">
        <v>534</v>
      </c>
      <c r="D1021" s="115">
        <v>5.7</v>
      </c>
      <c r="E1021" s="115">
        <v>20</v>
      </c>
      <c r="F1021" s="268">
        <v>0.28499999999999998</v>
      </c>
      <c r="G1021" s="268">
        <v>0.66</v>
      </c>
      <c r="H1021" s="115">
        <v>4</v>
      </c>
      <c r="I1021" s="115">
        <v>119</v>
      </c>
      <c r="J1021" s="115" t="s">
        <v>114</v>
      </c>
      <c r="K1021" s="115">
        <v>4</v>
      </c>
      <c r="L1021" s="115">
        <v>102</v>
      </c>
      <c r="M1021" s="269">
        <v>30</v>
      </c>
      <c r="N1021" s="268">
        <v>0.79</v>
      </c>
    </row>
    <row r="1022" spans="1:14">
      <c r="A1022" s="115" t="s">
        <v>1144</v>
      </c>
      <c r="B1022" s="115" t="s">
        <v>39</v>
      </c>
      <c r="C1022" s="115" t="s">
        <v>534</v>
      </c>
      <c r="D1022" s="115">
        <v>26.8</v>
      </c>
      <c r="E1022" s="115">
        <v>40</v>
      </c>
      <c r="F1022" s="268">
        <v>0.67</v>
      </c>
      <c r="G1022" s="268">
        <v>1.21</v>
      </c>
      <c r="H1022" s="115">
        <v>1</v>
      </c>
      <c r="I1022" s="115">
        <v>190</v>
      </c>
      <c r="J1022" s="115" t="s">
        <v>114</v>
      </c>
      <c r="K1022" s="115">
        <v>1</v>
      </c>
      <c r="L1022" s="115">
        <v>142</v>
      </c>
      <c r="M1022" s="269">
        <v>75</v>
      </c>
      <c r="N1022" s="268">
        <v>1.35</v>
      </c>
    </row>
    <row r="1023" spans="1:14">
      <c r="A1023" s="115" t="s">
        <v>1092</v>
      </c>
      <c r="B1023" s="115" t="s">
        <v>40</v>
      </c>
      <c r="C1023" s="115" t="s">
        <v>765</v>
      </c>
      <c r="D1023" s="115">
        <v>3.9</v>
      </c>
      <c r="E1023" s="115">
        <v>6</v>
      </c>
      <c r="F1023" s="268">
        <v>0.65</v>
      </c>
      <c r="G1023" s="268">
        <v>1.07</v>
      </c>
      <c r="H1023" s="115">
        <v>2</v>
      </c>
      <c r="I1023" s="115">
        <v>120</v>
      </c>
      <c r="J1023" s="115" t="s">
        <v>114</v>
      </c>
      <c r="K1023" s="115">
        <v>2</v>
      </c>
      <c r="L1023" s="115">
        <v>87</v>
      </c>
      <c r="M1023" s="269">
        <v>66.666666669999998</v>
      </c>
      <c r="N1023" s="268">
        <v>1.0900000000000001</v>
      </c>
    </row>
    <row r="1024" spans="1:14">
      <c r="A1024" s="115" t="s">
        <v>1092</v>
      </c>
      <c r="B1024" s="115" t="s">
        <v>40</v>
      </c>
      <c r="C1024" s="115" t="s">
        <v>764</v>
      </c>
      <c r="D1024" s="115">
        <v>13.2</v>
      </c>
      <c r="E1024" s="115">
        <v>28</v>
      </c>
      <c r="F1024" s="268">
        <v>0.47142857100000002</v>
      </c>
      <c r="G1024" s="268">
        <v>0.78</v>
      </c>
      <c r="H1024" s="115">
        <v>4</v>
      </c>
      <c r="I1024" s="115">
        <v>120</v>
      </c>
      <c r="J1024" s="115" t="s">
        <v>114</v>
      </c>
      <c r="K1024" s="115">
        <v>3</v>
      </c>
      <c r="L1024" s="115">
        <v>87</v>
      </c>
      <c r="M1024" s="269">
        <v>35.714285709999999</v>
      </c>
      <c r="N1024" s="268">
        <v>0.59</v>
      </c>
    </row>
    <row r="1025" spans="1:14">
      <c r="A1025" s="115" t="s">
        <v>1092</v>
      </c>
      <c r="B1025" s="115" t="s">
        <v>40</v>
      </c>
      <c r="C1025" s="115" t="s">
        <v>766</v>
      </c>
      <c r="D1025" s="115">
        <v>3.7</v>
      </c>
      <c r="E1025" s="115">
        <v>10</v>
      </c>
      <c r="F1025" s="268">
        <v>0.37</v>
      </c>
      <c r="G1025" s="268">
        <v>0.61</v>
      </c>
      <c r="H1025" s="115">
        <v>4</v>
      </c>
      <c r="I1025" s="115">
        <v>120</v>
      </c>
      <c r="J1025" s="115" t="s">
        <v>114</v>
      </c>
      <c r="K1025" s="115">
        <v>4</v>
      </c>
      <c r="L1025" s="115">
        <v>87</v>
      </c>
      <c r="M1025" s="269">
        <v>40</v>
      </c>
      <c r="N1025" s="268">
        <v>0.66</v>
      </c>
    </row>
    <row r="1026" spans="1:14">
      <c r="A1026" s="115" t="s">
        <v>1093</v>
      </c>
      <c r="B1026" s="115" t="s">
        <v>40</v>
      </c>
      <c r="C1026" s="115" t="s">
        <v>766</v>
      </c>
      <c r="D1026" s="115">
        <v>5</v>
      </c>
      <c r="E1026" s="115">
        <v>5</v>
      </c>
      <c r="F1026" s="268">
        <v>1</v>
      </c>
      <c r="G1026" s="268">
        <v>1.29</v>
      </c>
      <c r="H1026" s="115">
        <v>1</v>
      </c>
      <c r="I1026" s="115">
        <v>82</v>
      </c>
      <c r="J1026" s="115" t="s">
        <v>114</v>
      </c>
      <c r="K1026" s="115">
        <v>1</v>
      </c>
      <c r="L1026" s="115">
        <v>65</v>
      </c>
      <c r="M1026" s="269">
        <v>100</v>
      </c>
      <c r="N1026" s="268">
        <v>1.26</v>
      </c>
    </row>
    <row r="1027" spans="1:14">
      <c r="A1027" s="115" t="s">
        <v>1093</v>
      </c>
      <c r="B1027" s="115" t="s">
        <v>40</v>
      </c>
      <c r="C1027" s="115" t="s">
        <v>764</v>
      </c>
      <c r="D1027" s="115">
        <v>4.2</v>
      </c>
      <c r="E1027" s="115">
        <v>6</v>
      </c>
      <c r="F1027" s="268">
        <v>0.7</v>
      </c>
      <c r="G1027" s="268">
        <v>0.9</v>
      </c>
      <c r="H1027" s="115">
        <v>4</v>
      </c>
      <c r="I1027" s="115">
        <v>82</v>
      </c>
      <c r="J1027" s="115" t="s">
        <v>114</v>
      </c>
      <c r="K1027" s="115">
        <v>3</v>
      </c>
      <c r="L1027" s="115">
        <v>65</v>
      </c>
      <c r="M1027" s="269">
        <v>83.333333330000002</v>
      </c>
      <c r="N1027" s="268">
        <v>1.05</v>
      </c>
    </row>
    <row r="1028" spans="1:14">
      <c r="A1028" s="115" t="s">
        <v>1094</v>
      </c>
      <c r="B1028" s="115" t="s">
        <v>40</v>
      </c>
      <c r="C1028" s="115" t="s">
        <v>764</v>
      </c>
      <c r="D1028" s="115">
        <v>4.5</v>
      </c>
      <c r="E1028" s="115">
        <v>8</v>
      </c>
      <c r="F1028" s="268">
        <v>0.5625</v>
      </c>
      <c r="G1028" s="268">
        <v>0.75</v>
      </c>
      <c r="H1028" s="115">
        <v>4</v>
      </c>
      <c r="I1028" s="115">
        <v>114</v>
      </c>
      <c r="J1028" s="115" t="s">
        <v>114</v>
      </c>
      <c r="K1028" s="115">
        <v>4</v>
      </c>
      <c r="L1028" s="115">
        <v>75</v>
      </c>
      <c r="M1028" s="269">
        <v>50</v>
      </c>
      <c r="N1028" s="268">
        <v>0.63</v>
      </c>
    </row>
    <row r="1029" spans="1:14">
      <c r="A1029" s="115" t="s">
        <v>1095</v>
      </c>
      <c r="B1029" s="115" t="s">
        <v>40</v>
      </c>
      <c r="C1029" s="115" t="s">
        <v>764</v>
      </c>
      <c r="D1029" s="115">
        <v>10</v>
      </c>
      <c r="E1029" s="115">
        <v>16</v>
      </c>
      <c r="F1029" s="268">
        <v>0.625</v>
      </c>
      <c r="G1029" s="268">
        <v>0.99</v>
      </c>
      <c r="H1029" s="115">
        <v>2</v>
      </c>
      <c r="I1029" s="115">
        <v>51</v>
      </c>
      <c r="J1029" s="115" t="s">
        <v>114</v>
      </c>
      <c r="K1029" s="115">
        <v>1</v>
      </c>
      <c r="L1029" s="115">
        <v>28</v>
      </c>
      <c r="M1029" s="269">
        <v>50</v>
      </c>
      <c r="N1029" s="268">
        <v>0.79</v>
      </c>
    </row>
    <row r="1030" spans="1:14">
      <c r="A1030" s="115" t="s">
        <v>1096</v>
      </c>
      <c r="B1030" s="115" t="s">
        <v>40</v>
      </c>
      <c r="C1030" s="115" t="s">
        <v>811</v>
      </c>
      <c r="D1030" s="115">
        <v>6.8</v>
      </c>
      <c r="E1030" s="115">
        <v>12</v>
      </c>
      <c r="F1030" s="268">
        <v>0.56666666700000001</v>
      </c>
      <c r="G1030" s="268">
        <v>0.87</v>
      </c>
      <c r="H1030" s="115">
        <v>3</v>
      </c>
      <c r="I1030" s="115">
        <v>211</v>
      </c>
      <c r="J1030" s="115" t="s">
        <v>114</v>
      </c>
      <c r="K1030" s="115">
        <v>3</v>
      </c>
      <c r="L1030" s="115">
        <v>175</v>
      </c>
      <c r="M1030" s="269">
        <v>66.666666669999998</v>
      </c>
      <c r="N1030" s="268">
        <v>1.01</v>
      </c>
    </row>
    <row r="1031" spans="1:14">
      <c r="A1031" s="115" t="s">
        <v>1096</v>
      </c>
      <c r="B1031" s="115" t="s">
        <v>40</v>
      </c>
      <c r="C1031" s="115" t="s">
        <v>764</v>
      </c>
      <c r="D1031" s="115">
        <v>6.6</v>
      </c>
      <c r="E1031" s="115">
        <v>14</v>
      </c>
      <c r="F1031" s="268">
        <v>0.47142857100000002</v>
      </c>
      <c r="G1031" s="268">
        <v>0.73</v>
      </c>
      <c r="H1031" s="115">
        <v>4</v>
      </c>
      <c r="I1031" s="115">
        <v>211</v>
      </c>
      <c r="J1031" s="115" t="s">
        <v>114</v>
      </c>
      <c r="K1031" s="115">
        <v>4</v>
      </c>
      <c r="L1031" s="115">
        <v>175</v>
      </c>
      <c r="M1031" s="269">
        <v>42.857142860000003</v>
      </c>
      <c r="N1031" s="268">
        <v>0.65</v>
      </c>
    </row>
    <row r="1032" spans="1:14">
      <c r="A1032" s="115" t="s">
        <v>1097</v>
      </c>
      <c r="B1032" s="115" t="s">
        <v>40</v>
      </c>
      <c r="C1032" s="115" t="s">
        <v>811</v>
      </c>
      <c r="D1032" s="115">
        <v>13.9</v>
      </c>
      <c r="E1032" s="115">
        <v>16</v>
      </c>
      <c r="F1032" s="268">
        <v>0.86875000000000002</v>
      </c>
      <c r="G1032" s="268">
        <v>1.43</v>
      </c>
      <c r="H1032" s="115">
        <v>1</v>
      </c>
      <c r="I1032" s="115">
        <v>191</v>
      </c>
      <c r="J1032" s="115" t="s">
        <v>114</v>
      </c>
      <c r="K1032" s="115">
        <v>1</v>
      </c>
      <c r="L1032" s="115">
        <v>190</v>
      </c>
      <c r="M1032" s="269">
        <v>93.75</v>
      </c>
      <c r="N1032" s="268">
        <v>1.55</v>
      </c>
    </row>
    <row r="1033" spans="1:14">
      <c r="A1033" s="115" t="s">
        <v>1098</v>
      </c>
      <c r="B1033" s="115" t="s">
        <v>40</v>
      </c>
      <c r="C1033" s="115" t="s">
        <v>765</v>
      </c>
      <c r="D1033" s="115">
        <v>4.5</v>
      </c>
      <c r="E1033" s="115">
        <v>12</v>
      </c>
      <c r="F1033" s="268">
        <v>0.375</v>
      </c>
      <c r="G1033" s="268">
        <v>0.63</v>
      </c>
      <c r="H1033" s="115">
        <v>4</v>
      </c>
      <c r="I1033" s="115">
        <v>78</v>
      </c>
      <c r="J1033" s="115" t="s">
        <v>114</v>
      </c>
      <c r="K1033" s="115">
        <v>4</v>
      </c>
      <c r="L1033" s="115">
        <v>38</v>
      </c>
      <c r="M1033" s="269">
        <v>25</v>
      </c>
      <c r="N1033" s="268">
        <v>0.41</v>
      </c>
    </row>
    <row r="1034" spans="1:14">
      <c r="A1034" s="115" t="s">
        <v>1099</v>
      </c>
      <c r="B1034" s="115" t="s">
        <v>40</v>
      </c>
      <c r="C1034" s="115" t="s">
        <v>766</v>
      </c>
      <c r="D1034" s="115">
        <v>49.4</v>
      </c>
      <c r="E1034" s="115">
        <v>63</v>
      </c>
      <c r="F1034" s="268">
        <v>0.78412698400000003</v>
      </c>
      <c r="G1034" s="268">
        <v>1.21</v>
      </c>
      <c r="H1034" s="115">
        <v>1</v>
      </c>
      <c r="I1034" s="115">
        <v>140</v>
      </c>
      <c r="J1034" s="115" t="s">
        <v>114</v>
      </c>
      <c r="K1034" s="115">
        <v>1</v>
      </c>
      <c r="L1034" s="115">
        <v>124</v>
      </c>
      <c r="M1034" s="269">
        <v>82.539682540000001</v>
      </c>
      <c r="N1034" s="268">
        <v>1.28</v>
      </c>
    </row>
    <row r="1035" spans="1:14">
      <c r="A1035" s="115" t="s">
        <v>1099</v>
      </c>
      <c r="B1035" s="115" t="s">
        <v>40</v>
      </c>
      <c r="C1035" s="115" t="s">
        <v>764</v>
      </c>
      <c r="D1035" s="115">
        <v>3.8</v>
      </c>
      <c r="E1035" s="115">
        <v>8</v>
      </c>
      <c r="F1035" s="268">
        <v>0.47499999999999998</v>
      </c>
      <c r="G1035" s="268">
        <v>0.74</v>
      </c>
      <c r="H1035" s="115">
        <v>4</v>
      </c>
      <c r="I1035" s="115">
        <v>140</v>
      </c>
      <c r="J1035" s="115" t="s">
        <v>114</v>
      </c>
      <c r="K1035" s="115">
        <v>4</v>
      </c>
      <c r="L1035" s="115">
        <v>124</v>
      </c>
      <c r="M1035" s="269">
        <v>50</v>
      </c>
      <c r="N1035" s="268">
        <v>0.77</v>
      </c>
    </row>
    <row r="1036" spans="1:14">
      <c r="A1036" s="115" t="s">
        <v>98</v>
      </c>
      <c r="B1036" s="115" t="s">
        <v>40</v>
      </c>
      <c r="C1036" s="115" t="s">
        <v>765</v>
      </c>
      <c r="D1036" s="115">
        <v>2.1</v>
      </c>
      <c r="E1036" s="115">
        <v>6</v>
      </c>
      <c r="F1036" s="268">
        <v>0.35</v>
      </c>
      <c r="G1036" s="268">
        <v>0.61</v>
      </c>
      <c r="H1036" s="115">
        <v>4</v>
      </c>
      <c r="I1036" s="115">
        <v>158</v>
      </c>
      <c r="J1036" s="115" t="s">
        <v>114</v>
      </c>
      <c r="K1036" s="115">
        <v>4</v>
      </c>
      <c r="L1036" s="115">
        <v>118</v>
      </c>
      <c r="M1036" s="269">
        <v>16.666666670000001</v>
      </c>
      <c r="N1036" s="268">
        <v>0.28000000000000003</v>
      </c>
    </row>
    <row r="1037" spans="1:14">
      <c r="A1037" s="115" t="s">
        <v>99</v>
      </c>
      <c r="B1037" s="115" t="s">
        <v>40</v>
      </c>
      <c r="C1037" s="115" t="s">
        <v>765</v>
      </c>
      <c r="D1037" s="115">
        <v>14.5</v>
      </c>
      <c r="E1037" s="115">
        <v>30</v>
      </c>
      <c r="F1037" s="268">
        <v>0.48333333299999998</v>
      </c>
      <c r="G1037" s="268">
        <v>0.97</v>
      </c>
      <c r="H1037" s="115">
        <v>3</v>
      </c>
      <c r="I1037" s="115">
        <v>167</v>
      </c>
      <c r="J1037" s="115" t="s">
        <v>114</v>
      </c>
      <c r="K1037" s="115">
        <v>2</v>
      </c>
      <c r="L1037" s="115">
        <v>137</v>
      </c>
      <c r="M1037" s="269">
        <v>40</v>
      </c>
      <c r="N1037" s="268">
        <v>0.86</v>
      </c>
    </row>
    <row r="1038" spans="1:14">
      <c r="A1038" s="115" t="s">
        <v>99</v>
      </c>
      <c r="B1038" s="115" t="s">
        <v>40</v>
      </c>
      <c r="C1038" s="115" t="s">
        <v>612</v>
      </c>
      <c r="D1038" s="115">
        <v>18.7</v>
      </c>
      <c r="E1038" s="115">
        <v>39</v>
      </c>
      <c r="F1038" s="268">
        <v>0.47948717899999999</v>
      </c>
      <c r="G1038" s="268">
        <v>0.97</v>
      </c>
      <c r="H1038" s="115">
        <v>3</v>
      </c>
      <c r="I1038" s="115">
        <v>167</v>
      </c>
      <c r="J1038" s="115" t="s">
        <v>114</v>
      </c>
      <c r="K1038" s="115">
        <v>2</v>
      </c>
      <c r="L1038" s="115">
        <v>137</v>
      </c>
      <c r="M1038" s="269">
        <v>46.15384615</v>
      </c>
      <c r="N1038" s="268">
        <v>0.99</v>
      </c>
    </row>
    <row r="1039" spans="1:14">
      <c r="A1039" s="115" t="s">
        <v>99</v>
      </c>
      <c r="B1039" s="115" t="s">
        <v>40</v>
      </c>
      <c r="C1039" s="115" t="s">
        <v>811</v>
      </c>
      <c r="D1039" s="115">
        <v>2.7</v>
      </c>
      <c r="E1039" s="115">
        <v>6</v>
      </c>
      <c r="F1039" s="268">
        <v>0.45</v>
      </c>
      <c r="G1039" s="268">
        <v>0.91</v>
      </c>
      <c r="H1039" s="115">
        <v>3</v>
      </c>
      <c r="I1039" s="115">
        <v>167</v>
      </c>
      <c r="J1039" s="115" t="s">
        <v>114</v>
      </c>
      <c r="K1039" s="115">
        <v>3</v>
      </c>
      <c r="L1039" s="115">
        <v>137</v>
      </c>
      <c r="M1039" s="269">
        <v>33.333333330000002</v>
      </c>
      <c r="N1039" s="268">
        <v>0.71</v>
      </c>
    </row>
    <row r="1040" spans="1:14">
      <c r="A1040" s="115" t="s">
        <v>100</v>
      </c>
      <c r="B1040" s="115" t="s">
        <v>40</v>
      </c>
      <c r="C1040" s="115" t="s">
        <v>924</v>
      </c>
      <c r="D1040" s="115">
        <v>38.799999999999997</v>
      </c>
      <c r="E1040" s="115">
        <v>85</v>
      </c>
      <c r="F1040" s="268">
        <v>0.45647058800000001</v>
      </c>
      <c r="G1040" s="268">
        <v>0.99</v>
      </c>
      <c r="H1040" s="115">
        <v>2</v>
      </c>
      <c r="I1040" s="115">
        <v>186</v>
      </c>
      <c r="J1040" s="115" t="s">
        <v>113</v>
      </c>
      <c r="K1040" s="115">
        <v>2</v>
      </c>
      <c r="L1040" s="115">
        <v>48</v>
      </c>
      <c r="M1040" s="269">
        <v>45.882352939999997</v>
      </c>
      <c r="N1040" s="268">
        <v>1.04</v>
      </c>
    </row>
    <row r="1041" spans="1:14">
      <c r="A1041" s="115" t="s">
        <v>100</v>
      </c>
      <c r="B1041" s="115" t="s">
        <v>40</v>
      </c>
      <c r="C1041" s="115" t="s">
        <v>925</v>
      </c>
      <c r="D1041" s="115">
        <v>33.200000000000003</v>
      </c>
      <c r="E1041" s="115">
        <v>75</v>
      </c>
      <c r="F1041" s="268">
        <v>0.44266666700000001</v>
      </c>
      <c r="G1041" s="268">
        <v>0.96</v>
      </c>
      <c r="H1041" s="115">
        <v>2</v>
      </c>
      <c r="I1041" s="115">
        <v>186</v>
      </c>
      <c r="J1041" s="115" t="s">
        <v>113</v>
      </c>
      <c r="K1041" s="115">
        <v>3</v>
      </c>
      <c r="L1041" s="115">
        <v>48</v>
      </c>
      <c r="M1041" s="269">
        <v>41.333333330000002</v>
      </c>
      <c r="N1041" s="268">
        <v>0.94</v>
      </c>
    </row>
    <row r="1042" spans="1:14">
      <c r="A1042" s="115" t="s">
        <v>100</v>
      </c>
      <c r="B1042" s="115" t="s">
        <v>40</v>
      </c>
      <c r="C1042" s="115" t="s">
        <v>612</v>
      </c>
      <c r="D1042" s="115">
        <v>3.8</v>
      </c>
      <c r="E1042" s="115">
        <v>12</v>
      </c>
      <c r="F1042" s="268">
        <v>0.31666666700000001</v>
      </c>
      <c r="G1042" s="268">
        <v>0.69</v>
      </c>
      <c r="H1042" s="115">
        <v>4</v>
      </c>
      <c r="I1042" s="115">
        <v>186</v>
      </c>
      <c r="J1042" s="115" t="s">
        <v>114</v>
      </c>
      <c r="K1042" s="115">
        <v>3</v>
      </c>
      <c r="L1042" s="115">
        <v>131</v>
      </c>
      <c r="M1042" s="269">
        <v>25</v>
      </c>
      <c r="N1042" s="268">
        <v>0.56999999999999995</v>
      </c>
    </row>
    <row r="1043" spans="1:14">
      <c r="A1043" s="115" t="s">
        <v>100</v>
      </c>
      <c r="B1043" s="115" t="s">
        <v>40</v>
      </c>
      <c r="C1043" s="115" t="s">
        <v>765</v>
      </c>
      <c r="D1043" s="115">
        <v>5.5</v>
      </c>
      <c r="E1043" s="115">
        <v>20</v>
      </c>
      <c r="F1043" s="268">
        <v>0.27500000000000002</v>
      </c>
      <c r="G1043" s="268">
        <v>0.6</v>
      </c>
      <c r="H1043" s="115">
        <v>4</v>
      </c>
      <c r="I1043" s="115">
        <v>186</v>
      </c>
      <c r="J1043" s="115" t="s">
        <v>114</v>
      </c>
      <c r="K1043" s="115">
        <v>4</v>
      </c>
      <c r="L1043" s="115">
        <v>131</v>
      </c>
      <c r="M1043" s="269">
        <v>25</v>
      </c>
      <c r="N1043" s="268">
        <v>0.56999999999999995</v>
      </c>
    </row>
    <row r="1044" spans="1:14">
      <c r="A1044" s="115" t="s">
        <v>100</v>
      </c>
      <c r="B1044" s="115" t="s">
        <v>40</v>
      </c>
      <c r="C1044" s="115" t="s">
        <v>811</v>
      </c>
      <c r="D1044" s="115">
        <v>2.1</v>
      </c>
      <c r="E1044" s="115">
        <v>14</v>
      </c>
      <c r="F1044" s="268">
        <v>0.15</v>
      </c>
      <c r="G1044" s="268">
        <v>0.33</v>
      </c>
      <c r="H1044" s="115">
        <v>4</v>
      </c>
      <c r="I1044" s="115">
        <v>186</v>
      </c>
      <c r="J1044" s="115" t="s">
        <v>114</v>
      </c>
      <c r="K1044" s="115">
        <v>4</v>
      </c>
      <c r="L1044" s="115">
        <v>131</v>
      </c>
      <c r="M1044" s="269">
        <v>7.1428571429999996</v>
      </c>
      <c r="N1044" s="268">
        <v>0.16</v>
      </c>
    </row>
    <row r="1045" spans="1:14">
      <c r="A1045" s="115" t="s">
        <v>101</v>
      </c>
      <c r="B1045" s="115" t="s">
        <v>40</v>
      </c>
      <c r="C1045" s="115" t="s">
        <v>612</v>
      </c>
      <c r="D1045" s="115">
        <v>5.3</v>
      </c>
      <c r="E1045" s="115">
        <v>10</v>
      </c>
      <c r="F1045" s="268">
        <v>0.53</v>
      </c>
      <c r="G1045" s="268">
        <v>1.22</v>
      </c>
      <c r="H1045" s="115">
        <v>1</v>
      </c>
      <c r="I1045" s="115">
        <v>119</v>
      </c>
      <c r="J1045" s="115" t="s">
        <v>114</v>
      </c>
      <c r="K1045" s="115">
        <v>1</v>
      </c>
      <c r="L1045" s="115">
        <v>102</v>
      </c>
      <c r="M1045" s="269">
        <v>60</v>
      </c>
      <c r="N1045" s="268">
        <v>1.57</v>
      </c>
    </row>
    <row r="1046" spans="1:14">
      <c r="A1046" s="115" t="s">
        <v>1144</v>
      </c>
      <c r="B1046" s="115" t="s">
        <v>40</v>
      </c>
      <c r="C1046" s="115" t="s">
        <v>811</v>
      </c>
      <c r="D1046" s="115">
        <v>10.8</v>
      </c>
      <c r="E1046" s="115">
        <v>18</v>
      </c>
      <c r="F1046" s="268">
        <v>0.6</v>
      </c>
      <c r="G1046" s="268">
        <v>1.08</v>
      </c>
      <c r="H1046" s="115">
        <v>2</v>
      </c>
      <c r="I1046" s="115">
        <v>190</v>
      </c>
      <c r="J1046" s="115" t="s">
        <v>114</v>
      </c>
      <c r="K1046" s="115">
        <v>2</v>
      </c>
      <c r="L1046" s="115">
        <v>142</v>
      </c>
      <c r="M1046" s="269">
        <v>61.111111110000003</v>
      </c>
      <c r="N1046" s="268">
        <v>1.1000000000000001</v>
      </c>
    </row>
    <row r="1047" spans="1:14">
      <c r="A1047" s="115" t="s">
        <v>1144</v>
      </c>
      <c r="B1047" s="115" t="s">
        <v>40</v>
      </c>
      <c r="C1047" s="115" t="s">
        <v>765</v>
      </c>
      <c r="D1047" s="115">
        <v>1.4</v>
      </c>
      <c r="E1047" s="115">
        <v>8</v>
      </c>
      <c r="F1047" s="268">
        <v>0.17499999999999999</v>
      </c>
      <c r="G1047" s="268">
        <v>0.32</v>
      </c>
      <c r="H1047" s="115">
        <v>4</v>
      </c>
      <c r="I1047" s="115">
        <v>190</v>
      </c>
      <c r="J1047" s="115" t="s">
        <v>114</v>
      </c>
      <c r="K1047" s="115">
        <v>4</v>
      </c>
      <c r="L1047" s="115">
        <v>142</v>
      </c>
      <c r="M1047" s="269">
        <v>0</v>
      </c>
      <c r="N1047" s="268">
        <v>0</v>
      </c>
    </row>
    <row r="1048" spans="1:14">
      <c r="A1048" s="115" t="s">
        <v>1143</v>
      </c>
      <c r="B1048" s="115" t="s">
        <v>40</v>
      </c>
      <c r="C1048" s="115" t="s">
        <v>766</v>
      </c>
      <c r="D1048" s="115">
        <v>13.7</v>
      </c>
      <c r="E1048" s="115">
        <v>24</v>
      </c>
      <c r="F1048" s="268">
        <v>0.57083333300000005</v>
      </c>
      <c r="G1048" s="268">
        <v>0.91</v>
      </c>
      <c r="H1048" s="115">
        <v>3</v>
      </c>
      <c r="I1048" s="115">
        <v>73</v>
      </c>
      <c r="J1048" s="115" t="s">
        <v>114</v>
      </c>
      <c r="K1048" s="115">
        <v>3</v>
      </c>
      <c r="L1048" s="115">
        <v>56</v>
      </c>
      <c r="M1048" s="269">
        <v>62.5</v>
      </c>
      <c r="N1048" s="268">
        <v>0.98</v>
      </c>
    </row>
    <row r="1049" spans="1:14">
      <c r="A1049" s="115" t="s">
        <v>1143</v>
      </c>
      <c r="B1049" s="115" t="s">
        <v>40</v>
      </c>
      <c r="C1049" s="115" t="s">
        <v>764</v>
      </c>
      <c r="D1049" s="115">
        <v>4.9000000000000004</v>
      </c>
      <c r="E1049" s="115">
        <v>12</v>
      </c>
      <c r="F1049" s="268">
        <v>0.40833333300000002</v>
      </c>
      <c r="G1049" s="268">
        <v>0.65</v>
      </c>
      <c r="H1049" s="115">
        <v>4</v>
      </c>
      <c r="I1049" s="115">
        <v>73</v>
      </c>
      <c r="J1049" s="115" t="s">
        <v>114</v>
      </c>
      <c r="K1049" s="115">
        <v>4</v>
      </c>
      <c r="L1049" s="115">
        <v>56</v>
      </c>
      <c r="M1049" s="269">
        <v>50</v>
      </c>
      <c r="N1049" s="268">
        <v>0.79</v>
      </c>
    </row>
    <row r="1050" spans="1:14">
      <c r="A1050" s="115" t="s">
        <v>99</v>
      </c>
      <c r="B1050" s="115" t="s">
        <v>41</v>
      </c>
      <c r="C1050" s="115" t="s">
        <v>629</v>
      </c>
      <c r="D1050" s="115">
        <v>6.6</v>
      </c>
      <c r="E1050" s="115">
        <v>23</v>
      </c>
      <c r="F1050" s="268">
        <v>0.28695652199999999</v>
      </c>
      <c r="G1050" s="268">
        <v>0.57999999999999996</v>
      </c>
      <c r="H1050" s="115">
        <v>4</v>
      </c>
      <c r="I1050" s="115">
        <v>167</v>
      </c>
      <c r="J1050" s="115" t="s">
        <v>114</v>
      </c>
      <c r="K1050" s="115">
        <v>4</v>
      </c>
      <c r="L1050" s="115">
        <v>137</v>
      </c>
      <c r="M1050" s="269">
        <v>17.391304349999999</v>
      </c>
      <c r="N1050" s="268">
        <v>0.37</v>
      </c>
    </row>
    <row r="1051" spans="1:14">
      <c r="A1051" s="115" t="s">
        <v>100</v>
      </c>
      <c r="B1051" s="115" t="s">
        <v>41</v>
      </c>
      <c r="C1051" s="115" t="s">
        <v>629</v>
      </c>
      <c r="D1051" s="115">
        <v>2.1</v>
      </c>
      <c r="E1051" s="115">
        <v>10</v>
      </c>
      <c r="F1051" s="268">
        <v>0.21</v>
      </c>
      <c r="G1051" s="268">
        <v>0.46</v>
      </c>
      <c r="H1051" s="115">
        <v>4</v>
      </c>
      <c r="I1051" s="115">
        <v>186</v>
      </c>
      <c r="J1051" s="115" t="s">
        <v>114</v>
      </c>
      <c r="K1051" s="115">
        <v>4</v>
      </c>
      <c r="L1051" s="115">
        <v>131</v>
      </c>
      <c r="M1051" s="269">
        <v>10</v>
      </c>
      <c r="N1051" s="268">
        <v>0.23</v>
      </c>
    </row>
    <row r="1052" spans="1:14">
      <c r="A1052" s="115" t="s">
        <v>1144</v>
      </c>
      <c r="B1052" s="115" t="s">
        <v>41</v>
      </c>
      <c r="C1052" s="115" t="s">
        <v>896</v>
      </c>
      <c r="D1052" s="115">
        <v>10</v>
      </c>
      <c r="E1052" s="115">
        <v>24</v>
      </c>
      <c r="F1052" s="268">
        <v>0.41666666699999999</v>
      </c>
      <c r="G1052" s="268">
        <v>0.75</v>
      </c>
      <c r="H1052" s="115">
        <v>4</v>
      </c>
      <c r="I1052" s="115">
        <v>190</v>
      </c>
      <c r="J1052" s="115" t="s">
        <v>114</v>
      </c>
      <c r="K1052" s="115">
        <v>4</v>
      </c>
      <c r="L1052" s="115">
        <v>142</v>
      </c>
      <c r="M1052" s="269">
        <v>41.666666669999998</v>
      </c>
      <c r="N1052" s="268">
        <v>0.75</v>
      </c>
    </row>
    <row r="1053" spans="1:14">
      <c r="A1053" s="115" t="s">
        <v>1143</v>
      </c>
      <c r="B1053" s="115" t="s">
        <v>41</v>
      </c>
      <c r="C1053" s="115" t="s">
        <v>629</v>
      </c>
      <c r="D1053" s="115">
        <v>3.5</v>
      </c>
      <c r="E1053" s="115">
        <v>6</v>
      </c>
      <c r="F1053" s="268">
        <v>0.58333333300000001</v>
      </c>
      <c r="G1053" s="268">
        <v>0.93</v>
      </c>
      <c r="H1053" s="115">
        <v>3</v>
      </c>
      <c r="I1053" s="115">
        <v>73</v>
      </c>
      <c r="J1053" s="115" t="s">
        <v>114</v>
      </c>
      <c r="K1053" s="115">
        <v>3</v>
      </c>
      <c r="L1053" s="115">
        <v>56</v>
      </c>
      <c r="M1053" s="269">
        <v>50</v>
      </c>
      <c r="N1053" s="268">
        <v>0.79</v>
      </c>
    </row>
    <row r="1054" spans="1:14">
      <c r="A1054" s="115" t="s">
        <v>1099</v>
      </c>
      <c r="B1054" s="115" t="s">
        <v>42</v>
      </c>
      <c r="C1054" s="115" t="s">
        <v>769</v>
      </c>
      <c r="D1054" s="115">
        <v>17.399999999999999</v>
      </c>
      <c r="E1054" s="115">
        <v>27</v>
      </c>
      <c r="F1054" s="268">
        <v>0.64444444400000001</v>
      </c>
      <c r="G1054" s="268">
        <v>1</v>
      </c>
      <c r="H1054" s="115">
        <v>3</v>
      </c>
      <c r="I1054" s="115">
        <v>140</v>
      </c>
      <c r="J1054" s="115" t="s">
        <v>114</v>
      </c>
      <c r="K1054" s="115">
        <v>3</v>
      </c>
      <c r="L1054" s="115">
        <v>124</v>
      </c>
      <c r="M1054" s="269">
        <v>62.962962959999999</v>
      </c>
      <c r="N1054" s="268">
        <v>0.97</v>
      </c>
    </row>
    <row r="1055" spans="1:14">
      <c r="A1055" s="115" t="s">
        <v>98</v>
      </c>
      <c r="B1055" s="115" t="s">
        <v>42</v>
      </c>
      <c r="C1055" s="115" t="s">
        <v>523</v>
      </c>
      <c r="D1055" s="115">
        <v>8.6</v>
      </c>
      <c r="E1055" s="115">
        <v>22</v>
      </c>
      <c r="F1055" s="268">
        <v>0.39090909099999999</v>
      </c>
      <c r="G1055" s="268">
        <v>0.68</v>
      </c>
      <c r="H1055" s="115">
        <v>4</v>
      </c>
      <c r="I1055" s="115">
        <v>158</v>
      </c>
      <c r="J1055" s="115" t="s">
        <v>114</v>
      </c>
      <c r="K1055" s="115">
        <v>4</v>
      </c>
      <c r="L1055" s="115">
        <v>118</v>
      </c>
      <c r="M1055" s="269">
        <v>45.454545449999998</v>
      </c>
      <c r="N1055" s="268">
        <v>0.76</v>
      </c>
    </row>
    <row r="1056" spans="1:14">
      <c r="A1056" s="115" t="s">
        <v>99</v>
      </c>
      <c r="B1056" s="115" t="s">
        <v>42</v>
      </c>
      <c r="C1056" s="115" t="s">
        <v>629</v>
      </c>
      <c r="D1056" s="115">
        <v>8.6999999999999993</v>
      </c>
      <c r="E1056" s="115">
        <v>32</v>
      </c>
      <c r="F1056" s="268">
        <v>0.27187499999999998</v>
      </c>
      <c r="G1056" s="268">
        <v>0.55000000000000004</v>
      </c>
      <c r="H1056" s="115">
        <v>4</v>
      </c>
      <c r="I1056" s="115">
        <v>167</v>
      </c>
      <c r="J1056" s="115" t="s">
        <v>114</v>
      </c>
      <c r="K1056" s="115">
        <v>4</v>
      </c>
      <c r="L1056" s="115">
        <v>137</v>
      </c>
      <c r="M1056" s="269">
        <v>12.5</v>
      </c>
      <c r="N1056" s="268">
        <v>0.27</v>
      </c>
    </row>
    <row r="1057" spans="1:14">
      <c r="A1057" s="115" t="s">
        <v>99</v>
      </c>
      <c r="B1057" s="115" t="s">
        <v>42</v>
      </c>
      <c r="C1057" s="115" t="s">
        <v>601</v>
      </c>
      <c r="D1057" s="115">
        <v>0</v>
      </c>
      <c r="E1057" s="115">
        <v>6</v>
      </c>
      <c r="F1057" s="268">
        <v>0</v>
      </c>
      <c r="G1057" s="268">
        <v>0</v>
      </c>
      <c r="H1057" s="115">
        <v>4</v>
      </c>
      <c r="I1057" s="115">
        <v>167</v>
      </c>
      <c r="J1057" s="115" t="s">
        <v>114</v>
      </c>
      <c r="K1057" s="115">
        <v>4</v>
      </c>
      <c r="L1057" s="115">
        <v>137</v>
      </c>
      <c r="M1057" s="269">
        <v>0</v>
      </c>
      <c r="N1057" s="268">
        <v>0</v>
      </c>
    </row>
    <row r="1058" spans="1:14">
      <c r="A1058" s="115" t="s">
        <v>100</v>
      </c>
      <c r="B1058" s="115" t="s">
        <v>42</v>
      </c>
      <c r="C1058" s="115" t="s">
        <v>631</v>
      </c>
      <c r="D1058" s="115">
        <v>1.5</v>
      </c>
      <c r="E1058" s="115">
        <v>16</v>
      </c>
      <c r="F1058" s="268">
        <v>9.375E-2</v>
      </c>
      <c r="G1058" s="268">
        <v>0.2</v>
      </c>
      <c r="H1058" s="115">
        <v>4</v>
      </c>
      <c r="I1058" s="115">
        <v>186</v>
      </c>
      <c r="J1058" s="115" t="s">
        <v>114</v>
      </c>
      <c r="K1058" s="115">
        <v>4</v>
      </c>
      <c r="L1058" s="115">
        <v>131</v>
      </c>
      <c r="M1058" s="269">
        <v>6.25</v>
      </c>
      <c r="N1058" s="268">
        <v>0.14000000000000001</v>
      </c>
    </row>
    <row r="1059" spans="1:14">
      <c r="A1059" s="115" t="s">
        <v>100</v>
      </c>
      <c r="B1059" s="115" t="s">
        <v>42</v>
      </c>
      <c r="C1059" s="115" t="s">
        <v>629</v>
      </c>
      <c r="D1059" s="115">
        <v>0.7</v>
      </c>
      <c r="E1059" s="115">
        <v>8</v>
      </c>
      <c r="F1059" s="268">
        <v>8.7499999999999994E-2</v>
      </c>
      <c r="G1059" s="268">
        <v>0.19</v>
      </c>
      <c r="H1059" s="115">
        <v>4</v>
      </c>
      <c r="I1059" s="115">
        <v>186</v>
      </c>
      <c r="J1059" s="115" t="s">
        <v>114</v>
      </c>
      <c r="K1059" s="115">
        <v>4</v>
      </c>
      <c r="L1059" s="115">
        <v>131</v>
      </c>
      <c r="M1059" s="269">
        <v>12.5</v>
      </c>
      <c r="N1059" s="268">
        <v>0.28000000000000003</v>
      </c>
    </row>
    <row r="1060" spans="1:14">
      <c r="A1060" s="115" t="s">
        <v>1144</v>
      </c>
      <c r="B1060" s="115" t="s">
        <v>42</v>
      </c>
      <c r="C1060" s="115" t="s">
        <v>601</v>
      </c>
      <c r="D1060" s="115">
        <v>2.2000000000000002</v>
      </c>
      <c r="E1060" s="115">
        <v>12</v>
      </c>
      <c r="F1060" s="268">
        <v>0.18333333299999999</v>
      </c>
      <c r="G1060" s="268">
        <v>0.33</v>
      </c>
      <c r="H1060" s="115">
        <v>4</v>
      </c>
      <c r="I1060" s="115">
        <v>190</v>
      </c>
      <c r="J1060" s="115" t="s">
        <v>114</v>
      </c>
      <c r="K1060" s="115">
        <v>4</v>
      </c>
      <c r="L1060" s="115">
        <v>142</v>
      </c>
      <c r="M1060" s="269">
        <v>16.666666670000001</v>
      </c>
      <c r="N1060" s="268">
        <v>0.3</v>
      </c>
    </row>
    <row r="1061" spans="1:14">
      <c r="A1061" s="115" t="s">
        <v>1145</v>
      </c>
      <c r="B1061" s="115" t="s">
        <v>42</v>
      </c>
      <c r="C1061" s="115" t="s">
        <v>601</v>
      </c>
      <c r="D1061" s="115">
        <v>4.2</v>
      </c>
      <c r="E1061" s="115">
        <v>18</v>
      </c>
      <c r="F1061" s="268">
        <v>0.233333333</v>
      </c>
      <c r="G1061" s="268">
        <v>0.44</v>
      </c>
      <c r="H1061" s="115">
        <v>4</v>
      </c>
      <c r="I1061" s="115">
        <v>83</v>
      </c>
      <c r="J1061" s="115" t="s">
        <v>114</v>
      </c>
      <c r="K1061" s="115">
        <v>4</v>
      </c>
      <c r="L1061" s="115">
        <v>71</v>
      </c>
      <c r="M1061" s="269">
        <v>11.11111111</v>
      </c>
      <c r="N1061" s="268">
        <v>0.22</v>
      </c>
    </row>
    <row r="1062" spans="1:14">
      <c r="A1062" s="115" t="s">
        <v>1143</v>
      </c>
      <c r="B1062" s="115" t="s">
        <v>42</v>
      </c>
      <c r="C1062" s="115" t="s">
        <v>769</v>
      </c>
      <c r="D1062" s="115">
        <v>3.9</v>
      </c>
      <c r="E1062" s="115">
        <v>6</v>
      </c>
      <c r="F1062" s="268">
        <v>0.65</v>
      </c>
      <c r="G1062" s="268">
        <v>1.03</v>
      </c>
      <c r="H1062" s="115">
        <v>2</v>
      </c>
      <c r="I1062" s="115">
        <v>73</v>
      </c>
      <c r="J1062" s="115" t="s">
        <v>114</v>
      </c>
      <c r="K1062" s="115">
        <v>2</v>
      </c>
      <c r="L1062" s="115">
        <v>56</v>
      </c>
      <c r="M1062" s="269">
        <v>50</v>
      </c>
      <c r="N1062" s="268">
        <v>0.79</v>
      </c>
    </row>
    <row r="1063" spans="1:14">
      <c r="A1063" s="115" t="s">
        <v>1092</v>
      </c>
      <c r="B1063" s="115" t="s">
        <v>43</v>
      </c>
      <c r="C1063" s="115" t="s">
        <v>168</v>
      </c>
      <c r="D1063" s="115">
        <v>118</v>
      </c>
      <c r="E1063" s="115">
        <v>188</v>
      </c>
      <c r="F1063" s="268">
        <v>0.62765957400000005</v>
      </c>
      <c r="G1063" s="268">
        <v>1.04</v>
      </c>
      <c r="H1063" s="115">
        <v>2</v>
      </c>
      <c r="I1063" s="115">
        <v>120</v>
      </c>
      <c r="J1063" s="115" t="s">
        <v>121</v>
      </c>
      <c r="K1063" s="115">
        <v>2</v>
      </c>
      <c r="L1063" s="115">
        <v>13</v>
      </c>
      <c r="M1063" s="269">
        <v>66.489361700000003</v>
      </c>
      <c r="N1063" s="268">
        <v>1.0900000000000001</v>
      </c>
    </row>
    <row r="1064" spans="1:14">
      <c r="A1064" s="115" t="s">
        <v>1092</v>
      </c>
      <c r="B1064" s="115" t="s">
        <v>43</v>
      </c>
      <c r="C1064" s="115" t="s">
        <v>166</v>
      </c>
      <c r="D1064" s="115">
        <v>11.1</v>
      </c>
      <c r="E1064" s="115">
        <v>12</v>
      </c>
      <c r="F1064" s="268">
        <v>0.92500000000000004</v>
      </c>
      <c r="G1064" s="268">
        <v>1.53</v>
      </c>
      <c r="H1064" s="115">
        <v>1</v>
      </c>
      <c r="I1064" s="115">
        <v>120</v>
      </c>
      <c r="J1064" s="115" t="s">
        <v>114</v>
      </c>
      <c r="K1064" s="115">
        <v>1</v>
      </c>
      <c r="L1064" s="115">
        <v>87</v>
      </c>
      <c r="M1064" s="269">
        <v>100</v>
      </c>
      <c r="N1064" s="268">
        <v>1.64</v>
      </c>
    </row>
    <row r="1065" spans="1:14">
      <c r="A1065" s="115" t="s">
        <v>1092</v>
      </c>
      <c r="B1065" s="115" t="s">
        <v>43</v>
      </c>
      <c r="C1065" s="115" t="s">
        <v>167</v>
      </c>
      <c r="D1065" s="115">
        <v>10.1</v>
      </c>
      <c r="E1065" s="115">
        <v>14</v>
      </c>
      <c r="F1065" s="268">
        <v>0.72142857100000002</v>
      </c>
      <c r="G1065" s="268">
        <v>1.19</v>
      </c>
      <c r="H1065" s="115">
        <v>1</v>
      </c>
      <c r="I1065" s="115">
        <v>120</v>
      </c>
      <c r="J1065" s="115" t="s">
        <v>114</v>
      </c>
      <c r="K1065" s="115">
        <v>2</v>
      </c>
      <c r="L1065" s="115">
        <v>87</v>
      </c>
      <c r="M1065" s="269">
        <v>78.571428569999995</v>
      </c>
      <c r="N1065" s="268">
        <v>1.29</v>
      </c>
    </row>
    <row r="1066" spans="1:14">
      <c r="A1066" s="115" t="s">
        <v>1092</v>
      </c>
      <c r="B1066" s="115" t="s">
        <v>43</v>
      </c>
      <c r="C1066" s="115" t="s">
        <v>169</v>
      </c>
      <c r="D1066" s="115">
        <v>5.2</v>
      </c>
      <c r="E1066" s="115">
        <v>10</v>
      </c>
      <c r="F1066" s="268">
        <v>0.52</v>
      </c>
      <c r="G1066" s="268">
        <v>0.86</v>
      </c>
      <c r="H1066" s="115">
        <v>3</v>
      </c>
      <c r="I1066" s="115">
        <v>120</v>
      </c>
      <c r="J1066" s="115" t="s">
        <v>114</v>
      </c>
      <c r="K1066" s="115">
        <v>3</v>
      </c>
      <c r="L1066" s="115">
        <v>87</v>
      </c>
      <c r="M1066" s="269">
        <v>40</v>
      </c>
      <c r="N1066" s="268">
        <v>0.66</v>
      </c>
    </row>
    <row r="1067" spans="1:14">
      <c r="A1067" s="115" t="s">
        <v>1093</v>
      </c>
      <c r="B1067" s="115" t="s">
        <v>43</v>
      </c>
      <c r="C1067" s="115" t="s">
        <v>206</v>
      </c>
      <c r="D1067" s="115">
        <v>174.55</v>
      </c>
      <c r="E1067" s="115">
        <v>202</v>
      </c>
      <c r="F1067" s="268">
        <v>0.86410891099999998</v>
      </c>
      <c r="G1067" s="268">
        <v>1.1100000000000001</v>
      </c>
      <c r="H1067" s="115">
        <v>1</v>
      </c>
      <c r="I1067" s="115">
        <v>82</v>
      </c>
      <c r="J1067" s="115" t="s">
        <v>121</v>
      </c>
      <c r="K1067" s="115">
        <v>1</v>
      </c>
      <c r="L1067" s="115">
        <v>4</v>
      </c>
      <c r="M1067" s="269">
        <v>87.623762380000002</v>
      </c>
      <c r="N1067" s="268">
        <v>1.1100000000000001</v>
      </c>
    </row>
    <row r="1068" spans="1:14">
      <c r="A1068" s="115" t="s">
        <v>1093</v>
      </c>
      <c r="B1068" s="115" t="s">
        <v>43</v>
      </c>
      <c r="C1068" s="115" t="s">
        <v>166</v>
      </c>
      <c r="D1068" s="115">
        <v>6</v>
      </c>
      <c r="E1068" s="115">
        <v>8</v>
      </c>
      <c r="F1068" s="268">
        <v>0.75</v>
      </c>
      <c r="G1068" s="268">
        <v>0.96</v>
      </c>
      <c r="H1068" s="115">
        <v>3</v>
      </c>
      <c r="I1068" s="115">
        <v>82</v>
      </c>
      <c r="J1068" s="115" t="s">
        <v>114</v>
      </c>
      <c r="K1068" s="115">
        <v>3</v>
      </c>
      <c r="L1068" s="115">
        <v>65</v>
      </c>
      <c r="M1068" s="269">
        <v>75</v>
      </c>
      <c r="N1068" s="268">
        <v>0.95</v>
      </c>
    </row>
    <row r="1069" spans="1:14">
      <c r="A1069" s="115" t="s">
        <v>1094</v>
      </c>
      <c r="B1069" s="115" t="s">
        <v>43</v>
      </c>
      <c r="C1069" s="115" t="s">
        <v>229</v>
      </c>
      <c r="D1069" s="115">
        <v>130.1</v>
      </c>
      <c r="E1069" s="115">
        <v>152</v>
      </c>
      <c r="F1069" s="268">
        <v>0.85592105299999999</v>
      </c>
      <c r="G1069" s="268">
        <v>1.1399999999999999</v>
      </c>
      <c r="H1069" s="115">
        <v>1</v>
      </c>
      <c r="I1069" s="115">
        <v>114</v>
      </c>
      <c r="J1069" s="115" t="s">
        <v>121</v>
      </c>
      <c r="K1069" s="115">
        <v>1</v>
      </c>
      <c r="L1069" s="115">
        <v>9</v>
      </c>
      <c r="M1069" s="269">
        <v>93.421052630000005</v>
      </c>
      <c r="N1069" s="268">
        <v>1.18</v>
      </c>
    </row>
    <row r="1070" spans="1:14">
      <c r="A1070" s="115" t="s">
        <v>1094</v>
      </c>
      <c r="B1070" s="115" t="s">
        <v>43</v>
      </c>
      <c r="C1070" s="115" t="s">
        <v>230</v>
      </c>
      <c r="D1070" s="115">
        <v>39.6</v>
      </c>
      <c r="E1070" s="115">
        <v>53</v>
      </c>
      <c r="F1070" s="268">
        <v>0.74716981100000002</v>
      </c>
      <c r="G1070" s="268">
        <v>1</v>
      </c>
      <c r="H1070" s="115">
        <v>3</v>
      </c>
      <c r="I1070" s="115">
        <v>114</v>
      </c>
      <c r="J1070" s="115" t="s">
        <v>114</v>
      </c>
      <c r="K1070" s="115">
        <v>2</v>
      </c>
      <c r="L1070" s="115">
        <v>75</v>
      </c>
      <c r="M1070" s="269">
        <v>81.132075470000004</v>
      </c>
      <c r="N1070" s="268">
        <v>1.03</v>
      </c>
    </row>
    <row r="1071" spans="1:14">
      <c r="A1071" s="115" t="s">
        <v>1094</v>
      </c>
      <c r="B1071" s="115" t="s">
        <v>43</v>
      </c>
      <c r="C1071" s="115" t="s">
        <v>250</v>
      </c>
      <c r="D1071" s="115">
        <v>8.1</v>
      </c>
      <c r="E1071" s="115">
        <v>12</v>
      </c>
      <c r="F1071" s="268">
        <v>0.67500000000000004</v>
      </c>
      <c r="G1071" s="268">
        <v>0.9</v>
      </c>
      <c r="H1071" s="115">
        <v>3</v>
      </c>
      <c r="I1071" s="115">
        <v>114</v>
      </c>
      <c r="J1071" s="115" t="s">
        <v>114</v>
      </c>
      <c r="K1071" s="115">
        <v>3</v>
      </c>
      <c r="L1071" s="115">
        <v>75</v>
      </c>
      <c r="M1071" s="269">
        <v>75</v>
      </c>
      <c r="N1071" s="268">
        <v>0.95</v>
      </c>
    </row>
    <row r="1072" spans="1:14">
      <c r="A1072" s="115" t="s">
        <v>1095</v>
      </c>
      <c r="B1072" s="115" t="s">
        <v>43</v>
      </c>
      <c r="C1072" s="115" t="s">
        <v>276</v>
      </c>
      <c r="D1072" s="115">
        <v>70.599999999999994</v>
      </c>
      <c r="E1072" s="115">
        <v>91</v>
      </c>
      <c r="F1072" s="268">
        <v>0.77582417599999998</v>
      </c>
      <c r="G1072" s="268">
        <v>1.23</v>
      </c>
      <c r="H1072" s="115">
        <v>1</v>
      </c>
      <c r="I1072" s="115">
        <v>51</v>
      </c>
      <c r="J1072" s="115" t="s">
        <v>121</v>
      </c>
      <c r="K1072" s="115">
        <v>1</v>
      </c>
      <c r="L1072" s="115">
        <v>7</v>
      </c>
      <c r="M1072" s="269">
        <v>80.219780220000004</v>
      </c>
      <c r="N1072" s="268">
        <v>1.27</v>
      </c>
    </row>
    <row r="1073" spans="1:14">
      <c r="A1073" s="115" t="s">
        <v>1096</v>
      </c>
      <c r="B1073" s="115" t="s">
        <v>43</v>
      </c>
      <c r="C1073" s="115" t="s">
        <v>331</v>
      </c>
      <c r="D1073" s="115">
        <v>105.4</v>
      </c>
      <c r="E1073" s="115">
        <v>134</v>
      </c>
      <c r="F1073" s="268">
        <v>0.78656716400000004</v>
      </c>
      <c r="G1073" s="268">
        <v>1.21</v>
      </c>
      <c r="H1073" s="115">
        <v>1</v>
      </c>
      <c r="I1073" s="115">
        <v>211</v>
      </c>
      <c r="J1073" s="115" t="s">
        <v>113</v>
      </c>
      <c r="K1073" s="115">
        <v>1</v>
      </c>
      <c r="L1073" s="115">
        <v>35</v>
      </c>
      <c r="M1073" s="269">
        <v>84.328358210000005</v>
      </c>
      <c r="N1073" s="268">
        <v>1.27</v>
      </c>
    </row>
    <row r="1074" spans="1:14">
      <c r="A1074" s="115" t="s">
        <v>1096</v>
      </c>
      <c r="B1074" s="115" t="s">
        <v>43</v>
      </c>
      <c r="C1074" s="115" t="s">
        <v>329</v>
      </c>
      <c r="D1074" s="115">
        <v>5.7</v>
      </c>
      <c r="E1074" s="115">
        <v>6</v>
      </c>
      <c r="F1074" s="268">
        <v>0.95</v>
      </c>
      <c r="G1074" s="268">
        <v>1.46</v>
      </c>
      <c r="H1074" s="115">
        <v>1</v>
      </c>
      <c r="I1074" s="115">
        <v>211</v>
      </c>
      <c r="J1074" s="115" t="s">
        <v>114</v>
      </c>
      <c r="K1074" s="115">
        <v>1</v>
      </c>
      <c r="L1074" s="115">
        <v>175</v>
      </c>
      <c r="M1074" s="269">
        <v>100</v>
      </c>
      <c r="N1074" s="268">
        <v>1.51</v>
      </c>
    </row>
    <row r="1075" spans="1:14">
      <c r="A1075" s="115" t="s">
        <v>1096</v>
      </c>
      <c r="B1075" s="115" t="s">
        <v>43</v>
      </c>
      <c r="C1075" s="115" t="s">
        <v>330</v>
      </c>
      <c r="D1075" s="115">
        <v>47</v>
      </c>
      <c r="E1075" s="115">
        <v>59</v>
      </c>
      <c r="F1075" s="268">
        <v>0.79661016900000003</v>
      </c>
      <c r="G1075" s="268">
        <v>1.23</v>
      </c>
      <c r="H1075" s="115">
        <v>1</v>
      </c>
      <c r="I1075" s="115">
        <v>211</v>
      </c>
      <c r="J1075" s="115" t="s">
        <v>114</v>
      </c>
      <c r="K1075" s="115">
        <v>1</v>
      </c>
      <c r="L1075" s="115">
        <v>175</v>
      </c>
      <c r="M1075" s="269">
        <v>84.745762709999994</v>
      </c>
      <c r="N1075" s="268">
        <v>1.28</v>
      </c>
    </row>
    <row r="1076" spans="1:14">
      <c r="A1076" s="115" t="s">
        <v>1096</v>
      </c>
      <c r="B1076" s="115" t="s">
        <v>43</v>
      </c>
      <c r="C1076" s="115" t="s">
        <v>332</v>
      </c>
      <c r="D1076" s="115">
        <v>47.4</v>
      </c>
      <c r="E1076" s="115">
        <v>63</v>
      </c>
      <c r="F1076" s="268">
        <v>0.75238095199999999</v>
      </c>
      <c r="G1076" s="268">
        <v>1.1599999999999999</v>
      </c>
      <c r="H1076" s="115">
        <v>1</v>
      </c>
      <c r="I1076" s="115">
        <v>211</v>
      </c>
      <c r="J1076" s="115" t="s">
        <v>114</v>
      </c>
      <c r="K1076" s="115">
        <v>1</v>
      </c>
      <c r="L1076" s="115">
        <v>175</v>
      </c>
      <c r="M1076" s="269">
        <v>79.365079370000004</v>
      </c>
      <c r="N1076" s="268">
        <v>1.2</v>
      </c>
    </row>
    <row r="1077" spans="1:14">
      <c r="A1077" s="115" t="s">
        <v>1096</v>
      </c>
      <c r="B1077" s="115" t="s">
        <v>43</v>
      </c>
      <c r="C1077" s="115" t="s">
        <v>230</v>
      </c>
      <c r="D1077" s="115">
        <v>31.3</v>
      </c>
      <c r="E1077" s="115">
        <v>48</v>
      </c>
      <c r="F1077" s="268">
        <v>0.65208333299999999</v>
      </c>
      <c r="G1077" s="268">
        <v>1</v>
      </c>
      <c r="H1077" s="115">
        <v>2</v>
      </c>
      <c r="I1077" s="115">
        <v>211</v>
      </c>
      <c r="J1077" s="115" t="s">
        <v>114</v>
      </c>
      <c r="K1077" s="115">
        <v>2</v>
      </c>
      <c r="L1077" s="115">
        <v>175</v>
      </c>
      <c r="M1077" s="269">
        <v>64.583333330000002</v>
      </c>
      <c r="N1077" s="268">
        <v>0.98</v>
      </c>
    </row>
    <row r="1078" spans="1:14">
      <c r="A1078" s="115" t="s">
        <v>1096</v>
      </c>
      <c r="B1078" s="115" t="s">
        <v>43</v>
      </c>
      <c r="C1078" s="115" t="s">
        <v>388</v>
      </c>
      <c r="D1078" s="115">
        <v>5.0999999999999996</v>
      </c>
      <c r="E1078" s="115">
        <v>8</v>
      </c>
      <c r="F1078" s="268">
        <v>0.63749999999999996</v>
      </c>
      <c r="G1078" s="268">
        <v>0.98</v>
      </c>
      <c r="H1078" s="115">
        <v>3</v>
      </c>
      <c r="I1078" s="115">
        <v>211</v>
      </c>
      <c r="J1078" s="115" t="s">
        <v>114</v>
      </c>
      <c r="K1078" s="115">
        <v>3</v>
      </c>
      <c r="L1078" s="115">
        <v>175</v>
      </c>
      <c r="M1078" s="269">
        <v>62.5</v>
      </c>
      <c r="N1078" s="268">
        <v>0.94</v>
      </c>
    </row>
    <row r="1079" spans="1:14">
      <c r="A1079" s="115" t="s">
        <v>1097</v>
      </c>
      <c r="B1079" s="115" t="s">
        <v>43</v>
      </c>
      <c r="C1079" s="115" t="s">
        <v>389</v>
      </c>
      <c r="D1079" s="115">
        <v>73.900000000000006</v>
      </c>
      <c r="E1079" s="115">
        <v>86</v>
      </c>
      <c r="F1079" s="268">
        <v>0.85930232600000001</v>
      </c>
      <c r="G1079" s="268">
        <v>1.41</v>
      </c>
      <c r="H1079" s="115">
        <v>1</v>
      </c>
      <c r="I1079" s="115">
        <v>191</v>
      </c>
      <c r="J1079" s="115" t="s">
        <v>114</v>
      </c>
      <c r="K1079" s="115">
        <v>1</v>
      </c>
      <c r="L1079" s="115">
        <v>190</v>
      </c>
      <c r="M1079" s="269">
        <v>89.534883719999996</v>
      </c>
      <c r="N1079" s="268">
        <v>1.48</v>
      </c>
    </row>
    <row r="1080" spans="1:14">
      <c r="A1080" s="115" t="s">
        <v>1097</v>
      </c>
      <c r="B1080" s="115" t="s">
        <v>43</v>
      </c>
      <c r="C1080" s="115" t="s">
        <v>388</v>
      </c>
      <c r="D1080" s="115">
        <v>145.5</v>
      </c>
      <c r="E1080" s="115">
        <v>173</v>
      </c>
      <c r="F1080" s="268">
        <v>0.84104046200000004</v>
      </c>
      <c r="G1080" s="268">
        <v>1.38</v>
      </c>
      <c r="H1080" s="115">
        <v>1</v>
      </c>
      <c r="I1080" s="115">
        <v>191</v>
      </c>
      <c r="J1080" s="115" t="s">
        <v>114</v>
      </c>
      <c r="K1080" s="115">
        <v>1</v>
      </c>
      <c r="L1080" s="115">
        <v>190</v>
      </c>
      <c r="M1080" s="269">
        <v>84.393063580000003</v>
      </c>
      <c r="N1080" s="268">
        <v>1.4</v>
      </c>
    </row>
    <row r="1081" spans="1:14">
      <c r="A1081" s="115" t="s">
        <v>1097</v>
      </c>
      <c r="B1081" s="115" t="s">
        <v>43</v>
      </c>
      <c r="C1081" s="115" t="s">
        <v>390</v>
      </c>
      <c r="D1081" s="115">
        <v>84</v>
      </c>
      <c r="E1081" s="115">
        <v>103</v>
      </c>
      <c r="F1081" s="268">
        <v>0.81553398099999996</v>
      </c>
      <c r="G1081" s="268">
        <v>1.34</v>
      </c>
      <c r="H1081" s="115">
        <v>1</v>
      </c>
      <c r="I1081" s="115">
        <v>191</v>
      </c>
      <c r="J1081" s="115" t="s">
        <v>114</v>
      </c>
      <c r="K1081" s="115">
        <v>1</v>
      </c>
      <c r="L1081" s="115">
        <v>190</v>
      </c>
      <c r="M1081" s="269">
        <v>81.553398060000006</v>
      </c>
      <c r="N1081" s="268">
        <v>1.35</v>
      </c>
    </row>
    <row r="1082" spans="1:14">
      <c r="A1082" s="115" t="s">
        <v>1097</v>
      </c>
      <c r="B1082" s="115" t="s">
        <v>43</v>
      </c>
      <c r="C1082" s="115" t="s">
        <v>391</v>
      </c>
      <c r="D1082" s="115">
        <v>54.7</v>
      </c>
      <c r="E1082" s="115">
        <v>70</v>
      </c>
      <c r="F1082" s="268">
        <v>0.78142857099999996</v>
      </c>
      <c r="G1082" s="268">
        <v>1.29</v>
      </c>
      <c r="H1082" s="115">
        <v>1</v>
      </c>
      <c r="I1082" s="115">
        <v>191</v>
      </c>
      <c r="J1082" s="115" t="s">
        <v>114</v>
      </c>
      <c r="K1082" s="115">
        <v>1</v>
      </c>
      <c r="L1082" s="115">
        <v>190</v>
      </c>
      <c r="M1082" s="269">
        <v>81.428571430000005</v>
      </c>
      <c r="N1082" s="268">
        <v>1.35</v>
      </c>
    </row>
    <row r="1083" spans="1:14">
      <c r="A1083" s="115" t="s">
        <v>1097</v>
      </c>
      <c r="B1083" s="115" t="s">
        <v>43</v>
      </c>
      <c r="C1083" s="115" t="s">
        <v>332</v>
      </c>
      <c r="D1083" s="115">
        <v>44.6</v>
      </c>
      <c r="E1083" s="115">
        <v>58</v>
      </c>
      <c r="F1083" s="268">
        <v>0.76896551700000004</v>
      </c>
      <c r="G1083" s="268">
        <v>1.27</v>
      </c>
      <c r="H1083" s="115">
        <v>1</v>
      </c>
      <c r="I1083" s="115">
        <v>191</v>
      </c>
      <c r="J1083" s="115" t="s">
        <v>114</v>
      </c>
      <c r="K1083" s="115">
        <v>1</v>
      </c>
      <c r="L1083" s="115">
        <v>190</v>
      </c>
      <c r="M1083" s="269">
        <v>81.034482760000003</v>
      </c>
      <c r="N1083" s="268">
        <v>1.34</v>
      </c>
    </row>
    <row r="1084" spans="1:14">
      <c r="A1084" s="115" t="s">
        <v>1097</v>
      </c>
      <c r="B1084" s="115" t="s">
        <v>43</v>
      </c>
      <c r="C1084" s="115" t="s">
        <v>330</v>
      </c>
      <c r="D1084" s="115">
        <v>36</v>
      </c>
      <c r="E1084" s="115">
        <v>47</v>
      </c>
      <c r="F1084" s="268">
        <v>0.76595744700000001</v>
      </c>
      <c r="G1084" s="268">
        <v>1.26</v>
      </c>
      <c r="H1084" s="115">
        <v>1</v>
      </c>
      <c r="I1084" s="115">
        <v>191</v>
      </c>
      <c r="J1084" s="115" t="s">
        <v>114</v>
      </c>
      <c r="K1084" s="115">
        <v>1</v>
      </c>
      <c r="L1084" s="115">
        <v>190</v>
      </c>
      <c r="M1084" s="269">
        <v>80.851063830000001</v>
      </c>
      <c r="N1084" s="268">
        <v>1.34</v>
      </c>
    </row>
    <row r="1085" spans="1:14">
      <c r="A1085" s="115" t="s">
        <v>1097</v>
      </c>
      <c r="B1085" s="115" t="s">
        <v>43</v>
      </c>
      <c r="C1085" s="115" t="s">
        <v>392</v>
      </c>
      <c r="D1085" s="115">
        <v>71.400000000000006</v>
      </c>
      <c r="E1085" s="115">
        <v>98</v>
      </c>
      <c r="F1085" s="268">
        <v>0.72857142900000005</v>
      </c>
      <c r="G1085" s="268">
        <v>1.2</v>
      </c>
      <c r="H1085" s="115">
        <v>2</v>
      </c>
      <c r="I1085" s="115">
        <v>191</v>
      </c>
      <c r="J1085" s="115" t="s">
        <v>114</v>
      </c>
      <c r="K1085" s="115">
        <v>2</v>
      </c>
      <c r="L1085" s="115">
        <v>190</v>
      </c>
      <c r="M1085" s="269">
        <v>79.591836729999997</v>
      </c>
      <c r="N1085" s="268">
        <v>1.32</v>
      </c>
    </row>
    <row r="1086" spans="1:14">
      <c r="A1086" s="115" t="s">
        <v>1098</v>
      </c>
      <c r="B1086" s="115" t="s">
        <v>43</v>
      </c>
      <c r="C1086" s="115" t="s">
        <v>428</v>
      </c>
      <c r="D1086" s="115">
        <v>97.4</v>
      </c>
      <c r="E1086" s="115">
        <v>121</v>
      </c>
      <c r="F1086" s="268">
        <v>0.80495867799999998</v>
      </c>
      <c r="G1086" s="268">
        <v>1.35</v>
      </c>
      <c r="H1086" s="115">
        <v>1</v>
      </c>
      <c r="I1086" s="115">
        <v>78</v>
      </c>
      <c r="J1086" s="115" t="s">
        <v>113</v>
      </c>
      <c r="K1086" s="115">
        <v>1</v>
      </c>
      <c r="L1086" s="115">
        <v>30</v>
      </c>
      <c r="M1086" s="269">
        <v>89.256198350000005</v>
      </c>
      <c r="N1086" s="268">
        <v>1.47</v>
      </c>
    </row>
    <row r="1087" spans="1:14">
      <c r="A1087" s="115" t="s">
        <v>1098</v>
      </c>
      <c r="B1087" s="115" t="s">
        <v>43</v>
      </c>
      <c r="C1087" s="115" t="s">
        <v>429</v>
      </c>
      <c r="D1087" s="115">
        <v>57</v>
      </c>
      <c r="E1087" s="115">
        <v>83</v>
      </c>
      <c r="F1087" s="268">
        <v>0.686746988</v>
      </c>
      <c r="G1087" s="268">
        <v>1.1499999999999999</v>
      </c>
      <c r="H1087" s="115">
        <v>1</v>
      </c>
      <c r="I1087" s="115">
        <v>78</v>
      </c>
      <c r="J1087" s="115" t="s">
        <v>113</v>
      </c>
      <c r="K1087" s="115">
        <v>1</v>
      </c>
      <c r="L1087" s="115">
        <v>30</v>
      </c>
      <c r="M1087" s="269">
        <v>77.108433730000002</v>
      </c>
      <c r="N1087" s="268">
        <v>1.27</v>
      </c>
    </row>
    <row r="1088" spans="1:14">
      <c r="A1088" s="115" t="s">
        <v>1098</v>
      </c>
      <c r="B1088" s="115" t="s">
        <v>43</v>
      </c>
      <c r="C1088" s="115" t="s">
        <v>430</v>
      </c>
      <c r="D1088" s="115">
        <v>55.9</v>
      </c>
      <c r="E1088" s="115">
        <v>86</v>
      </c>
      <c r="F1088" s="268">
        <v>0.65</v>
      </c>
      <c r="G1088" s="268">
        <v>1.0900000000000001</v>
      </c>
      <c r="H1088" s="115">
        <v>2</v>
      </c>
      <c r="I1088" s="115">
        <v>78</v>
      </c>
      <c r="J1088" s="115" t="s">
        <v>113</v>
      </c>
      <c r="K1088" s="115">
        <v>2</v>
      </c>
      <c r="L1088" s="115">
        <v>30</v>
      </c>
      <c r="M1088" s="269">
        <v>60.465116279999997</v>
      </c>
      <c r="N1088" s="268">
        <v>1</v>
      </c>
    </row>
    <row r="1089" spans="1:14">
      <c r="A1089" s="115" t="s">
        <v>1098</v>
      </c>
      <c r="B1089" s="115" t="s">
        <v>43</v>
      </c>
      <c r="C1089" s="115" t="s">
        <v>329</v>
      </c>
      <c r="D1089" s="115">
        <v>50.7</v>
      </c>
      <c r="E1089" s="115">
        <v>66</v>
      </c>
      <c r="F1089" s="268">
        <v>0.76818181799999996</v>
      </c>
      <c r="G1089" s="268">
        <v>1.29</v>
      </c>
      <c r="H1089" s="115">
        <v>1</v>
      </c>
      <c r="I1089" s="115">
        <v>78</v>
      </c>
      <c r="J1089" s="115" t="s">
        <v>114</v>
      </c>
      <c r="K1089" s="115">
        <v>1</v>
      </c>
      <c r="L1089" s="115">
        <v>38</v>
      </c>
      <c r="M1089" s="269">
        <v>80.303030300000003</v>
      </c>
      <c r="N1089" s="268">
        <v>1.33</v>
      </c>
    </row>
    <row r="1090" spans="1:14">
      <c r="A1090" s="115" t="s">
        <v>1099</v>
      </c>
      <c r="B1090" s="115" t="s">
        <v>43</v>
      </c>
      <c r="C1090" s="115" t="s">
        <v>166</v>
      </c>
      <c r="D1090" s="115">
        <v>118.6</v>
      </c>
      <c r="E1090" s="115">
        <v>160</v>
      </c>
      <c r="F1090" s="268">
        <v>0.74124999999999996</v>
      </c>
      <c r="G1090" s="268">
        <v>1.1499999999999999</v>
      </c>
      <c r="H1090" s="115">
        <v>2</v>
      </c>
      <c r="I1090" s="115">
        <v>140</v>
      </c>
      <c r="J1090" s="115" t="s">
        <v>113</v>
      </c>
      <c r="K1090" s="115">
        <v>1</v>
      </c>
      <c r="L1090" s="115">
        <v>15</v>
      </c>
      <c r="M1090" s="269">
        <v>74.375</v>
      </c>
      <c r="N1090" s="268">
        <v>1.1499999999999999</v>
      </c>
    </row>
    <row r="1091" spans="1:14">
      <c r="A1091" s="115" t="s">
        <v>1099</v>
      </c>
      <c r="B1091" s="115" t="s">
        <v>43</v>
      </c>
      <c r="C1091" s="115" t="s">
        <v>250</v>
      </c>
      <c r="D1091" s="115">
        <v>118.5</v>
      </c>
      <c r="E1091" s="115">
        <v>176</v>
      </c>
      <c r="F1091" s="268">
        <v>0.67329545499999999</v>
      </c>
      <c r="G1091" s="268">
        <v>1.04</v>
      </c>
      <c r="H1091" s="115">
        <v>2</v>
      </c>
      <c r="I1091" s="115">
        <v>140</v>
      </c>
      <c r="J1091" s="115" t="s">
        <v>113</v>
      </c>
      <c r="K1091" s="115">
        <v>3</v>
      </c>
      <c r="L1091" s="115">
        <v>15</v>
      </c>
      <c r="M1091" s="269">
        <v>68.75</v>
      </c>
      <c r="N1091" s="268">
        <v>1.06</v>
      </c>
    </row>
    <row r="1092" spans="1:14">
      <c r="A1092" s="115" t="s">
        <v>1099</v>
      </c>
      <c r="B1092" s="115" t="s">
        <v>43</v>
      </c>
      <c r="C1092" s="115" t="s">
        <v>169</v>
      </c>
      <c r="D1092" s="115">
        <v>74.400000000000006</v>
      </c>
      <c r="E1092" s="115">
        <v>90</v>
      </c>
      <c r="F1092" s="268">
        <v>0.82666666700000002</v>
      </c>
      <c r="G1092" s="268">
        <v>1.28</v>
      </c>
      <c r="H1092" s="115">
        <v>1</v>
      </c>
      <c r="I1092" s="115">
        <v>140</v>
      </c>
      <c r="J1092" s="115" t="s">
        <v>114</v>
      </c>
      <c r="K1092" s="115">
        <v>1</v>
      </c>
      <c r="L1092" s="115">
        <v>124</v>
      </c>
      <c r="M1092" s="269">
        <v>87.777777779999994</v>
      </c>
      <c r="N1092" s="268">
        <v>1.36</v>
      </c>
    </row>
    <row r="1093" spans="1:14">
      <c r="A1093" s="115" t="s">
        <v>98</v>
      </c>
      <c r="B1093" s="115" t="s">
        <v>43</v>
      </c>
      <c r="C1093" s="115" t="s">
        <v>536</v>
      </c>
      <c r="D1093" s="115">
        <v>89.4</v>
      </c>
      <c r="E1093" s="115">
        <v>146</v>
      </c>
      <c r="F1093" s="268">
        <v>0.61232876700000005</v>
      </c>
      <c r="G1093" s="268">
        <v>1.07</v>
      </c>
      <c r="H1093" s="115">
        <v>2</v>
      </c>
      <c r="I1093" s="115">
        <v>158</v>
      </c>
      <c r="J1093" s="115" t="s">
        <v>113</v>
      </c>
      <c r="K1093" s="115">
        <v>2</v>
      </c>
      <c r="L1093" s="115">
        <v>35</v>
      </c>
      <c r="M1093" s="269">
        <v>69.863013699999996</v>
      </c>
      <c r="N1093" s="268">
        <v>1.1599999999999999</v>
      </c>
    </row>
    <row r="1094" spans="1:14">
      <c r="A1094" s="115" t="s">
        <v>98</v>
      </c>
      <c r="B1094" s="115" t="s">
        <v>43</v>
      </c>
      <c r="C1094" s="115" t="s">
        <v>535</v>
      </c>
      <c r="D1094" s="115">
        <v>13.8</v>
      </c>
      <c r="E1094" s="115">
        <v>21</v>
      </c>
      <c r="F1094" s="268">
        <v>0.65714285699999997</v>
      </c>
      <c r="G1094" s="268">
        <v>1.1399999999999999</v>
      </c>
      <c r="H1094" s="115">
        <v>1</v>
      </c>
      <c r="I1094" s="115">
        <v>158</v>
      </c>
      <c r="J1094" s="115" t="s">
        <v>114</v>
      </c>
      <c r="K1094" s="115">
        <v>1</v>
      </c>
      <c r="L1094" s="115">
        <v>118</v>
      </c>
      <c r="M1094" s="269">
        <v>80.952380950000006</v>
      </c>
      <c r="N1094" s="268">
        <v>1.35</v>
      </c>
    </row>
    <row r="1095" spans="1:14">
      <c r="A1095" s="115" t="s">
        <v>98</v>
      </c>
      <c r="B1095" s="115" t="s">
        <v>43</v>
      </c>
      <c r="C1095" s="115" t="s">
        <v>537</v>
      </c>
      <c r="D1095" s="115">
        <v>41.4</v>
      </c>
      <c r="E1095" s="115">
        <v>73</v>
      </c>
      <c r="F1095" s="268">
        <v>0.567123288</v>
      </c>
      <c r="G1095" s="268">
        <v>0.99</v>
      </c>
      <c r="H1095" s="115">
        <v>3</v>
      </c>
      <c r="I1095" s="115">
        <v>158</v>
      </c>
      <c r="J1095" s="115" t="s">
        <v>114</v>
      </c>
      <c r="K1095" s="115">
        <v>2</v>
      </c>
      <c r="L1095" s="115">
        <v>118</v>
      </c>
      <c r="M1095" s="269">
        <v>53.424657529999998</v>
      </c>
      <c r="N1095" s="268">
        <v>0.89</v>
      </c>
    </row>
    <row r="1096" spans="1:14">
      <c r="A1096" s="115" t="s">
        <v>98</v>
      </c>
      <c r="B1096" s="115" t="s">
        <v>43</v>
      </c>
      <c r="C1096" s="115" t="s">
        <v>590</v>
      </c>
      <c r="D1096" s="115">
        <v>6.6</v>
      </c>
      <c r="E1096" s="115">
        <v>12</v>
      </c>
      <c r="F1096" s="268">
        <v>0.55000000000000004</v>
      </c>
      <c r="G1096" s="268">
        <v>0.96</v>
      </c>
      <c r="H1096" s="115">
        <v>3</v>
      </c>
      <c r="I1096" s="115">
        <v>158</v>
      </c>
      <c r="J1096" s="115" t="s">
        <v>114</v>
      </c>
      <c r="K1096" s="115">
        <v>3</v>
      </c>
      <c r="L1096" s="115">
        <v>118</v>
      </c>
      <c r="M1096" s="269">
        <v>58.333333330000002</v>
      </c>
      <c r="N1096" s="268">
        <v>0.97</v>
      </c>
    </row>
    <row r="1097" spans="1:14">
      <c r="A1097" s="115" t="s">
        <v>99</v>
      </c>
      <c r="B1097" s="115" t="s">
        <v>43</v>
      </c>
      <c r="C1097" s="115" t="s">
        <v>637</v>
      </c>
      <c r="D1097" s="115">
        <v>46.2</v>
      </c>
      <c r="E1097" s="115">
        <v>86</v>
      </c>
      <c r="F1097" s="268">
        <v>0.53720930200000006</v>
      </c>
      <c r="G1097" s="268">
        <v>1.08</v>
      </c>
      <c r="H1097" s="115">
        <v>2</v>
      </c>
      <c r="I1097" s="115">
        <v>167</v>
      </c>
      <c r="J1097" s="115" t="s">
        <v>114</v>
      </c>
      <c r="K1097" s="115">
        <v>2</v>
      </c>
      <c r="L1097" s="115">
        <v>137</v>
      </c>
      <c r="M1097" s="269">
        <v>52.325581399999997</v>
      </c>
      <c r="N1097" s="268">
        <v>1.1200000000000001</v>
      </c>
    </row>
    <row r="1098" spans="1:14">
      <c r="A1098" s="115" t="s">
        <v>99</v>
      </c>
      <c r="B1098" s="115" t="s">
        <v>43</v>
      </c>
      <c r="C1098" s="115" t="s">
        <v>636</v>
      </c>
      <c r="D1098" s="115">
        <v>46.4</v>
      </c>
      <c r="E1098" s="115">
        <v>91</v>
      </c>
      <c r="F1098" s="268">
        <v>0.50989010999999995</v>
      </c>
      <c r="G1098" s="268">
        <v>1.03</v>
      </c>
      <c r="H1098" s="115">
        <v>2</v>
      </c>
      <c r="I1098" s="115">
        <v>167</v>
      </c>
      <c r="J1098" s="115" t="s">
        <v>114</v>
      </c>
      <c r="K1098" s="115">
        <v>2</v>
      </c>
      <c r="L1098" s="115">
        <v>137</v>
      </c>
      <c r="M1098" s="269">
        <v>52.747252750000001</v>
      </c>
      <c r="N1098" s="268">
        <v>1.1299999999999999</v>
      </c>
    </row>
    <row r="1099" spans="1:14">
      <c r="A1099" s="115" t="s">
        <v>99</v>
      </c>
      <c r="B1099" s="115" t="s">
        <v>43</v>
      </c>
      <c r="C1099" s="115" t="s">
        <v>590</v>
      </c>
      <c r="D1099" s="115">
        <v>27.9</v>
      </c>
      <c r="E1099" s="115">
        <v>57</v>
      </c>
      <c r="F1099" s="268">
        <v>0.48947368400000002</v>
      </c>
      <c r="G1099" s="268">
        <v>0.99</v>
      </c>
      <c r="H1099" s="115">
        <v>3</v>
      </c>
      <c r="I1099" s="115">
        <v>167</v>
      </c>
      <c r="J1099" s="115" t="s">
        <v>114</v>
      </c>
      <c r="K1099" s="115">
        <v>2</v>
      </c>
      <c r="L1099" s="115">
        <v>137</v>
      </c>
      <c r="M1099" s="269">
        <v>42.10526316</v>
      </c>
      <c r="N1099" s="268">
        <v>0.9</v>
      </c>
    </row>
    <row r="1100" spans="1:14">
      <c r="A1100" s="115" t="s">
        <v>100</v>
      </c>
      <c r="B1100" s="115" t="s">
        <v>43</v>
      </c>
      <c r="C1100" s="115" t="s">
        <v>657</v>
      </c>
      <c r="D1100" s="115">
        <v>51.4</v>
      </c>
      <c r="E1100" s="115">
        <v>70</v>
      </c>
      <c r="F1100" s="268">
        <v>0.73428571399999998</v>
      </c>
      <c r="G1100" s="268">
        <v>1.59</v>
      </c>
      <c r="H1100" s="115">
        <v>1</v>
      </c>
      <c r="I1100" s="115">
        <v>186</v>
      </c>
      <c r="J1100" s="115" t="s">
        <v>113</v>
      </c>
      <c r="K1100" s="115">
        <v>1</v>
      </c>
      <c r="L1100" s="115">
        <v>48</v>
      </c>
      <c r="M1100" s="269">
        <v>72.857142859999996</v>
      </c>
      <c r="N1100" s="268">
        <v>1.65</v>
      </c>
    </row>
    <row r="1101" spans="1:14">
      <c r="A1101" s="115" t="s">
        <v>100</v>
      </c>
      <c r="B1101" s="115" t="s">
        <v>43</v>
      </c>
      <c r="C1101" s="115" t="s">
        <v>658</v>
      </c>
      <c r="D1101" s="115">
        <v>82.2</v>
      </c>
      <c r="E1101" s="115">
        <v>117</v>
      </c>
      <c r="F1101" s="268">
        <v>0.70256410300000005</v>
      </c>
      <c r="G1101" s="268">
        <v>1.52</v>
      </c>
      <c r="H1101" s="115">
        <v>1</v>
      </c>
      <c r="I1101" s="115">
        <v>186</v>
      </c>
      <c r="J1101" s="115" t="s">
        <v>113</v>
      </c>
      <c r="K1101" s="115">
        <v>1</v>
      </c>
      <c r="L1101" s="115">
        <v>48</v>
      </c>
      <c r="M1101" s="269">
        <v>68.376068380000007</v>
      </c>
      <c r="N1101" s="268">
        <v>1.55</v>
      </c>
    </row>
    <row r="1102" spans="1:14">
      <c r="A1102" s="115" t="s">
        <v>100</v>
      </c>
      <c r="B1102" s="115" t="s">
        <v>43</v>
      </c>
      <c r="C1102" s="115" t="s">
        <v>168</v>
      </c>
      <c r="D1102" s="115">
        <v>5.8</v>
      </c>
      <c r="E1102" s="115">
        <v>7</v>
      </c>
      <c r="F1102" s="268">
        <v>0.82857142900000003</v>
      </c>
      <c r="G1102" s="268">
        <v>1.8</v>
      </c>
      <c r="H1102" s="115">
        <v>1</v>
      </c>
      <c r="I1102" s="115">
        <v>186</v>
      </c>
      <c r="J1102" s="115" t="s">
        <v>114</v>
      </c>
      <c r="K1102" s="115">
        <v>1</v>
      </c>
      <c r="L1102" s="115">
        <v>131</v>
      </c>
      <c r="M1102" s="269">
        <v>100</v>
      </c>
      <c r="N1102" s="268">
        <v>2.27</v>
      </c>
    </row>
    <row r="1103" spans="1:14">
      <c r="A1103" s="115" t="s">
        <v>100</v>
      </c>
      <c r="B1103" s="115" t="s">
        <v>43</v>
      </c>
      <c r="C1103" s="115" t="s">
        <v>169</v>
      </c>
      <c r="D1103" s="115">
        <v>2.8</v>
      </c>
      <c r="E1103" s="115">
        <v>6</v>
      </c>
      <c r="F1103" s="268">
        <v>0.46666666699999998</v>
      </c>
      <c r="G1103" s="268">
        <v>1.01</v>
      </c>
      <c r="H1103" s="115">
        <v>2</v>
      </c>
      <c r="I1103" s="115">
        <v>186</v>
      </c>
      <c r="J1103" s="115" t="s">
        <v>114</v>
      </c>
      <c r="K1103" s="115">
        <v>2</v>
      </c>
      <c r="L1103" s="115">
        <v>131</v>
      </c>
      <c r="M1103" s="269">
        <v>50</v>
      </c>
      <c r="N1103" s="268">
        <v>1.1299999999999999</v>
      </c>
    </row>
    <row r="1104" spans="1:14">
      <c r="A1104" s="115" t="s">
        <v>100</v>
      </c>
      <c r="B1104" s="115" t="s">
        <v>43</v>
      </c>
      <c r="C1104" s="115" t="s">
        <v>535</v>
      </c>
      <c r="D1104" s="115">
        <v>2.8</v>
      </c>
      <c r="E1104" s="115">
        <v>7</v>
      </c>
      <c r="F1104" s="268">
        <v>0.4</v>
      </c>
      <c r="G1104" s="268">
        <v>0.87</v>
      </c>
      <c r="H1104" s="115">
        <v>3</v>
      </c>
      <c r="I1104" s="115">
        <v>186</v>
      </c>
      <c r="J1104" s="115" t="s">
        <v>114</v>
      </c>
      <c r="K1104" s="115">
        <v>2</v>
      </c>
      <c r="L1104" s="115">
        <v>131</v>
      </c>
      <c r="M1104" s="269">
        <v>28.571428569999998</v>
      </c>
      <c r="N1104" s="268">
        <v>0.65</v>
      </c>
    </row>
    <row r="1105" spans="1:14">
      <c r="A1105" s="115" t="s">
        <v>101</v>
      </c>
      <c r="B1105" s="115" t="s">
        <v>43</v>
      </c>
      <c r="C1105" s="115" t="s">
        <v>590</v>
      </c>
      <c r="D1105" s="115">
        <v>29.8</v>
      </c>
      <c r="E1105" s="115">
        <v>58</v>
      </c>
      <c r="F1105" s="268">
        <v>0.51379310300000003</v>
      </c>
      <c r="G1105" s="268">
        <v>1.18</v>
      </c>
      <c r="H1105" s="115">
        <v>1</v>
      </c>
      <c r="I1105" s="115">
        <v>119</v>
      </c>
      <c r="J1105" s="115" t="s">
        <v>113</v>
      </c>
      <c r="K1105" s="115">
        <v>1</v>
      </c>
      <c r="L1105" s="115">
        <v>12</v>
      </c>
      <c r="M1105" s="269">
        <v>50</v>
      </c>
      <c r="N1105" s="268">
        <v>1.31</v>
      </c>
    </row>
    <row r="1106" spans="1:14">
      <c r="A1106" s="115" t="s">
        <v>101</v>
      </c>
      <c r="B1106" s="115" t="s">
        <v>43</v>
      </c>
      <c r="C1106" s="115" t="s">
        <v>591</v>
      </c>
      <c r="D1106" s="115">
        <v>18.100000000000001</v>
      </c>
      <c r="E1106" s="115">
        <v>48</v>
      </c>
      <c r="F1106" s="268">
        <v>0.37708333300000002</v>
      </c>
      <c r="G1106" s="268">
        <v>0.87</v>
      </c>
      <c r="H1106" s="115">
        <v>3</v>
      </c>
      <c r="I1106" s="115">
        <v>119</v>
      </c>
      <c r="J1106" s="115" t="s">
        <v>113</v>
      </c>
      <c r="K1106" s="115">
        <v>4</v>
      </c>
      <c r="L1106" s="115">
        <v>12</v>
      </c>
      <c r="M1106" s="269">
        <v>27.083333329999999</v>
      </c>
      <c r="N1106" s="268">
        <v>0.71</v>
      </c>
    </row>
    <row r="1107" spans="1:14">
      <c r="A1107" s="115" t="s">
        <v>1144</v>
      </c>
      <c r="B1107" s="115" t="s">
        <v>43</v>
      </c>
      <c r="C1107" s="115" t="s">
        <v>591</v>
      </c>
      <c r="D1107" s="115">
        <v>66</v>
      </c>
      <c r="E1107" s="115">
        <v>118</v>
      </c>
      <c r="F1107" s="268">
        <v>0.55932203400000002</v>
      </c>
      <c r="G1107" s="268">
        <v>1.01</v>
      </c>
      <c r="H1107" s="115">
        <v>2</v>
      </c>
      <c r="I1107" s="115">
        <v>190</v>
      </c>
      <c r="J1107" s="115" t="s">
        <v>121</v>
      </c>
      <c r="K1107" s="115">
        <v>3</v>
      </c>
      <c r="L1107" s="115">
        <v>15</v>
      </c>
      <c r="M1107" s="269">
        <v>57.627118639999999</v>
      </c>
      <c r="N1107" s="268">
        <v>1.04</v>
      </c>
    </row>
    <row r="1108" spans="1:14">
      <c r="A1108" s="115" t="s">
        <v>1144</v>
      </c>
      <c r="B1108" s="115" t="s">
        <v>43</v>
      </c>
      <c r="C1108" s="115" t="s">
        <v>535</v>
      </c>
      <c r="D1108" s="115">
        <v>43.9</v>
      </c>
      <c r="E1108" s="115">
        <v>64</v>
      </c>
      <c r="F1108" s="268">
        <v>0.68593749999999998</v>
      </c>
      <c r="G1108" s="268">
        <v>1.24</v>
      </c>
      <c r="H1108" s="115">
        <v>1</v>
      </c>
      <c r="I1108" s="115">
        <v>190</v>
      </c>
      <c r="J1108" s="115" t="s">
        <v>113</v>
      </c>
      <c r="K1108" s="115">
        <v>1</v>
      </c>
      <c r="L1108" s="115">
        <v>33</v>
      </c>
      <c r="M1108" s="269">
        <v>75</v>
      </c>
      <c r="N1108" s="268">
        <v>1.35</v>
      </c>
    </row>
    <row r="1109" spans="1:14">
      <c r="A1109" s="115" t="s">
        <v>1144</v>
      </c>
      <c r="B1109" s="115" t="s">
        <v>43</v>
      </c>
      <c r="C1109" s="115" t="s">
        <v>330</v>
      </c>
      <c r="D1109" s="115">
        <v>4.2</v>
      </c>
      <c r="E1109" s="115">
        <v>6</v>
      </c>
      <c r="F1109" s="268">
        <v>0.7</v>
      </c>
      <c r="G1109" s="268">
        <v>1.26</v>
      </c>
      <c r="H1109" s="115">
        <v>1</v>
      </c>
      <c r="I1109" s="115">
        <v>190</v>
      </c>
      <c r="J1109" s="115" t="s">
        <v>114</v>
      </c>
      <c r="K1109" s="115">
        <v>1</v>
      </c>
      <c r="L1109" s="115">
        <v>142</v>
      </c>
      <c r="M1109" s="269">
        <v>66.666666669999998</v>
      </c>
      <c r="N1109" s="268">
        <v>1.2</v>
      </c>
    </row>
    <row r="1110" spans="1:14">
      <c r="A1110" s="115" t="s">
        <v>1144</v>
      </c>
      <c r="B1110" s="115" t="s">
        <v>43</v>
      </c>
      <c r="C1110" s="115" t="s">
        <v>590</v>
      </c>
      <c r="D1110" s="115">
        <v>8.9</v>
      </c>
      <c r="E1110" s="115">
        <v>14</v>
      </c>
      <c r="F1110" s="268">
        <v>0.63571428600000002</v>
      </c>
      <c r="G1110" s="268">
        <v>1.1499999999999999</v>
      </c>
      <c r="H1110" s="115">
        <v>1</v>
      </c>
      <c r="I1110" s="115">
        <v>190</v>
      </c>
      <c r="J1110" s="115" t="s">
        <v>114</v>
      </c>
      <c r="K1110" s="115">
        <v>1</v>
      </c>
      <c r="L1110" s="115">
        <v>142</v>
      </c>
      <c r="M1110" s="269">
        <v>64.285714290000001</v>
      </c>
      <c r="N1110" s="268">
        <v>1.1599999999999999</v>
      </c>
    </row>
    <row r="1111" spans="1:14">
      <c r="A1111" s="115" t="s">
        <v>1145</v>
      </c>
      <c r="B1111" s="115" t="s">
        <v>43</v>
      </c>
      <c r="C1111" s="115" t="s">
        <v>603</v>
      </c>
      <c r="D1111" s="115">
        <v>69</v>
      </c>
      <c r="E1111" s="115">
        <v>94</v>
      </c>
      <c r="F1111" s="268">
        <v>0.73404255299999999</v>
      </c>
      <c r="G1111" s="268">
        <v>1.37</v>
      </c>
      <c r="H1111" s="115">
        <v>1</v>
      </c>
      <c r="I1111" s="115">
        <v>83</v>
      </c>
      <c r="J1111" s="115" t="s">
        <v>121</v>
      </c>
      <c r="K1111" s="115">
        <v>1</v>
      </c>
      <c r="L1111" s="115">
        <v>5</v>
      </c>
      <c r="M1111" s="269">
        <v>76.595744679999996</v>
      </c>
      <c r="N1111" s="268">
        <v>1.51</v>
      </c>
    </row>
    <row r="1112" spans="1:14">
      <c r="A1112" s="115" t="s">
        <v>1145</v>
      </c>
      <c r="B1112" s="115" t="s">
        <v>43</v>
      </c>
      <c r="C1112" s="115" t="s">
        <v>604</v>
      </c>
      <c r="D1112" s="115">
        <v>58.8</v>
      </c>
      <c r="E1112" s="115">
        <v>78</v>
      </c>
      <c r="F1112" s="268">
        <v>0.75384615399999999</v>
      </c>
      <c r="G1112" s="268">
        <v>1.41</v>
      </c>
      <c r="H1112" s="115">
        <v>1</v>
      </c>
      <c r="I1112" s="115">
        <v>83</v>
      </c>
      <c r="J1112" s="115" t="s">
        <v>113</v>
      </c>
      <c r="K1112" s="115">
        <v>1</v>
      </c>
      <c r="L1112" s="115">
        <v>7</v>
      </c>
      <c r="M1112" s="269">
        <v>76.92307692</v>
      </c>
      <c r="N1112" s="268">
        <v>1.52</v>
      </c>
    </row>
    <row r="1113" spans="1:14">
      <c r="A1113" s="115" t="s">
        <v>1145</v>
      </c>
      <c r="B1113" s="115" t="s">
        <v>43</v>
      </c>
      <c r="C1113" s="115" t="s">
        <v>591</v>
      </c>
      <c r="D1113" s="115">
        <v>25.3</v>
      </c>
      <c r="E1113" s="115">
        <v>59</v>
      </c>
      <c r="F1113" s="268">
        <v>0.42881355900000001</v>
      </c>
      <c r="G1113" s="268">
        <v>0.8</v>
      </c>
      <c r="H1113" s="115">
        <v>3</v>
      </c>
      <c r="I1113" s="115">
        <v>83</v>
      </c>
      <c r="J1113" s="115" t="s">
        <v>113</v>
      </c>
      <c r="K1113" s="115">
        <v>3</v>
      </c>
      <c r="L1113" s="115">
        <v>7</v>
      </c>
      <c r="M1113" s="269">
        <v>38.983050849999998</v>
      </c>
      <c r="N1113" s="268">
        <v>0.77</v>
      </c>
    </row>
    <row r="1114" spans="1:14">
      <c r="A1114" s="115" t="s">
        <v>1142</v>
      </c>
      <c r="B1114" s="115" t="s">
        <v>43</v>
      </c>
      <c r="C1114" s="115" t="s">
        <v>167</v>
      </c>
      <c r="D1114" s="115">
        <v>14</v>
      </c>
      <c r="E1114" s="115">
        <v>27</v>
      </c>
      <c r="F1114" s="268">
        <v>0.51851851900000001</v>
      </c>
      <c r="G1114" s="268">
        <v>1.1100000000000001</v>
      </c>
      <c r="H1114" s="115">
        <v>2</v>
      </c>
      <c r="I1114" s="115">
        <v>63</v>
      </c>
      <c r="J1114" s="115" t="s">
        <v>114</v>
      </c>
      <c r="K1114" s="115">
        <v>2</v>
      </c>
      <c r="L1114" s="115">
        <v>51</v>
      </c>
      <c r="M1114" s="269">
        <v>55.555555560000002</v>
      </c>
      <c r="N1114" s="268">
        <v>1.34</v>
      </c>
    </row>
    <row r="1115" spans="1:14">
      <c r="A1115" s="115" t="s">
        <v>1143</v>
      </c>
      <c r="B1115" s="115" t="s">
        <v>43</v>
      </c>
      <c r="C1115" s="115" t="s">
        <v>167</v>
      </c>
      <c r="D1115" s="115">
        <v>53.1</v>
      </c>
      <c r="E1115" s="115">
        <v>76</v>
      </c>
      <c r="F1115" s="268">
        <v>0.698684211</v>
      </c>
      <c r="G1115" s="268">
        <v>1.1100000000000001</v>
      </c>
      <c r="H1115" s="115">
        <v>2</v>
      </c>
      <c r="I1115" s="115">
        <v>73</v>
      </c>
      <c r="J1115" s="115" t="s">
        <v>113</v>
      </c>
      <c r="K1115" s="115">
        <v>2</v>
      </c>
      <c r="L1115" s="115">
        <v>16</v>
      </c>
      <c r="M1115" s="269">
        <v>72.368421049999995</v>
      </c>
      <c r="N1115" s="268">
        <v>1.1399999999999999</v>
      </c>
    </row>
    <row r="1116" spans="1:14">
      <c r="A1116" s="115" t="s">
        <v>1143</v>
      </c>
      <c r="B1116" s="115" t="s">
        <v>43</v>
      </c>
      <c r="C1116" s="115" t="s">
        <v>250</v>
      </c>
      <c r="D1116" s="115">
        <v>8.5</v>
      </c>
      <c r="E1116" s="115">
        <v>10</v>
      </c>
      <c r="F1116" s="268">
        <v>0.85</v>
      </c>
      <c r="G1116" s="268">
        <v>1.35</v>
      </c>
      <c r="H1116" s="115">
        <v>1</v>
      </c>
      <c r="I1116" s="115">
        <v>73</v>
      </c>
      <c r="J1116" s="115" t="s">
        <v>114</v>
      </c>
      <c r="K1116" s="115">
        <v>1</v>
      </c>
      <c r="L1116" s="115">
        <v>56</v>
      </c>
      <c r="M1116" s="269">
        <v>90</v>
      </c>
      <c r="N1116" s="268">
        <v>1.42</v>
      </c>
    </row>
    <row r="1117" spans="1:14">
      <c r="A1117" s="115" t="s">
        <v>1092</v>
      </c>
      <c r="B1117" s="115" t="s">
        <v>44</v>
      </c>
      <c r="C1117" s="115" t="s">
        <v>136</v>
      </c>
      <c r="D1117" s="115">
        <v>42.5</v>
      </c>
      <c r="E1117" s="115">
        <v>82</v>
      </c>
      <c r="F1117" s="268">
        <v>0.51829268299999998</v>
      </c>
      <c r="G1117" s="268">
        <v>0.86</v>
      </c>
      <c r="H1117" s="115">
        <v>3</v>
      </c>
      <c r="I1117" s="115">
        <v>120</v>
      </c>
      <c r="J1117" s="115" t="s">
        <v>113</v>
      </c>
      <c r="K1117" s="115">
        <v>4</v>
      </c>
      <c r="L1117" s="115">
        <v>20</v>
      </c>
      <c r="M1117" s="269">
        <v>50</v>
      </c>
      <c r="N1117" s="268">
        <v>0.82</v>
      </c>
    </row>
    <row r="1118" spans="1:14">
      <c r="A1118" s="115" t="s">
        <v>1092</v>
      </c>
      <c r="B1118" s="115" t="s">
        <v>44</v>
      </c>
      <c r="C1118" s="115" t="s">
        <v>480</v>
      </c>
      <c r="D1118" s="115">
        <v>4.2</v>
      </c>
      <c r="E1118" s="115">
        <v>6</v>
      </c>
      <c r="F1118" s="268">
        <v>0.7</v>
      </c>
      <c r="G1118" s="268">
        <v>1.1599999999999999</v>
      </c>
      <c r="H1118" s="115">
        <v>1</v>
      </c>
      <c r="I1118" s="115">
        <v>120</v>
      </c>
      <c r="J1118" s="115" t="s">
        <v>114</v>
      </c>
      <c r="K1118" s="115">
        <v>2</v>
      </c>
      <c r="L1118" s="115">
        <v>87</v>
      </c>
      <c r="M1118" s="269">
        <v>83.333333330000002</v>
      </c>
      <c r="N1118" s="268">
        <v>1.37</v>
      </c>
    </row>
    <row r="1119" spans="1:14">
      <c r="A1119" s="115" t="s">
        <v>1092</v>
      </c>
      <c r="B1119" s="115" t="s">
        <v>44</v>
      </c>
      <c r="C1119" s="115" t="s">
        <v>170</v>
      </c>
      <c r="D1119" s="115">
        <v>4.8</v>
      </c>
      <c r="E1119" s="115">
        <v>15</v>
      </c>
      <c r="F1119" s="268">
        <v>0.32</v>
      </c>
      <c r="G1119" s="268">
        <v>0.53</v>
      </c>
      <c r="H1119" s="115">
        <v>4</v>
      </c>
      <c r="I1119" s="115">
        <v>120</v>
      </c>
      <c r="J1119" s="115" t="s">
        <v>114</v>
      </c>
      <c r="K1119" s="115">
        <v>4</v>
      </c>
      <c r="L1119" s="115">
        <v>87</v>
      </c>
      <c r="M1119" s="269">
        <v>33.333333330000002</v>
      </c>
      <c r="N1119" s="268">
        <v>0.55000000000000004</v>
      </c>
    </row>
    <row r="1120" spans="1:14">
      <c r="A1120" s="115" t="s">
        <v>1093</v>
      </c>
      <c r="B1120" s="115" t="s">
        <v>44</v>
      </c>
      <c r="C1120" s="115" t="s">
        <v>781</v>
      </c>
      <c r="D1120" s="115">
        <v>59.5</v>
      </c>
      <c r="E1120" s="115">
        <v>84</v>
      </c>
      <c r="F1120" s="268">
        <v>0.70833333300000001</v>
      </c>
      <c r="G1120" s="268">
        <v>0.91</v>
      </c>
      <c r="H1120" s="115">
        <v>4</v>
      </c>
      <c r="I1120" s="115">
        <v>82</v>
      </c>
      <c r="J1120" s="115" t="s">
        <v>113</v>
      </c>
      <c r="K1120" s="115">
        <v>4</v>
      </c>
      <c r="L1120" s="115">
        <v>13</v>
      </c>
      <c r="M1120" s="269">
        <v>72.619047620000003</v>
      </c>
      <c r="N1120" s="268">
        <v>0.92</v>
      </c>
    </row>
    <row r="1121" spans="1:14">
      <c r="A1121" s="115" t="s">
        <v>1093</v>
      </c>
      <c r="B1121" s="115" t="s">
        <v>44</v>
      </c>
      <c r="C1121" s="115" t="s">
        <v>170</v>
      </c>
      <c r="D1121" s="115">
        <v>2</v>
      </c>
      <c r="E1121" s="115">
        <v>6</v>
      </c>
      <c r="F1121" s="268">
        <v>0.33333333300000001</v>
      </c>
      <c r="G1121" s="268">
        <v>0.43</v>
      </c>
      <c r="H1121" s="115">
        <v>4</v>
      </c>
      <c r="I1121" s="115">
        <v>82</v>
      </c>
      <c r="J1121" s="115" t="s">
        <v>114</v>
      </c>
      <c r="K1121" s="115">
        <v>4</v>
      </c>
      <c r="L1121" s="115">
        <v>65</v>
      </c>
      <c r="M1121" s="269">
        <v>16.666666670000001</v>
      </c>
      <c r="N1121" s="268">
        <v>0.21</v>
      </c>
    </row>
    <row r="1122" spans="1:14">
      <c r="A1122" s="115" t="s">
        <v>1094</v>
      </c>
      <c r="B1122" s="115" t="s">
        <v>44</v>
      </c>
      <c r="C1122" s="115" t="s">
        <v>251</v>
      </c>
      <c r="D1122" s="115">
        <v>70.599999999999994</v>
      </c>
      <c r="E1122" s="115">
        <v>104</v>
      </c>
      <c r="F1122" s="268">
        <v>0.67884615400000003</v>
      </c>
      <c r="G1122" s="268">
        <v>0.91</v>
      </c>
      <c r="H1122" s="115">
        <v>3</v>
      </c>
      <c r="I1122" s="115">
        <v>114</v>
      </c>
      <c r="J1122" s="115" t="s">
        <v>113</v>
      </c>
      <c r="K1122" s="115">
        <v>3</v>
      </c>
      <c r="L1122" s="115">
        <v>30</v>
      </c>
      <c r="M1122" s="269">
        <v>72.11538462</v>
      </c>
      <c r="N1122" s="268">
        <v>0.91</v>
      </c>
    </row>
    <row r="1123" spans="1:14">
      <c r="A1123" s="115" t="s">
        <v>1094</v>
      </c>
      <c r="B1123" s="115" t="s">
        <v>44</v>
      </c>
      <c r="C1123" s="115" t="s">
        <v>170</v>
      </c>
      <c r="D1123" s="115">
        <v>5.8</v>
      </c>
      <c r="E1123" s="115">
        <v>7</v>
      </c>
      <c r="F1123" s="268">
        <v>0.82857142900000003</v>
      </c>
      <c r="G1123" s="268">
        <v>1.1000000000000001</v>
      </c>
      <c r="H1123" s="115">
        <v>1</v>
      </c>
      <c r="I1123" s="115">
        <v>114</v>
      </c>
      <c r="J1123" s="115" t="s">
        <v>114</v>
      </c>
      <c r="K1123" s="115">
        <v>1</v>
      </c>
      <c r="L1123" s="115">
        <v>75</v>
      </c>
      <c r="M1123" s="269">
        <v>85.714285709999999</v>
      </c>
      <c r="N1123" s="268">
        <v>1.08</v>
      </c>
    </row>
    <row r="1124" spans="1:14">
      <c r="A1124" s="115" t="s">
        <v>1094</v>
      </c>
      <c r="B1124" s="115" t="s">
        <v>44</v>
      </c>
      <c r="C1124" s="115" t="s">
        <v>480</v>
      </c>
      <c r="D1124" s="115">
        <v>4.8</v>
      </c>
      <c r="E1124" s="115">
        <v>6</v>
      </c>
      <c r="F1124" s="268">
        <v>0.8</v>
      </c>
      <c r="G1124" s="268">
        <v>1.07</v>
      </c>
      <c r="H1124" s="115">
        <v>2</v>
      </c>
      <c r="I1124" s="115">
        <v>114</v>
      </c>
      <c r="J1124" s="115" t="s">
        <v>114</v>
      </c>
      <c r="K1124" s="115">
        <v>2</v>
      </c>
      <c r="L1124" s="115">
        <v>75</v>
      </c>
      <c r="M1124" s="269">
        <v>100</v>
      </c>
      <c r="N1124" s="268">
        <v>1.27</v>
      </c>
    </row>
    <row r="1125" spans="1:14">
      <c r="A1125" s="115" t="s">
        <v>1094</v>
      </c>
      <c r="B1125" s="115" t="s">
        <v>44</v>
      </c>
      <c r="C1125" s="115" t="s">
        <v>781</v>
      </c>
      <c r="D1125" s="115">
        <v>21.5</v>
      </c>
      <c r="E1125" s="115">
        <v>30</v>
      </c>
      <c r="F1125" s="268">
        <v>0.71666666700000003</v>
      </c>
      <c r="G1125" s="268">
        <v>0.96</v>
      </c>
      <c r="H1125" s="115">
        <v>3</v>
      </c>
      <c r="I1125" s="115">
        <v>114</v>
      </c>
      <c r="J1125" s="115" t="s">
        <v>114</v>
      </c>
      <c r="K1125" s="115">
        <v>3</v>
      </c>
      <c r="L1125" s="115">
        <v>75</v>
      </c>
      <c r="M1125" s="269">
        <v>76.666666669999998</v>
      </c>
      <c r="N1125" s="268">
        <v>0.97</v>
      </c>
    </row>
    <row r="1126" spans="1:14">
      <c r="A1126" s="115" t="s">
        <v>1095</v>
      </c>
      <c r="B1126" s="115" t="s">
        <v>44</v>
      </c>
      <c r="C1126" s="115" t="s">
        <v>277</v>
      </c>
      <c r="D1126" s="115">
        <v>35.4</v>
      </c>
      <c r="E1126" s="115">
        <v>55</v>
      </c>
      <c r="F1126" s="268">
        <v>0.64363636400000002</v>
      </c>
      <c r="G1126" s="268">
        <v>1.02</v>
      </c>
      <c r="H1126" s="115">
        <v>2</v>
      </c>
      <c r="I1126" s="115">
        <v>51</v>
      </c>
      <c r="J1126" s="115" t="s">
        <v>113</v>
      </c>
      <c r="K1126" s="115">
        <v>2</v>
      </c>
      <c r="L1126" s="115">
        <v>16</v>
      </c>
      <c r="M1126" s="269">
        <v>60</v>
      </c>
      <c r="N1126" s="268">
        <v>0.95</v>
      </c>
    </row>
    <row r="1127" spans="1:14">
      <c r="A1127" s="115" t="s">
        <v>1096</v>
      </c>
      <c r="B1127" s="115" t="s">
        <v>44</v>
      </c>
      <c r="C1127" s="115" t="s">
        <v>251</v>
      </c>
      <c r="D1127" s="115">
        <v>73.5</v>
      </c>
      <c r="E1127" s="115">
        <v>136</v>
      </c>
      <c r="F1127" s="268">
        <v>0.54044117599999997</v>
      </c>
      <c r="G1127" s="268">
        <v>0.83</v>
      </c>
      <c r="H1127" s="115">
        <v>4</v>
      </c>
      <c r="I1127" s="115">
        <v>211</v>
      </c>
      <c r="J1127" s="115" t="s">
        <v>113</v>
      </c>
      <c r="K1127" s="115">
        <v>4</v>
      </c>
      <c r="L1127" s="115">
        <v>35</v>
      </c>
      <c r="M1127" s="269">
        <v>52.205882350000003</v>
      </c>
      <c r="N1127" s="268">
        <v>0.79</v>
      </c>
    </row>
    <row r="1128" spans="1:14">
      <c r="A1128" s="115" t="s">
        <v>1096</v>
      </c>
      <c r="B1128" s="115" t="s">
        <v>44</v>
      </c>
      <c r="C1128" s="115" t="s">
        <v>277</v>
      </c>
      <c r="D1128" s="115">
        <v>19.2</v>
      </c>
      <c r="E1128" s="115">
        <v>31</v>
      </c>
      <c r="F1128" s="268">
        <v>0.61935483899999999</v>
      </c>
      <c r="G1128" s="268">
        <v>0.95</v>
      </c>
      <c r="H1128" s="115">
        <v>3</v>
      </c>
      <c r="I1128" s="115">
        <v>211</v>
      </c>
      <c r="J1128" s="115" t="s">
        <v>114</v>
      </c>
      <c r="K1128" s="115">
        <v>3</v>
      </c>
      <c r="L1128" s="115">
        <v>175</v>
      </c>
      <c r="M1128" s="269">
        <v>64.516129030000002</v>
      </c>
      <c r="N1128" s="268">
        <v>0.97</v>
      </c>
    </row>
    <row r="1129" spans="1:14">
      <c r="A1129" s="115" t="s">
        <v>1096</v>
      </c>
      <c r="B1129" s="115" t="s">
        <v>44</v>
      </c>
      <c r="C1129" s="115" t="s">
        <v>334</v>
      </c>
      <c r="D1129" s="115">
        <v>30.8</v>
      </c>
      <c r="E1129" s="115">
        <v>61</v>
      </c>
      <c r="F1129" s="268">
        <v>0.50491803300000004</v>
      </c>
      <c r="G1129" s="268">
        <v>0.78</v>
      </c>
      <c r="H1129" s="115">
        <v>4</v>
      </c>
      <c r="I1129" s="115">
        <v>211</v>
      </c>
      <c r="J1129" s="115" t="s">
        <v>114</v>
      </c>
      <c r="K1129" s="115">
        <v>4</v>
      </c>
      <c r="L1129" s="115">
        <v>175</v>
      </c>
      <c r="M1129" s="269">
        <v>47.540983609999998</v>
      </c>
      <c r="N1129" s="268">
        <v>0.72</v>
      </c>
    </row>
    <row r="1130" spans="1:14">
      <c r="A1130" s="115" t="s">
        <v>1096</v>
      </c>
      <c r="B1130" s="115" t="s">
        <v>44</v>
      </c>
      <c r="C1130" s="115" t="s">
        <v>336</v>
      </c>
      <c r="D1130" s="115">
        <v>6.7</v>
      </c>
      <c r="E1130" s="115">
        <v>14</v>
      </c>
      <c r="F1130" s="268">
        <v>0.47857142899999999</v>
      </c>
      <c r="G1130" s="268">
        <v>0.74</v>
      </c>
      <c r="H1130" s="115">
        <v>4</v>
      </c>
      <c r="I1130" s="115">
        <v>211</v>
      </c>
      <c r="J1130" s="115" t="s">
        <v>114</v>
      </c>
      <c r="K1130" s="115">
        <v>4</v>
      </c>
      <c r="L1130" s="115">
        <v>175</v>
      </c>
      <c r="M1130" s="269">
        <v>42.857142860000003</v>
      </c>
      <c r="N1130" s="268">
        <v>0.65</v>
      </c>
    </row>
    <row r="1131" spans="1:14">
      <c r="A1131" s="115" t="s">
        <v>1096</v>
      </c>
      <c r="B1131" s="115" t="s">
        <v>44</v>
      </c>
      <c r="C1131" s="115" t="s">
        <v>812</v>
      </c>
      <c r="D1131" s="115">
        <v>10.5</v>
      </c>
      <c r="E1131" s="115">
        <v>22</v>
      </c>
      <c r="F1131" s="268">
        <v>0.47727272700000001</v>
      </c>
      <c r="G1131" s="268">
        <v>0.73</v>
      </c>
      <c r="H1131" s="115">
        <v>4</v>
      </c>
      <c r="I1131" s="115">
        <v>211</v>
      </c>
      <c r="J1131" s="115" t="s">
        <v>114</v>
      </c>
      <c r="K1131" s="115">
        <v>4</v>
      </c>
      <c r="L1131" s="115">
        <v>175</v>
      </c>
      <c r="M1131" s="269">
        <v>50</v>
      </c>
      <c r="N1131" s="268">
        <v>0.76</v>
      </c>
    </row>
    <row r="1132" spans="1:14">
      <c r="A1132" s="115" t="s">
        <v>1096</v>
      </c>
      <c r="B1132" s="115" t="s">
        <v>44</v>
      </c>
      <c r="C1132" s="115" t="s">
        <v>333</v>
      </c>
      <c r="D1132" s="115">
        <v>10.8</v>
      </c>
      <c r="E1132" s="115">
        <v>28</v>
      </c>
      <c r="F1132" s="268">
        <v>0.38571428600000002</v>
      </c>
      <c r="G1132" s="268">
        <v>0.59</v>
      </c>
      <c r="H1132" s="115">
        <v>4</v>
      </c>
      <c r="I1132" s="115">
        <v>211</v>
      </c>
      <c r="J1132" s="115" t="s">
        <v>114</v>
      </c>
      <c r="K1132" s="115">
        <v>4</v>
      </c>
      <c r="L1132" s="115">
        <v>175</v>
      </c>
      <c r="M1132" s="269">
        <v>35.714285709999999</v>
      </c>
      <c r="N1132" s="268">
        <v>0.54</v>
      </c>
    </row>
    <row r="1133" spans="1:14">
      <c r="A1133" s="115" t="s">
        <v>1097</v>
      </c>
      <c r="B1133" s="115" t="s">
        <v>44</v>
      </c>
      <c r="C1133" s="115" t="s">
        <v>393</v>
      </c>
      <c r="D1133" s="115">
        <v>64.900000000000006</v>
      </c>
      <c r="E1133" s="115">
        <v>113</v>
      </c>
      <c r="F1133" s="268">
        <v>0.57433628299999995</v>
      </c>
      <c r="G1133" s="268">
        <v>0.95</v>
      </c>
      <c r="H1133" s="115">
        <v>3</v>
      </c>
      <c r="I1133" s="115">
        <v>191</v>
      </c>
      <c r="J1133" s="115" t="s">
        <v>114</v>
      </c>
      <c r="K1133" s="115">
        <v>3</v>
      </c>
      <c r="L1133" s="115">
        <v>190</v>
      </c>
      <c r="M1133" s="269">
        <v>49.557522120000002</v>
      </c>
      <c r="N1133" s="268">
        <v>0.82</v>
      </c>
    </row>
    <row r="1134" spans="1:14">
      <c r="A1134" s="115" t="s">
        <v>1097</v>
      </c>
      <c r="B1134" s="115" t="s">
        <v>44</v>
      </c>
      <c r="C1134" s="115" t="s">
        <v>334</v>
      </c>
      <c r="D1134" s="115">
        <v>31.5</v>
      </c>
      <c r="E1134" s="115">
        <v>62</v>
      </c>
      <c r="F1134" s="268">
        <v>0.50806451600000002</v>
      </c>
      <c r="G1134" s="268">
        <v>0.84</v>
      </c>
      <c r="H1134" s="115">
        <v>4</v>
      </c>
      <c r="I1134" s="115">
        <v>191</v>
      </c>
      <c r="J1134" s="115" t="s">
        <v>114</v>
      </c>
      <c r="K1134" s="115">
        <v>4</v>
      </c>
      <c r="L1134" s="115">
        <v>190</v>
      </c>
      <c r="M1134" s="269">
        <v>51.612903230000001</v>
      </c>
      <c r="N1134" s="268">
        <v>0.86</v>
      </c>
    </row>
    <row r="1135" spans="1:14">
      <c r="A1135" s="115" t="s">
        <v>1097</v>
      </c>
      <c r="B1135" s="115" t="s">
        <v>44</v>
      </c>
      <c r="C1135" s="115" t="s">
        <v>333</v>
      </c>
      <c r="D1135" s="115">
        <v>62.5</v>
      </c>
      <c r="E1135" s="115">
        <v>128</v>
      </c>
      <c r="F1135" s="268">
        <v>0.48828125</v>
      </c>
      <c r="G1135" s="268">
        <v>0.8</v>
      </c>
      <c r="H1135" s="115">
        <v>4</v>
      </c>
      <c r="I1135" s="115">
        <v>191</v>
      </c>
      <c r="J1135" s="115" t="s">
        <v>114</v>
      </c>
      <c r="K1135" s="115">
        <v>4</v>
      </c>
      <c r="L1135" s="115">
        <v>190</v>
      </c>
      <c r="M1135" s="269">
        <v>49.21875</v>
      </c>
      <c r="N1135" s="268">
        <v>0.82</v>
      </c>
    </row>
    <row r="1136" spans="1:14">
      <c r="A1136" s="115" t="s">
        <v>1097</v>
      </c>
      <c r="B1136" s="115" t="s">
        <v>44</v>
      </c>
      <c r="C1136" s="115" t="s">
        <v>812</v>
      </c>
      <c r="D1136" s="115">
        <v>29.3</v>
      </c>
      <c r="E1136" s="115">
        <v>64</v>
      </c>
      <c r="F1136" s="268">
        <v>0.45781250000000001</v>
      </c>
      <c r="G1136" s="268">
        <v>0.75</v>
      </c>
      <c r="H1136" s="115">
        <v>4</v>
      </c>
      <c r="I1136" s="115">
        <v>191</v>
      </c>
      <c r="J1136" s="115" t="s">
        <v>114</v>
      </c>
      <c r="K1136" s="115">
        <v>4</v>
      </c>
      <c r="L1136" s="115">
        <v>190</v>
      </c>
      <c r="M1136" s="269">
        <v>43.75</v>
      </c>
      <c r="N1136" s="268">
        <v>0.73</v>
      </c>
    </row>
    <row r="1137" spans="1:14">
      <c r="A1137" s="115" t="s">
        <v>1097</v>
      </c>
      <c r="B1137" s="115" t="s">
        <v>44</v>
      </c>
      <c r="C1137" s="115" t="s">
        <v>394</v>
      </c>
      <c r="D1137" s="115">
        <v>54.1</v>
      </c>
      <c r="E1137" s="115">
        <v>132</v>
      </c>
      <c r="F1137" s="268">
        <v>0.40984848499999998</v>
      </c>
      <c r="G1137" s="268">
        <v>0.67</v>
      </c>
      <c r="H1137" s="115">
        <v>4</v>
      </c>
      <c r="I1137" s="115">
        <v>191</v>
      </c>
      <c r="J1137" s="115" t="s">
        <v>114</v>
      </c>
      <c r="K1137" s="115">
        <v>4</v>
      </c>
      <c r="L1137" s="115">
        <v>190</v>
      </c>
      <c r="M1137" s="269">
        <v>34.848484849999998</v>
      </c>
      <c r="N1137" s="268">
        <v>0.57999999999999996</v>
      </c>
    </row>
    <row r="1138" spans="1:14">
      <c r="A1138" s="115" t="s">
        <v>1097</v>
      </c>
      <c r="B1138" s="115" t="s">
        <v>44</v>
      </c>
      <c r="C1138" s="115" t="s">
        <v>833</v>
      </c>
      <c r="D1138" s="115">
        <v>4.4000000000000004</v>
      </c>
      <c r="E1138" s="115">
        <v>16</v>
      </c>
      <c r="F1138" s="268">
        <v>0.27500000000000002</v>
      </c>
      <c r="G1138" s="268">
        <v>0.45</v>
      </c>
      <c r="H1138" s="115">
        <v>4</v>
      </c>
      <c r="I1138" s="115">
        <v>191</v>
      </c>
      <c r="J1138" s="115" t="s">
        <v>114</v>
      </c>
      <c r="K1138" s="115">
        <v>4</v>
      </c>
      <c r="L1138" s="115">
        <v>190</v>
      </c>
      <c r="M1138" s="269">
        <v>25</v>
      </c>
      <c r="N1138" s="268">
        <v>0.41</v>
      </c>
    </row>
    <row r="1139" spans="1:14">
      <c r="A1139" s="115" t="s">
        <v>1098</v>
      </c>
      <c r="B1139" s="115" t="s">
        <v>44</v>
      </c>
      <c r="C1139" s="115" t="s">
        <v>336</v>
      </c>
      <c r="D1139" s="115">
        <v>105.8</v>
      </c>
      <c r="E1139" s="115">
        <v>195</v>
      </c>
      <c r="F1139" s="268">
        <v>0.54256410300000002</v>
      </c>
      <c r="G1139" s="268">
        <v>0.91</v>
      </c>
      <c r="H1139" s="115">
        <v>3</v>
      </c>
      <c r="I1139" s="115">
        <v>78</v>
      </c>
      <c r="J1139" s="115" t="s">
        <v>121</v>
      </c>
      <c r="K1139" s="115">
        <v>4</v>
      </c>
      <c r="L1139" s="115">
        <v>10</v>
      </c>
      <c r="M1139" s="269">
        <v>54.871794870000002</v>
      </c>
      <c r="N1139" s="268">
        <v>0.91</v>
      </c>
    </row>
    <row r="1140" spans="1:14">
      <c r="A1140" s="115" t="s">
        <v>1099</v>
      </c>
      <c r="B1140" s="115" t="s">
        <v>44</v>
      </c>
      <c r="C1140" s="115" t="s">
        <v>480</v>
      </c>
      <c r="D1140" s="115">
        <v>77.5</v>
      </c>
      <c r="E1140" s="115">
        <v>123</v>
      </c>
      <c r="F1140" s="268">
        <v>0.63008130100000004</v>
      </c>
      <c r="G1140" s="268">
        <v>0.98</v>
      </c>
      <c r="H1140" s="115">
        <v>3</v>
      </c>
      <c r="I1140" s="115">
        <v>140</v>
      </c>
      <c r="J1140" s="115" t="s">
        <v>114</v>
      </c>
      <c r="K1140" s="115">
        <v>3</v>
      </c>
      <c r="L1140" s="115">
        <v>124</v>
      </c>
      <c r="M1140" s="269">
        <v>63.414634149999998</v>
      </c>
      <c r="N1140" s="268">
        <v>0.98</v>
      </c>
    </row>
    <row r="1141" spans="1:14">
      <c r="A1141" s="115" t="s">
        <v>1099</v>
      </c>
      <c r="B1141" s="115" t="s">
        <v>44</v>
      </c>
      <c r="C1141" s="115" t="s">
        <v>448</v>
      </c>
      <c r="D1141" s="115">
        <v>16.399999999999999</v>
      </c>
      <c r="E1141" s="115">
        <v>27</v>
      </c>
      <c r="F1141" s="268">
        <v>0.60740740699999995</v>
      </c>
      <c r="G1141" s="268">
        <v>0.94</v>
      </c>
      <c r="H1141" s="115">
        <v>3</v>
      </c>
      <c r="I1141" s="115">
        <v>140</v>
      </c>
      <c r="J1141" s="115" t="s">
        <v>114</v>
      </c>
      <c r="K1141" s="115">
        <v>3</v>
      </c>
      <c r="L1141" s="115">
        <v>124</v>
      </c>
      <c r="M1141" s="269">
        <v>55.555555560000002</v>
      </c>
      <c r="N1141" s="268">
        <v>0.86</v>
      </c>
    </row>
    <row r="1142" spans="1:14">
      <c r="A1142" s="115" t="s">
        <v>1099</v>
      </c>
      <c r="B1142" s="115" t="s">
        <v>44</v>
      </c>
      <c r="C1142" s="115" t="s">
        <v>170</v>
      </c>
      <c r="D1142" s="115">
        <v>76.599999999999994</v>
      </c>
      <c r="E1142" s="115">
        <v>135</v>
      </c>
      <c r="F1142" s="268">
        <v>0.56740740700000003</v>
      </c>
      <c r="G1142" s="268">
        <v>0.88</v>
      </c>
      <c r="H1142" s="115">
        <v>3</v>
      </c>
      <c r="I1142" s="115">
        <v>140</v>
      </c>
      <c r="J1142" s="115" t="s">
        <v>114</v>
      </c>
      <c r="K1142" s="115">
        <v>3</v>
      </c>
      <c r="L1142" s="115">
        <v>124</v>
      </c>
      <c r="M1142" s="269">
        <v>50.370370370000003</v>
      </c>
      <c r="N1142" s="268">
        <v>0.78</v>
      </c>
    </row>
    <row r="1143" spans="1:14">
      <c r="A1143" s="115" t="s">
        <v>98</v>
      </c>
      <c r="B1143" s="115" t="s">
        <v>44</v>
      </c>
      <c r="C1143" s="115" t="s">
        <v>874</v>
      </c>
      <c r="D1143" s="115">
        <v>62.2</v>
      </c>
      <c r="E1143" s="115">
        <v>109</v>
      </c>
      <c r="F1143" s="268">
        <v>0.57064220200000004</v>
      </c>
      <c r="G1143" s="268">
        <v>0.99</v>
      </c>
      <c r="H1143" s="115">
        <v>3</v>
      </c>
      <c r="I1143" s="115">
        <v>158</v>
      </c>
      <c r="J1143" s="115" t="s">
        <v>113</v>
      </c>
      <c r="K1143" s="115">
        <v>3</v>
      </c>
      <c r="L1143" s="115">
        <v>35</v>
      </c>
      <c r="M1143" s="269">
        <v>61.467889909999997</v>
      </c>
      <c r="N1143" s="268">
        <v>1.02</v>
      </c>
    </row>
    <row r="1144" spans="1:14">
      <c r="A1144" s="115" t="s">
        <v>98</v>
      </c>
      <c r="B1144" s="115" t="s">
        <v>44</v>
      </c>
      <c r="C1144" s="115" t="s">
        <v>538</v>
      </c>
      <c r="D1144" s="115">
        <v>64.2</v>
      </c>
      <c r="E1144" s="115">
        <v>116</v>
      </c>
      <c r="F1144" s="268">
        <v>0.55344827600000002</v>
      </c>
      <c r="G1144" s="268">
        <v>0.96</v>
      </c>
      <c r="H1144" s="115">
        <v>3</v>
      </c>
      <c r="I1144" s="115">
        <v>158</v>
      </c>
      <c r="J1144" s="115" t="s">
        <v>113</v>
      </c>
      <c r="K1144" s="115">
        <v>4</v>
      </c>
      <c r="L1144" s="115">
        <v>35</v>
      </c>
      <c r="M1144" s="269">
        <v>59.482758619999998</v>
      </c>
      <c r="N1144" s="268">
        <v>0.99</v>
      </c>
    </row>
    <row r="1145" spans="1:14">
      <c r="A1145" s="115" t="s">
        <v>98</v>
      </c>
      <c r="B1145" s="115" t="s">
        <v>44</v>
      </c>
      <c r="C1145" s="115" t="s">
        <v>875</v>
      </c>
      <c r="D1145" s="115">
        <v>5</v>
      </c>
      <c r="E1145" s="115">
        <v>8</v>
      </c>
      <c r="F1145" s="268">
        <v>0.625</v>
      </c>
      <c r="G1145" s="268">
        <v>1.0900000000000001</v>
      </c>
      <c r="H1145" s="115">
        <v>2</v>
      </c>
      <c r="I1145" s="115">
        <v>158</v>
      </c>
      <c r="J1145" s="115" t="s">
        <v>114</v>
      </c>
      <c r="K1145" s="115">
        <v>1</v>
      </c>
      <c r="L1145" s="115">
        <v>118</v>
      </c>
      <c r="M1145" s="269">
        <v>75</v>
      </c>
      <c r="N1145" s="268">
        <v>1.25</v>
      </c>
    </row>
    <row r="1146" spans="1:14">
      <c r="A1146" s="115" t="s">
        <v>99</v>
      </c>
      <c r="B1146" s="115" t="s">
        <v>44</v>
      </c>
      <c r="C1146" s="115" t="s">
        <v>335</v>
      </c>
      <c r="D1146" s="115">
        <v>117.7</v>
      </c>
      <c r="E1146" s="115">
        <v>220</v>
      </c>
      <c r="F1146" s="268">
        <v>0.53500000000000003</v>
      </c>
      <c r="G1146" s="268">
        <v>1.08</v>
      </c>
      <c r="H1146" s="115">
        <v>2</v>
      </c>
      <c r="I1146" s="115">
        <v>167</v>
      </c>
      <c r="J1146" s="115" t="s">
        <v>121</v>
      </c>
      <c r="K1146" s="115">
        <v>3</v>
      </c>
      <c r="L1146" s="115">
        <v>4</v>
      </c>
      <c r="M1146" s="269">
        <v>52.727272730000003</v>
      </c>
      <c r="N1146" s="268">
        <v>1.1299999999999999</v>
      </c>
    </row>
    <row r="1147" spans="1:14">
      <c r="A1147" s="115" t="s">
        <v>99</v>
      </c>
      <c r="B1147" s="115" t="s">
        <v>44</v>
      </c>
      <c r="C1147" s="115" t="s">
        <v>875</v>
      </c>
      <c r="D1147" s="115">
        <v>17.899999999999999</v>
      </c>
      <c r="E1147" s="115">
        <v>40</v>
      </c>
      <c r="F1147" s="268">
        <v>0.44750000000000001</v>
      </c>
      <c r="G1147" s="268">
        <v>0.9</v>
      </c>
      <c r="H1147" s="115">
        <v>3</v>
      </c>
      <c r="I1147" s="115">
        <v>167</v>
      </c>
      <c r="J1147" s="115" t="s">
        <v>114</v>
      </c>
      <c r="K1147" s="115">
        <v>3</v>
      </c>
      <c r="L1147" s="115">
        <v>137</v>
      </c>
      <c r="M1147" s="269">
        <v>45</v>
      </c>
      <c r="N1147" s="268">
        <v>0.96</v>
      </c>
    </row>
    <row r="1148" spans="1:14">
      <c r="A1148" s="115" t="s">
        <v>99</v>
      </c>
      <c r="B1148" s="115" t="s">
        <v>44</v>
      </c>
      <c r="C1148" s="115" t="s">
        <v>638</v>
      </c>
      <c r="D1148" s="115">
        <v>7.6</v>
      </c>
      <c r="E1148" s="115">
        <v>18</v>
      </c>
      <c r="F1148" s="268">
        <v>0.42222222199999998</v>
      </c>
      <c r="G1148" s="268">
        <v>0.85</v>
      </c>
      <c r="H1148" s="115">
        <v>3</v>
      </c>
      <c r="I1148" s="115">
        <v>167</v>
      </c>
      <c r="J1148" s="115" t="s">
        <v>114</v>
      </c>
      <c r="K1148" s="115">
        <v>3</v>
      </c>
      <c r="L1148" s="115">
        <v>137</v>
      </c>
      <c r="M1148" s="269">
        <v>33.333333330000002</v>
      </c>
      <c r="N1148" s="268">
        <v>0.71</v>
      </c>
    </row>
    <row r="1149" spans="1:14">
      <c r="A1149" s="115" t="s">
        <v>100</v>
      </c>
      <c r="B1149" s="115" t="s">
        <v>44</v>
      </c>
      <c r="C1149" s="115" t="s">
        <v>638</v>
      </c>
      <c r="D1149" s="115">
        <v>57.9</v>
      </c>
      <c r="E1149" s="115">
        <v>132</v>
      </c>
      <c r="F1149" s="268">
        <v>0.438636364</v>
      </c>
      <c r="G1149" s="268">
        <v>0.95</v>
      </c>
      <c r="H1149" s="115">
        <v>2</v>
      </c>
      <c r="I1149" s="115">
        <v>186</v>
      </c>
      <c r="J1149" s="115" t="s">
        <v>121</v>
      </c>
      <c r="K1149" s="115">
        <v>3</v>
      </c>
      <c r="L1149" s="115">
        <v>7</v>
      </c>
      <c r="M1149" s="269">
        <v>39.39393939</v>
      </c>
      <c r="N1149" s="268">
        <v>0.89</v>
      </c>
    </row>
    <row r="1150" spans="1:14">
      <c r="A1150" s="115" t="s">
        <v>100</v>
      </c>
      <c r="B1150" s="115" t="s">
        <v>44</v>
      </c>
      <c r="C1150" s="115" t="s">
        <v>875</v>
      </c>
      <c r="D1150" s="115">
        <v>6.2</v>
      </c>
      <c r="E1150" s="115">
        <v>15</v>
      </c>
      <c r="F1150" s="268">
        <v>0.41333333300000002</v>
      </c>
      <c r="G1150" s="268">
        <v>0.9</v>
      </c>
      <c r="H1150" s="115">
        <v>3</v>
      </c>
      <c r="I1150" s="115">
        <v>186</v>
      </c>
      <c r="J1150" s="115" t="s">
        <v>114</v>
      </c>
      <c r="K1150" s="115">
        <v>2</v>
      </c>
      <c r="L1150" s="115">
        <v>131</v>
      </c>
      <c r="M1150" s="269">
        <v>33.333333330000002</v>
      </c>
      <c r="N1150" s="268">
        <v>0.76</v>
      </c>
    </row>
    <row r="1151" spans="1:14">
      <c r="A1151" s="115" t="s">
        <v>100</v>
      </c>
      <c r="B1151" s="115" t="s">
        <v>44</v>
      </c>
      <c r="C1151" s="115" t="s">
        <v>335</v>
      </c>
      <c r="D1151" s="115">
        <v>3</v>
      </c>
      <c r="E1151" s="115">
        <v>8</v>
      </c>
      <c r="F1151" s="268">
        <v>0.375</v>
      </c>
      <c r="G1151" s="268">
        <v>0.81</v>
      </c>
      <c r="H1151" s="115">
        <v>3</v>
      </c>
      <c r="I1151" s="115">
        <v>186</v>
      </c>
      <c r="J1151" s="115" t="s">
        <v>114</v>
      </c>
      <c r="K1151" s="115">
        <v>3</v>
      </c>
      <c r="L1151" s="115">
        <v>131</v>
      </c>
      <c r="M1151" s="269">
        <v>37.5</v>
      </c>
      <c r="N1151" s="268">
        <v>0.85</v>
      </c>
    </row>
    <row r="1152" spans="1:14">
      <c r="A1152" s="115" t="s">
        <v>100</v>
      </c>
      <c r="B1152" s="115" t="s">
        <v>44</v>
      </c>
      <c r="C1152" s="115" t="s">
        <v>874</v>
      </c>
      <c r="D1152" s="115">
        <v>1.8</v>
      </c>
      <c r="E1152" s="115">
        <v>6</v>
      </c>
      <c r="F1152" s="268">
        <v>0.3</v>
      </c>
      <c r="G1152" s="268">
        <v>0.65</v>
      </c>
      <c r="H1152" s="115">
        <v>4</v>
      </c>
      <c r="I1152" s="115">
        <v>186</v>
      </c>
      <c r="J1152" s="115" t="s">
        <v>114</v>
      </c>
      <c r="K1152" s="115">
        <v>3</v>
      </c>
      <c r="L1152" s="115">
        <v>131</v>
      </c>
      <c r="M1152" s="269">
        <v>16.666666670000001</v>
      </c>
      <c r="N1152" s="268">
        <v>0.38</v>
      </c>
    </row>
    <row r="1153" spans="1:14">
      <c r="A1153" s="115" t="s">
        <v>101</v>
      </c>
      <c r="B1153" s="115" t="s">
        <v>44</v>
      </c>
      <c r="C1153" s="115" t="s">
        <v>875</v>
      </c>
      <c r="D1153" s="115">
        <v>12.1</v>
      </c>
      <c r="E1153" s="115">
        <v>30</v>
      </c>
      <c r="F1153" s="268">
        <v>0.40333333300000002</v>
      </c>
      <c r="G1153" s="268">
        <v>0.93</v>
      </c>
      <c r="H1153" s="115">
        <v>2</v>
      </c>
      <c r="I1153" s="115">
        <v>119</v>
      </c>
      <c r="J1153" s="115" t="s">
        <v>114</v>
      </c>
      <c r="K1153" s="115">
        <v>2</v>
      </c>
      <c r="L1153" s="115">
        <v>102</v>
      </c>
      <c r="M1153" s="269">
        <v>33.333333330000002</v>
      </c>
      <c r="N1153" s="268">
        <v>0.87</v>
      </c>
    </row>
    <row r="1154" spans="1:14">
      <c r="A1154" s="115" t="s">
        <v>101</v>
      </c>
      <c r="B1154" s="115" t="s">
        <v>44</v>
      </c>
      <c r="C1154" s="115" t="s">
        <v>874</v>
      </c>
      <c r="D1154" s="115">
        <v>10.4</v>
      </c>
      <c r="E1154" s="115">
        <v>35</v>
      </c>
      <c r="F1154" s="268">
        <v>0.29714285699999998</v>
      </c>
      <c r="G1154" s="268">
        <v>0.68</v>
      </c>
      <c r="H1154" s="115">
        <v>4</v>
      </c>
      <c r="I1154" s="115">
        <v>119</v>
      </c>
      <c r="J1154" s="115" t="s">
        <v>114</v>
      </c>
      <c r="K1154" s="115">
        <v>4</v>
      </c>
      <c r="L1154" s="115">
        <v>102</v>
      </c>
      <c r="M1154" s="269">
        <v>14.28571429</v>
      </c>
      <c r="N1154" s="268">
        <v>0.37</v>
      </c>
    </row>
    <row r="1155" spans="1:14">
      <c r="A1155" s="115" t="s">
        <v>101</v>
      </c>
      <c r="B1155" s="115" t="s">
        <v>44</v>
      </c>
      <c r="C1155" s="115" t="s">
        <v>335</v>
      </c>
      <c r="D1155" s="115">
        <v>2.1</v>
      </c>
      <c r="E1155" s="115">
        <v>8</v>
      </c>
      <c r="F1155" s="268">
        <v>0.26250000000000001</v>
      </c>
      <c r="G1155" s="268">
        <v>0.6</v>
      </c>
      <c r="H1155" s="115">
        <v>4</v>
      </c>
      <c r="I1155" s="115">
        <v>119</v>
      </c>
      <c r="J1155" s="115" t="s">
        <v>114</v>
      </c>
      <c r="K1155" s="115">
        <v>4</v>
      </c>
      <c r="L1155" s="115">
        <v>102</v>
      </c>
      <c r="M1155" s="269">
        <v>12.5</v>
      </c>
      <c r="N1155" s="268">
        <v>0.33</v>
      </c>
    </row>
    <row r="1156" spans="1:14">
      <c r="A1156" s="115" t="s">
        <v>1144</v>
      </c>
      <c r="B1156" s="115" t="s">
        <v>44</v>
      </c>
      <c r="C1156" s="115" t="s">
        <v>874</v>
      </c>
      <c r="D1156" s="115">
        <v>27.9</v>
      </c>
      <c r="E1156" s="115">
        <v>50</v>
      </c>
      <c r="F1156" s="268">
        <v>0.55800000000000005</v>
      </c>
      <c r="G1156" s="268">
        <v>1.01</v>
      </c>
      <c r="H1156" s="115">
        <v>2</v>
      </c>
      <c r="I1156" s="115">
        <v>190</v>
      </c>
      <c r="J1156" s="115" t="s">
        <v>113</v>
      </c>
      <c r="K1156" s="115">
        <v>3</v>
      </c>
      <c r="L1156" s="115">
        <v>33</v>
      </c>
      <c r="M1156" s="269">
        <v>58</v>
      </c>
      <c r="N1156" s="268">
        <v>1.04</v>
      </c>
    </row>
    <row r="1157" spans="1:14">
      <c r="A1157" s="115" t="s">
        <v>1144</v>
      </c>
      <c r="B1157" s="115" t="s">
        <v>44</v>
      </c>
      <c r="C1157" s="115" t="s">
        <v>538</v>
      </c>
      <c r="D1157" s="115">
        <v>25.5</v>
      </c>
      <c r="E1157" s="115">
        <v>52</v>
      </c>
      <c r="F1157" s="268">
        <v>0.49038461500000002</v>
      </c>
      <c r="G1157" s="268">
        <v>0.88</v>
      </c>
      <c r="H1157" s="115">
        <v>3</v>
      </c>
      <c r="I1157" s="115">
        <v>190</v>
      </c>
      <c r="J1157" s="115" t="s">
        <v>113</v>
      </c>
      <c r="K1157" s="115">
        <v>4</v>
      </c>
      <c r="L1157" s="115">
        <v>33</v>
      </c>
      <c r="M1157" s="269">
        <v>42.30769231</v>
      </c>
      <c r="N1157" s="268">
        <v>0.76</v>
      </c>
    </row>
    <row r="1158" spans="1:14">
      <c r="A1158" s="115" t="s">
        <v>1144</v>
      </c>
      <c r="B1158" s="115" t="s">
        <v>44</v>
      </c>
      <c r="C1158" s="115" t="s">
        <v>833</v>
      </c>
      <c r="D1158" s="115">
        <v>21</v>
      </c>
      <c r="E1158" s="115">
        <v>40</v>
      </c>
      <c r="F1158" s="268">
        <v>0.52500000000000002</v>
      </c>
      <c r="G1158" s="268">
        <v>0.95</v>
      </c>
      <c r="H1158" s="115">
        <v>3</v>
      </c>
      <c r="I1158" s="115">
        <v>190</v>
      </c>
      <c r="J1158" s="115" t="s">
        <v>114</v>
      </c>
      <c r="K1158" s="115">
        <v>2</v>
      </c>
      <c r="L1158" s="115">
        <v>142</v>
      </c>
      <c r="M1158" s="269">
        <v>57.5</v>
      </c>
      <c r="N1158" s="268">
        <v>1.03</v>
      </c>
    </row>
    <row r="1159" spans="1:14">
      <c r="A1159" s="115" t="s">
        <v>1144</v>
      </c>
      <c r="B1159" s="115" t="s">
        <v>44</v>
      </c>
      <c r="C1159" s="115" t="s">
        <v>875</v>
      </c>
      <c r="D1159" s="115">
        <v>3.7</v>
      </c>
      <c r="E1159" s="115">
        <v>8</v>
      </c>
      <c r="F1159" s="268">
        <v>0.46250000000000002</v>
      </c>
      <c r="G1159" s="268">
        <v>0.83</v>
      </c>
      <c r="H1159" s="115">
        <v>3</v>
      </c>
      <c r="I1159" s="115">
        <v>190</v>
      </c>
      <c r="J1159" s="115" t="s">
        <v>114</v>
      </c>
      <c r="K1159" s="115">
        <v>3</v>
      </c>
      <c r="L1159" s="115">
        <v>142</v>
      </c>
      <c r="M1159" s="269">
        <v>37.5</v>
      </c>
      <c r="N1159" s="268">
        <v>0.67</v>
      </c>
    </row>
    <row r="1160" spans="1:14">
      <c r="A1160" s="115" t="s">
        <v>1145</v>
      </c>
      <c r="B1160" s="115" t="s">
        <v>44</v>
      </c>
      <c r="C1160" s="115" t="s">
        <v>833</v>
      </c>
      <c r="D1160" s="115">
        <v>22.2</v>
      </c>
      <c r="E1160" s="115">
        <v>76</v>
      </c>
      <c r="F1160" s="268">
        <v>0.292105263</v>
      </c>
      <c r="G1160" s="268">
        <v>0.55000000000000004</v>
      </c>
      <c r="H1160" s="115">
        <v>4</v>
      </c>
      <c r="I1160" s="115">
        <v>83</v>
      </c>
      <c r="J1160" s="115" t="s">
        <v>113</v>
      </c>
      <c r="K1160" s="115">
        <v>4</v>
      </c>
      <c r="L1160" s="115">
        <v>7</v>
      </c>
      <c r="M1160" s="269">
        <v>19.736842110000001</v>
      </c>
      <c r="N1160" s="268">
        <v>0.39</v>
      </c>
    </row>
    <row r="1161" spans="1:14">
      <c r="A1161" s="115" t="s">
        <v>1142</v>
      </c>
      <c r="B1161" s="115" t="s">
        <v>44</v>
      </c>
      <c r="C1161" s="115" t="s">
        <v>463</v>
      </c>
      <c r="D1161" s="115">
        <v>65.8</v>
      </c>
      <c r="E1161" s="115">
        <v>149</v>
      </c>
      <c r="F1161" s="268">
        <v>0.441610738</v>
      </c>
      <c r="G1161" s="268">
        <v>0.95</v>
      </c>
      <c r="H1161" s="115">
        <v>3</v>
      </c>
      <c r="I1161" s="115">
        <v>63</v>
      </c>
      <c r="J1161" s="115" t="s">
        <v>113</v>
      </c>
      <c r="K1161" s="115">
        <v>4</v>
      </c>
      <c r="L1161" s="115">
        <v>8</v>
      </c>
      <c r="M1161" s="269">
        <v>38.926174500000002</v>
      </c>
      <c r="N1161" s="268">
        <v>0.94</v>
      </c>
    </row>
    <row r="1162" spans="1:14">
      <c r="A1162" s="115" t="s">
        <v>1143</v>
      </c>
      <c r="B1162" s="115" t="s">
        <v>44</v>
      </c>
      <c r="C1162" s="115" t="s">
        <v>448</v>
      </c>
      <c r="D1162" s="115">
        <v>62.6</v>
      </c>
      <c r="E1162" s="115">
        <v>96</v>
      </c>
      <c r="F1162" s="268">
        <v>0.65208333299999999</v>
      </c>
      <c r="G1162" s="268">
        <v>1.03</v>
      </c>
      <c r="H1162" s="115">
        <v>2</v>
      </c>
      <c r="I1162" s="115">
        <v>73</v>
      </c>
      <c r="J1162" s="115" t="s">
        <v>113</v>
      </c>
      <c r="K1162" s="115">
        <v>3</v>
      </c>
      <c r="L1162" s="115">
        <v>16</v>
      </c>
      <c r="M1162" s="269">
        <v>65.625</v>
      </c>
      <c r="N1162" s="268">
        <v>1.03</v>
      </c>
    </row>
    <row r="1163" spans="1:14">
      <c r="A1163" s="115" t="s">
        <v>1092</v>
      </c>
      <c r="B1163" s="115" t="s">
        <v>45</v>
      </c>
      <c r="C1163" s="115" t="s">
        <v>141</v>
      </c>
      <c r="D1163" s="115">
        <v>43</v>
      </c>
      <c r="E1163" s="115">
        <v>76</v>
      </c>
      <c r="F1163" s="268">
        <v>0.56578947400000001</v>
      </c>
      <c r="G1163" s="268">
        <v>0.93</v>
      </c>
      <c r="H1163" s="115">
        <v>3</v>
      </c>
      <c r="I1163" s="115">
        <v>120</v>
      </c>
      <c r="J1163" s="115" t="s">
        <v>113</v>
      </c>
      <c r="K1163" s="115">
        <v>3</v>
      </c>
      <c r="L1163" s="115">
        <v>20</v>
      </c>
      <c r="M1163" s="269">
        <v>57.89473684</v>
      </c>
      <c r="N1163" s="268">
        <v>0.95</v>
      </c>
    </row>
    <row r="1164" spans="1:14">
      <c r="A1164" s="115" t="s">
        <v>1093</v>
      </c>
      <c r="B1164" s="115" t="s">
        <v>45</v>
      </c>
      <c r="C1164" s="115" t="s">
        <v>207</v>
      </c>
      <c r="D1164" s="115">
        <v>48.3</v>
      </c>
      <c r="E1164" s="115">
        <v>67</v>
      </c>
      <c r="F1164" s="268">
        <v>0.72089552199999996</v>
      </c>
      <c r="G1164" s="268">
        <v>0.93</v>
      </c>
      <c r="H1164" s="115">
        <v>3</v>
      </c>
      <c r="I1164" s="115">
        <v>82</v>
      </c>
      <c r="J1164" s="115" t="s">
        <v>114</v>
      </c>
      <c r="K1164" s="115">
        <v>3</v>
      </c>
      <c r="L1164" s="115">
        <v>65</v>
      </c>
      <c r="M1164" s="269">
        <v>71.641791040000001</v>
      </c>
      <c r="N1164" s="268">
        <v>0.91</v>
      </c>
    </row>
    <row r="1165" spans="1:14">
      <c r="A1165" s="115" t="s">
        <v>1093</v>
      </c>
      <c r="B1165" s="115" t="s">
        <v>45</v>
      </c>
      <c r="C1165" s="115" t="s">
        <v>310</v>
      </c>
      <c r="D1165" s="115">
        <v>3.7</v>
      </c>
      <c r="E1165" s="115">
        <v>7</v>
      </c>
      <c r="F1165" s="268">
        <v>0.52857142899999998</v>
      </c>
      <c r="G1165" s="268">
        <v>0.68</v>
      </c>
      <c r="H1165" s="115">
        <v>4</v>
      </c>
      <c r="I1165" s="115">
        <v>82</v>
      </c>
      <c r="J1165" s="115" t="s">
        <v>114</v>
      </c>
      <c r="K1165" s="115">
        <v>4</v>
      </c>
      <c r="L1165" s="115">
        <v>65</v>
      </c>
      <c r="M1165" s="269">
        <v>42.857142860000003</v>
      </c>
      <c r="N1165" s="268">
        <v>0.54</v>
      </c>
    </row>
    <row r="1166" spans="1:14">
      <c r="A1166" s="115" t="s">
        <v>1094</v>
      </c>
      <c r="B1166" s="115" t="s">
        <v>45</v>
      </c>
      <c r="C1166" s="115" t="s">
        <v>252</v>
      </c>
      <c r="D1166" s="115">
        <v>71.2</v>
      </c>
      <c r="E1166" s="115">
        <v>82</v>
      </c>
      <c r="F1166" s="268">
        <v>0.86829268299999995</v>
      </c>
      <c r="G1166" s="268">
        <v>1.1599999999999999</v>
      </c>
      <c r="H1166" s="115">
        <v>1</v>
      </c>
      <c r="I1166" s="115">
        <v>114</v>
      </c>
      <c r="J1166" s="115" t="s">
        <v>113</v>
      </c>
      <c r="K1166" s="115">
        <v>1</v>
      </c>
      <c r="L1166" s="115">
        <v>30</v>
      </c>
      <c r="M1166" s="269">
        <v>93.902439020000003</v>
      </c>
      <c r="N1166" s="268">
        <v>1.19</v>
      </c>
    </row>
    <row r="1167" spans="1:14">
      <c r="A1167" s="115" t="s">
        <v>1094</v>
      </c>
      <c r="B1167" s="115" t="s">
        <v>45</v>
      </c>
      <c r="C1167" s="115" t="s">
        <v>254</v>
      </c>
      <c r="D1167" s="115">
        <v>12.9</v>
      </c>
      <c r="E1167" s="115">
        <v>16</v>
      </c>
      <c r="F1167" s="268">
        <v>0.80625000000000002</v>
      </c>
      <c r="G1167" s="268">
        <v>1.08</v>
      </c>
      <c r="H1167" s="115">
        <v>2</v>
      </c>
      <c r="I1167" s="115">
        <v>114</v>
      </c>
      <c r="J1167" s="115" t="s">
        <v>114</v>
      </c>
      <c r="K1167" s="115">
        <v>2</v>
      </c>
      <c r="L1167" s="115">
        <v>75</v>
      </c>
      <c r="M1167" s="269">
        <v>100</v>
      </c>
      <c r="N1167" s="268">
        <v>1.27</v>
      </c>
    </row>
    <row r="1168" spans="1:14">
      <c r="A1168" s="115" t="s">
        <v>1094</v>
      </c>
      <c r="B1168" s="115" t="s">
        <v>45</v>
      </c>
      <c r="C1168" s="115" t="s">
        <v>253</v>
      </c>
      <c r="D1168" s="115">
        <v>38.299999999999997</v>
      </c>
      <c r="E1168" s="115">
        <v>48</v>
      </c>
      <c r="F1168" s="268">
        <v>0.79791666699999997</v>
      </c>
      <c r="G1168" s="268">
        <v>1.06</v>
      </c>
      <c r="H1168" s="115">
        <v>2</v>
      </c>
      <c r="I1168" s="115">
        <v>114</v>
      </c>
      <c r="J1168" s="115" t="s">
        <v>114</v>
      </c>
      <c r="K1168" s="115">
        <v>2</v>
      </c>
      <c r="L1168" s="115">
        <v>75</v>
      </c>
      <c r="M1168" s="269">
        <v>79.166666669999998</v>
      </c>
      <c r="N1168" s="268">
        <v>1</v>
      </c>
    </row>
    <row r="1169" spans="1:14">
      <c r="A1169" s="115" t="s">
        <v>1095</v>
      </c>
      <c r="B1169" s="115" t="s">
        <v>45</v>
      </c>
      <c r="C1169" s="115" t="s">
        <v>207</v>
      </c>
      <c r="D1169" s="115">
        <v>30.6</v>
      </c>
      <c r="E1169" s="115">
        <v>50</v>
      </c>
      <c r="F1169" s="268">
        <v>0.61199999999999999</v>
      </c>
      <c r="G1169" s="268">
        <v>0.97</v>
      </c>
      <c r="H1169" s="115">
        <v>2</v>
      </c>
      <c r="I1169" s="115">
        <v>51</v>
      </c>
      <c r="J1169" s="115" t="s">
        <v>113</v>
      </c>
      <c r="K1169" s="115">
        <v>3</v>
      </c>
      <c r="L1169" s="115">
        <v>16</v>
      </c>
      <c r="M1169" s="269">
        <v>68</v>
      </c>
      <c r="N1169" s="268">
        <v>1.07</v>
      </c>
    </row>
    <row r="1170" spans="1:14">
      <c r="A1170" s="115" t="s">
        <v>1096</v>
      </c>
      <c r="B1170" s="115" t="s">
        <v>45</v>
      </c>
      <c r="C1170" s="115" t="s">
        <v>337</v>
      </c>
      <c r="D1170" s="115">
        <v>64</v>
      </c>
      <c r="E1170" s="115">
        <v>92</v>
      </c>
      <c r="F1170" s="268">
        <v>0.69565217400000001</v>
      </c>
      <c r="G1170" s="268">
        <v>1.07</v>
      </c>
      <c r="H1170" s="115">
        <v>2</v>
      </c>
      <c r="I1170" s="115">
        <v>211</v>
      </c>
      <c r="J1170" s="115" t="s">
        <v>113</v>
      </c>
      <c r="K1170" s="115">
        <v>2</v>
      </c>
      <c r="L1170" s="115">
        <v>35</v>
      </c>
      <c r="M1170" s="269">
        <v>69.565217390000001</v>
      </c>
      <c r="N1170" s="268">
        <v>1.05</v>
      </c>
    </row>
    <row r="1171" spans="1:14">
      <c r="A1171" s="115" t="s">
        <v>1096</v>
      </c>
      <c r="B1171" s="115" t="s">
        <v>45</v>
      </c>
      <c r="C1171" s="115" t="s">
        <v>254</v>
      </c>
      <c r="D1171" s="115">
        <v>5.8</v>
      </c>
      <c r="E1171" s="115">
        <v>7</v>
      </c>
      <c r="F1171" s="268">
        <v>0.82857142900000003</v>
      </c>
      <c r="G1171" s="268">
        <v>1.28</v>
      </c>
      <c r="H1171" s="115">
        <v>1</v>
      </c>
      <c r="I1171" s="115">
        <v>211</v>
      </c>
      <c r="J1171" s="115" t="s">
        <v>114</v>
      </c>
      <c r="K1171" s="115">
        <v>1</v>
      </c>
      <c r="L1171" s="115">
        <v>175</v>
      </c>
      <c r="M1171" s="269">
        <v>85.714285709999999</v>
      </c>
      <c r="N1171" s="268">
        <v>1.29</v>
      </c>
    </row>
    <row r="1172" spans="1:14">
      <c r="A1172" s="115" t="s">
        <v>1096</v>
      </c>
      <c r="B1172" s="115" t="s">
        <v>45</v>
      </c>
      <c r="C1172" s="115" t="s">
        <v>253</v>
      </c>
      <c r="D1172" s="115">
        <v>18.600000000000001</v>
      </c>
      <c r="E1172" s="115">
        <v>28</v>
      </c>
      <c r="F1172" s="268">
        <v>0.66428571400000003</v>
      </c>
      <c r="G1172" s="268">
        <v>1.02</v>
      </c>
      <c r="H1172" s="115">
        <v>2</v>
      </c>
      <c r="I1172" s="115">
        <v>211</v>
      </c>
      <c r="J1172" s="115" t="s">
        <v>114</v>
      </c>
      <c r="K1172" s="115">
        <v>2</v>
      </c>
      <c r="L1172" s="115">
        <v>175</v>
      </c>
      <c r="M1172" s="269">
        <v>75</v>
      </c>
      <c r="N1172" s="268">
        <v>1.1299999999999999</v>
      </c>
    </row>
    <row r="1173" spans="1:14">
      <c r="A1173" s="115" t="s">
        <v>1096</v>
      </c>
      <c r="B1173" s="115" t="s">
        <v>45</v>
      </c>
      <c r="C1173" s="115" t="s">
        <v>310</v>
      </c>
      <c r="D1173" s="115">
        <v>24.3</v>
      </c>
      <c r="E1173" s="115">
        <v>37</v>
      </c>
      <c r="F1173" s="268">
        <v>0.65675675700000002</v>
      </c>
      <c r="G1173" s="268">
        <v>1.01</v>
      </c>
      <c r="H1173" s="115">
        <v>2</v>
      </c>
      <c r="I1173" s="115">
        <v>211</v>
      </c>
      <c r="J1173" s="115" t="s">
        <v>114</v>
      </c>
      <c r="K1173" s="115">
        <v>2</v>
      </c>
      <c r="L1173" s="115">
        <v>175</v>
      </c>
      <c r="M1173" s="269">
        <v>62.162162160000001</v>
      </c>
      <c r="N1173" s="268">
        <v>0.94</v>
      </c>
    </row>
    <row r="1174" spans="1:14">
      <c r="A1174" s="115" t="s">
        <v>1096</v>
      </c>
      <c r="B1174" s="115" t="s">
        <v>45</v>
      </c>
      <c r="C1174" s="115" t="s">
        <v>338</v>
      </c>
      <c r="D1174" s="115">
        <v>16.8</v>
      </c>
      <c r="E1174" s="115">
        <v>34</v>
      </c>
      <c r="F1174" s="268">
        <v>0.49411764699999999</v>
      </c>
      <c r="G1174" s="268">
        <v>0.76</v>
      </c>
      <c r="H1174" s="115">
        <v>4</v>
      </c>
      <c r="I1174" s="115">
        <v>211</v>
      </c>
      <c r="J1174" s="115" t="s">
        <v>114</v>
      </c>
      <c r="K1174" s="115">
        <v>4</v>
      </c>
      <c r="L1174" s="115">
        <v>175</v>
      </c>
      <c r="M1174" s="269">
        <v>47.058823529999998</v>
      </c>
      <c r="N1174" s="268">
        <v>0.71</v>
      </c>
    </row>
    <row r="1175" spans="1:14">
      <c r="A1175" s="115" t="s">
        <v>1096</v>
      </c>
      <c r="B1175" s="115" t="s">
        <v>45</v>
      </c>
      <c r="C1175" s="115" t="s">
        <v>432</v>
      </c>
      <c r="D1175" s="115">
        <v>2.6</v>
      </c>
      <c r="E1175" s="115">
        <v>6</v>
      </c>
      <c r="F1175" s="268">
        <v>0.43333333299999999</v>
      </c>
      <c r="G1175" s="268">
        <v>0.67</v>
      </c>
      <c r="H1175" s="115">
        <v>4</v>
      </c>
      <c r="I1175" s="115">
        <v>211</v>
      </c>
      <c r="J1175" s="115" t="s">
        <v>114</v>
      </c>
      <c r="K1175" s="115">
        <v>4</v>
      </c>
      <c r="L1175" s="115">
        <v>175</v>
      </c>
      <c r="M1175" s="269">
        <v>33.333333330000002</v>
      </c>
      <c r="N1175" s="268">
        <v>0.5</v>
      </c>
    </row>
    <row r="1176" spans="1:14">
      <c r="A1176" s="115" t="s">
        <v>1097</v>
      </c>
      <c r="B1176" s="115" t="s">
        <v>45</v>
      </c>
      <c r="C1176" s="115" t="s">
        <v>298</v>
      </c>
      <c r="D1176" s="115">
        <v>95.9</v>
      </c>
      <c r="E1176" s="115">
        <v>130</v>
      </c>
      <c r="F1176" s="268">
        <v>0.73769230799999996</v>
      </c>
      <c r="G1176" s="268">
        <v>1.21</v>
      </c>
      <c r="H1176" s="115">
        <v>1</v>
      </c>
      <c r="I1176" s="115">
        <v>191</v>
      </c>
      <c r="J1176" s="115" t="s">
        <v>114</v>
      </c>
      <c r="K1176" s="115">
        <v>1</v>
      </c>
      <c r="L1176" s="115">
        <v>190</v>
      </c>
      <c r="M1176" s="269">
        <v>77.692307690000007</v>
      </c>
      <c r="N1176" s="268">
        <v>1.29</v>
      </c>
    </row>
    <row r="1177" spans="1:14">
      <c r="A1177" s="115" t="s">
        <v>1097</v>
      </c>
      <c r="B1177" s="115" t="s">
        <v>45</v>
      </c>
      <c r="C1177" s="115" t="s">
        <v>338</v>
      </c>
      <c r="D1177" s="115">
        <v>55.3</v>
      </c>
      <c r="E1177" s="115">
        <v>86</v>
      </c>
      <c r="F1177" s="268">
        <v>0.64302325599999999</v>
      </c>
      <c r="G1177" s="268">
        <v>1.06</v>
      </c>
      <c r="H1177" s="115">
        <v>2</v>
      </c>
      <c r="I1177" s="115">
        <v>191</v>
      </c>
      <c r="J1177" s="115" t="s">
        <v>114</v>
      </c>
      <c r="K1177" s="115">
        <v>2</v>
      </c>
      <c r="L1177" s="115">
        <v>190</v>
      </c>
      <c r="M1177" s="269">
        <v>67.441860469999995</v>
      </c>
      <c r="N1177" s="268">
        <v>1.1200000000000001</v>
      </c>
    </row>
    <row r="1178" spans="1:14">
      <c r="A1178" s="115" t="s">
        <v>1097</v>
      </c>
      <c r="B1178" s="115" t="s">
        <v>45</v>
      </c>
      <c r="C1178" s="115" t="s">
        <v>310</v>
      </c>
      <c r="D1178" s="115">
        <v>10.3</v>
      </c>
      <c r="E1178" s="115">
        <v>18</v>
      </c>
      <c r="F1178" s="268">
        <v>0.57222222199999995</v>
      </c>
      <c r="G1178" s="268">
        <v>0.94</v>
      </c>
      <c r="H1178" s="115">
        <v>3</v>
      </c>
      <c r="I1178" s="115">
        <v>191</v>
      </c>
      <c r="J1178" s="115" t="s">
        <v>114</v>
      </c>
      <c r="K1178" s="115">
        <v>3</v>
      </c>
      <c r="L1178" s="115">
        <v>190</v>
      </c>
      <c r="M1178" s="269">
        <v>50</v>
      </c>
      <c r="N1178" s="268">
        <v>0.83</v>
      </c>
    </row>
    <row r="1179" spans="1:14">
      <c r="A1179" s="115" t="s">
        <v>1097</v>
      </c>
      <c r="B1179" s="115" t="s">
        <v>45</v>
      </c>
      <c r="C1179" s="115" t="s">
        <v>395</v>
      </c>
      <c r="D1179" s="115">
        <v>21.5</v>
      </c>
      <c r="E1179" s="115">
        <v>67</v>
      </c>
      <c r="F1179" s="268">
        <v>0.32089552199999999</v>
      </c>
      <c r="G1179" s="268">
        <v>0.53</v>
      </c>
      <c r="H1179" s="115">
        <v>4</v>
      </c>
      <c r="I1179" s="115">
        <v>191</v>
      </c>
      <c r="J1179" s="115" t="s">
        <v>114</v>
      </c>
      <c r="K1179" s="115">
        <v>4</v>
      </c>
      <c r="L1179" s="115">
        <v>190</v>
      </c>
      <c r="M1179" s="269">
        <v>28.358208959999999</v>
      </c>
      <c r="N1179" s="268">
        <v>0.47</v>
      </c>
    </row>
    <row r="1180" spans="1:14">
      <c r="A1180" s="115" t="s">
        <v>1098</v>
      </c>
      <c r="B1180" s="115" t="s">
        <v>45</v>
      </c>
      <c r="C1180" s="115" t="s">
        <v>432</v>
      </c>
      <c r="D1180" s="115">
        <v>40.4</v>
      </c>
      <c r="E1180" s="115">
        <v>87</v>
      </c>
      <c r="F1180" s="268">
        <v>0.46436781599999999</v>
      </c>
      <c r="G1180" s="268">
        <v>0.78</v>
      </c>
      <c r="H1180" s="115">
        <v>4</v>
      </c>
      <c r="I1180" s="115">
        <v>78</v>
      </c>
      <c r="J1180" s="115" t="s">
        <v>113</v>
      </c>
      <c r="K1180" s="115">
        <v>4</v>
      </c>
      <c r="L1180" s="115">
        <v>30</v>
      </c>
      <c r="M1180" s="269">
        <v>41.379310340000004</v>
      </c>
      <c r="N1180" s="268">
        <v>0.68</v>
      </c>
    </row>
    <row r="1181" spans="1:14">
      <c r="A1181" s="115" t="s">
        <v>1098</v>
      </c>
      <c r="B1181" s="115" t="s">
        <v>45</v>
      </c>
      <c r="C1181" s="115" t="s">
        <v>254</v>
      </c>
      <c r="D1181" s="115">
        <v>24.1</v>
      </c>
      <c r="E1181" s="115">
        <v>37</v>
      </c>
      <c r="F1181" s="268">
        <v>0.65135135099999997</v>
      </c>
      <c r="G1181" s="268">
        <v>1.0900000000000001</v>
      </c>
      <c r="H1181" s="115">
        <v>2</v>
      </c>
      <c r="I1181" s="115">
        <v>78</v>
      </c>
      <c r="J1181" s="115" t="s">
        <v>114</v>
      </c>
      <c r="K1181" s="115">
        <v>2</v>
      </c>
      <c r="L1181" s="115">
        <v>38</v>
      </c>
      <c r="M1181" s="269">
        <v>70.270270269999997</v>
      </c>
      <c r="N1181" s="268">
        <v>1.1599999999999999</v>
      </c>
    </row>
    <row r="1182" spans="1:14">
      <c r="A1182" s="115" t="s">
        <v>1098</v>
      </c>
      <c r="B1182" s="115" t="s">
        <v>45</v>
      </c>
      <c r="C1182" s="115" t="s">
        <v>337</v>
      </c>
      <c r="D1182" s="115">
        <v>2.7</v>
      </c>
      <c r="E1182" s="115">
        <v>6</v>
      </c>
      <c r="F1182" s="268">
        <v>0.45</v>
      </c>
      <c r="G1182" s="268">
        <v>0.75</v>
      </c>
      <c r="H1182" s="115">
        <v>4</v>
      </c>
      <c r="I1182" s="115">
        <v>78</v>
      </c>
      <c r="J1182" s="115" t="s">
        <v>114</v>
      </c>
      <c r="K1182" s="115">
        <v>3</v>
      </c>
      <c r="L1182" s="115">
        <v>38</v>
      </c>
      <c r="M1182" s="269">
        <v>33.333333330000002</v>
      </c>
      <c r="N1182" s="268">
        <v>0.55000000000000004</v>
      </c>
    </row>
    <row r="1183" spans="1:14">
      <c r="A1183" s="115" t="s">
        <v>1098</v>
      </c>
      <c r="B1183" s="115" t="s">
        <v>45</v>
      </c>
      <c r="C1183" s="115" t="s">
        <v>431</v>
      </c>
      <c r="D1183" s="115">
        <v>2.4</v>
      </c>
      <c r="E1183" s="115">
        <v>6</v>
      </c>
      <c r="F1183" s="268">
        <v>0.4</v>
      </c>
      <c r="G1183" s="268">
        <v>0.67</v>
      </c>
      <c r="H1183" s="115">
        <v>4</v>
      </c>
      <c r="I1183" s="115">
        <v>78</v>
      </c>
      <c r="J1183" s="115" t="s">
        <v>114</v>
      </c>
      <c r="K1183" s="115">
        <v>4</v>
      </c>
      <c r="L1183" s="115">
        <v>38</v>
      </c>
      <c r="M1183" s="269">
        <v>33.333333330000002</v>
      </c>
      <c r="N1183" s="268">
        <v>0.55000000000000004</v>
      </c>
    </row>
    <row r="1184" spans="1:14">
      <c r="A1184" s="115" t="s">
        <v>1099</v>
      </c>
      <c r="B1184" s="115" t="s">
        <v>45</v>
      </c>
      <c r="C1184" s="115" t="s">
        <v>250</v>
      </c>
      <c r="D1184" s="115">
        <v>41.8</v>
      </c>
      <c r="E1184" s="115">
        <v>65</v>
      </c>
      <c r="F1184" s="268">
        <v>0.64307692299999997</v>
      </c>
      <c r="G1184" s="268">
        <v>1</v>
      </c>
      <c r="H1184" s="115">
        <v>3</v>
      </c>
      <c r="I1184" s="115">
        <v>140</v>
      </c>
      <c r="J1184" s="115" t="s">
        <v>114</v>
      </c>
      <c r="K1184" s="115">
        <v>3</v>
      </c>
      <c r="L1184" s="115">
        <v>124</v>
      </c>
      <c r="M1184" s="269">
        <v>66.153846150000007</v>
      </c>
      <c r="N1184" s="268">
        <v>1.02</v>
      </c>
    </row>
    <row r="1185" spans="1:14">
      <c r="A1185" s="115" t="s">
        <v>1099</v>
      </c>
      <c r="B1185" s="115" t="s">
        <v>45</v>
      </c>
      <c r="C1185" s="115" t="s">
        <v>166</v>
      </c>
      <c r="D1185" s="115">
        <v>38.700000000000003</v>
      </c>
      <c r="E1185" s="115">
        <v>66</v>
      </c>
      <c r="F1185" s="268">
        <v>0.58636363599999997</v>
      </c>
      <c r="G1185" s="268">
        <v>0.91</v>
      </c>
      <c r="H1185" s="115">
        <v>3</v>
      </c>
      <c r="I1185" s="115">
        <v>140</v>
      </c>
      <c r="J1185" s="115" t="s">
        <v>114</v>
      </c>
      <c r="K1185" s="115">
        <v>3</v>
      </c>
      <c r="L1185" s="115">
        <v>124</v>
      </c>
      <c r="M1185" s="269">
        <v>56.060606059999998</v>
      </c>
      <c r="N1185" s="268">
        <v>0.87</v>
      </c>
    </row>
    <row r="1186" spans="1:14">
      <c r="A1186" s="115" t="s">
        <v>98</v>
      </c>
      <c r="B1186" s="115" t="s">
        <v>45</v>
      </c>
      <c r="C1186" s="115" t="s">
        <v>539</v>
      </c>
      <c r="D1186" s="115">
        <v>25.3</v>
      </c>
      <c r="E1186" s="115">
        <v>43</v>
      </c>
      <c r="F1186" s="268">
        <v>0.58837209300000004</v>
      </c>
      <c r="G1186" s="268">
        <v>1.02</v>
      </c>
      <c r="H1186" s="115">
        <v>2</v>
      </c>
      <c r="I1186" s="115">
        <v>158</v>
      </c>
      <c r="J1186" s="115" t="s">
        <v>114</v>
      </c>
      <c r="K1186" s="115">
        <v>2</v>
      </c>
      <c r="L1186" s="115">
        <v>118</v>
      </c>
      <c r="M1186" s="269">
        <v>60.465116279999997</v>
      </c>
      <c r="N1186" s="268">
        <v>1.01</v>
      </c>
    </row>
    <row r="1187" spans="1:14">
      <c r="A1187" s="115" t="s">
        <v>98</v>
      </c>
      <c r="B1187" s="115" t="s">
        <v>45</v>
      </c>
      <c r="C1187" s="115" t="s">
        <v>540</v>
      </c>
      <c r="D1187" s="115">
        <v>34</v>
      </c>
      <c r="E1187" s="115">
        <v>62</v>
      </c>
      <c r="F1187" s="268">
        <v>0.54838709699999999</v>
      </c>
      <c r="G1187" s="268">
        <v>0.95</v>
      </c>
      <c r="H1187" s="115">
        <v>3</v>
      </c>
      <c r="I1187" s="115">
        <v>158</v>
      </c>
      <c r="J1187" s="115" t="s">
        <v>114</v>
      </c>
      <c r="K1187" s="115">
        <v>3</v>
      </c>
      <c r="L1187" s="115">
        <v>118</v>
      </c>
      <c r="M1187" s="269">
        <v>59.677419350000001</v>
      </c>
      <c r="N1187" s="268">
        <v>0.99</v>
      </c>
    </row>
    <row r="1188" spans="1:14">
      <c r="A1188" s="115" t="s">
        <v>99</v>
      </c>
      <c r="B1188" s="115" t="s">
        <v>45</v>
      </c>
      <c r="C1188" s="115" t="s">
        <v>612</v>
      </c>
      <c r="D1188" s="115">
        <v>44</v>
      </c>
      <c r="E1188" s="115">
        <v>83</v>
      </c>
      <c r="F1188" s="268">
        <v>0.53012048199999995</v>
      </c>
      <c r="G1188" s="268">
        <v>1.07</v>
      </c>
      <c r="H1188" s="115">
        <v>2</v>
      </c>
      <c r="I1188" s="115">
        <v>167</v>
      </c>
      <c r="J1188" s="115" t="s">
        <v>114</v>
      </c>
      <c r="K1188" s="115">
        <v>2</v>
      </c>
      <c r="L1188" s="115">
        <v>137</v>
      </c>
      <c r="M1188" s="269">
        <v>53.012048190000002</v>
      </c>
      <c r="N1188" s="268">
        <v>1.1399999999999999</v>
      </c>
    </row>
    <row r="1189" spans="1:14">
      <c r="A1189" s="115" t="s">
        <v>99</v>
      </c>
      <c r="B1189" s="115" t="s">
        <v>45</v>
      </c>
      <c r="C1189" s="115" t="s">
        <v>431</v>
      </c>
      <c r="D1189" s="115">
        <v>4</v>
      </c>
      <c r="E1189" s="115">
        <v>10</v>
      </c>
      <c r="F1189" s="268">
        <v>0.4</v>
      </c>
      <c r="G1189" s="268">
        <v>0.81</v>
      </c>
      <c r="H1189" s="115">
        <v>4</v>
      </c>
      <c r="I1189" s="115">
        <v>167</v>
      </c>
      <c r="J1189" s="115" t="s">
        <v>114</v>
      </c>
      <c r="K1189" s="115">
        <v>4</v>
      </c>
      <c r="L1189" s="115">
        <v>137</v>
      </c>
      <c r="M1189" s="269">
        <v>50</v>
      </c>
      <c r="N1189" s="268">
        <v>1.07</v>
      </c>
    </row>
    <row r="1190" spans="1:14">
      <c r="A1190" s="115" t="s">
        <v>100</v>
      </c>
      <c r="B1190" s="115" t="s">
        <v>45</v>
      </c>
      <c r="C1190" s="115" t="s">
        <v>431</v>
      </c>
      <c r="D1190" s="115">
        <v>38.9</v>
      </c>
      <c r="E1190" s="115">
        <v>120</v>
      </c>
      <c r="F1190" s="268">
        <v>0.32416666700000002</v>
      </c>
      <c r="G1190" s="268">
        <v>0.7</v>
      </c>
      <c r="H1190" s="115">
        <v>3</v>
      </c>
      <c r="I1190" s="115">
        <v>186</v>
      </c>
      <c r="J1190" s="115" t="s">
        <v>113</v>
      </c>
      <c r="K1190" s="115">
        <v>4</v>
      </c>
      <c r="L1190" s="115">
        <v>48</v>
      </c>
      <c r="M1190" s="269">
        <v>25.833333329999999</v>
      </c>
      <c r="N1190" s="268">
        <v>0.59</v>
      </c>
    </row>
    <row r="1191" spans="1:14">
      <c r="A1191" s="115" t="s">
        <v>101</v>
      </c>
      <c r="B1191" s="115" t="s">
        <v>45</v>
      </c>
      <c r="C1191" s="115" t="s">
        <v>539</v>
      </c>
      <c r="D1191" s="115">
        <v>3.9</v>
      </c>
      <c r="E1191" s="115">
        <v>10</v>
      </c>
      <c r="F1191" s="268">
        <v>0.39</v>
      </c>
      <c r="G1191" s="268">
        <v>0.9</v>
      </c>
      <c r="H1191" s="115">
        <v>3</v>
      </c>
      <c r="I1191" s="115">
        <v>119</v>
      </c>
      <c r="J1191" s="115" t="s">
        <v>114</v>
      </c>
      <c r="K1191" s="115">
        <v>3</v>
      </c>
      <c r="L1191" s="115">
        <v>102</v>
      </c>
      <c r="M1191" s="269">
        <v>30</v>
      </c>
      <c r="N1191" s="268">
        <v>0.79</v>
      </c>
    </row>
    <row r="1192" spans="1:14">
      <c r="A1192" s="115" t="s">
        <v>1144</v>
      </c>
      <c r="B1192" s="115" t="s">
        <v>45</v>
      </c>
      <c r="C1192" s="115" t="s">
        <v>540</v>
      </c>
      <c r="D1192" s="115">
        <v>23.2</v>
      </c>
      <c r="E1192" s="115">
        <v>37</v>
      </c>
      <c r="F1192" s="268">
        <v>0.62702702700000001</v>
      </c>
      <c r="G1192" s="268">
        <v>1.1299999999999999</v>
      </c>
      <c r="H1192" s="115">
        <v>2</v>
      </c>
      <c r="I1192" s="115">
        <v>190</v>
      </c>
      <c r="J1192" s="115" t="s">
        <v>114</v>
      </c>
      <c r="K1192" s="115">
        <v>2</v>
      </c>
      <c r="L1192" s="115">
        <v>142</v>
      </c>
      <c r="M1192" s="269">
        <v>70.270270269999997</v>
      </c>
      <c r="N1192" s="268">
        <v>1.26</v>
      </c>
    </row>
    <row r="1193" spans="1:14">
      <c r="A1193" s="115" t="s">
        <v>1144</v>
      </c>
      <c r="B1193" s="115" t="s">
        <v>45</v>
      </c>
      <c r="C1193" s="115" t="s">
        <v>539</v>
      </c>
      <c r="D1193" s="115">
        <v>10.1</v>
      </c>
      <c r="E1193" s="115">
        <v>17</v>
      </c>
      <c r="F1193" s="268">
        <v>0.59411764700000003</v>
      </c>
      <c r="G1193" s="268">
        <v>1.07</v>
      </c>
      <c r="H1193" s="115">
        <v>2</v>
      </c>
      <c r="I1193" s="115">
        <v>190</v>
      </c>
      <c r="J1193" s="115" t="s">
        <v>114</v>
      </c>
      <c r="K1193" s="115">
        <v>2</v>
      </c>
      <c r="L1193" s="115">
        <v>142</v>
      </c>
      <c r="M1193" s="269">
        <v>58.823529409999999</v>
      </c>
      <c r="N1193" s="268">
        <v>1.06</v>
      </c>
    </row>
    <row r="1194" spans="1:14">
      <c r="A1194" s="115" t="s">
        <v>1145</v>
      </c>
      <c r="B1194" s="115" t="s">
        <v>45</v>
      </c>
      <c r="C1194" s="115" t="s">
        <v>539</v>
      </c>
      <c r="D1194" s="115">
        <v>4.5999999999999996</v>
      </c>
      <c r="E1194" s="115">
        <v>10</v>
      </c>
      <c r="F1194" s="268">
        <v>0.46</v>
      </c>
      <c r="G1194" s="268">
        <v>0.86</v>
      </c>
      <c r="H1194" s="115">
        <v>3</v>
      </c>
      <c r="I1194" s="115">
        <v>83</v>
      </c>
      <c r="J1194" s="115" t="s">
        <v>114</v>
      </c>
      <c r="K1194" s="115">
        <v>3</v>
      </c>
      <c r="L1194" s="115">
        <v>71</v>
      </c>
      <c r="M1194" s="269">
        <v>40</v>
      </c>
      <c r="N1194" s="268">
        <v>0.79</v>
      </c>
    </row>
    <row r="1195" spans="1:14">
      <c r="A1195" s="115" t="s">
        <v>1145</v>
      </c>
      <c r="B1195" s="115" t="s">
        <v>45</v>
      </c>
      <c r="C1195" s="115" t="s">
        <v>310</v>
      </c>
      <c r="D1195" s="115">
        <v>5.5</v>
      </c>
      <c r="E1195" s="115">
        <v>17</v>
      </c>
      <c r="F1195" s="268">
        <v>0.32352941200000002</v>
      </c>
      <c r="G1195" s="268">
        <v>0.61</v>
      </c>
      <c r="H1195" s="115">
        <v>4</v>
      </c>
      <c r="I1195" s="115">
        <v>83</v>
      </c>
      <c r="J1195" s="115" t="s">
        <v>114</v>
      </c>
      <c r="K1195" s="115">
        <v>4</v>
      </c>
      <c r="L1195" s="115">
        <v>71</v>
      </c>
      <c r="M1195" s="269">
        <v>29.41176471</v>
      </c>
      <c r="N1195" s="268">
        <v>0.57999999999999996</v>
      </c>
    </row>
    <row r="1196" spans="1:14">
      <c r="A1196" s="115" t="s">
        <v>1142</v>
      </c>
      <c r="B1196" s="115" t="s">
        <v>45</v>
      </c>
      <c r="C1196" s="115" t="s">
        <v>449</v>
      </c>
      <c r="D1196" s="115">
        <v>12.7</v>
      </c>
      <c r="E1196" s="115">
        <v>31</v>
      </c>
      <c r="F1196" s="268">
        <v>0.40967741899999999</v>
      </c>
      <c r="G1196" s="268">
        <v>0.88</v>
      </c>
      <c r="H1196" s="115">
        <v>3</v>
      </c>
      <c r="I1196" s="115">
        <v>63</v>
      </c>
      <c r="J1196" s="115" t="s">
        <v>114</v>
      </c>
      <c r="K1196" s="115">
        <v>3</v>
      </c>
      <c r="L1196" s="115">
        <v>51</v>
      </c>
      <c r="M1196" s="269">
        <v>41.935483869999999</v>
      </c>
      <c r="N1196" s="268">
        <v>1.01</v>
      </c>
    </row>
    <row r="1197" spans="1:14">
      <c r="A1197" s="115" t="s">
        <v>1143</v>
      </c>
      <c r="B1197" s="115" t="s">
        <v>45</v>
      </c>
      <c r="C1197" s="115" t="s">
        <v>449</v>
      </c>
      <c r="D1197" s="115">
        <v>34.200000000000003</v>
      </c>
      <c r="E1197" s="115">
        <v>47</v>
      </c>
      <c r="F1197" s="268">
        <v>0.72765957400000003</v>
      </c>
      <c r="G1197" s="268">
        <v>1.1499999999999999</v>
      </c>
      <c r="H1197" s="115">
        <v>1</v>
      </c>
      <c r="I1197" s="115">
        <v>73</v>
      </c>
      <c r="J1197" s="115" t="s">
        <v>114</v>
      </c>
      <c r="K1197" s="115">
        <v>1</v>
      </c>
      <c r="L1197" s="115">
        <v>56</v>
      </c>
      <c r="M1197" s="269">
        <v>78.723404259999995</v>
      </c>
      <c r="N1197" s="268">
        <v>1.24</v>
      </c>
    </row>
    <row r="1198" spans="1:14">
      <c r="A1198" s="115" t="s">
        <v>1092</v>
      </c>
      <c r="B1198" s="115" t="s">
        <v>46</v>
      </c>
      <c r="C1198" s="115" t="s">
        <v>168</v>
      </c>
      <c r="D1198" s="115">
        <v>75.3</v>
      </c>
      <c r="E1198" s="115">
        <v>92</v>
      </c>
      <c r="F1198" s="268">
        <v>0.81847826099999998</v>
      </c>
      <c r="G1198" s="268">
        <v>1.35</v>
      </c>
      <c r="H1198" s="115">
        <v>1</v>
      </c>
      <c r="I1198" s="115">
        <v>120</v>
      </c>
      <c r="J1198" s="115" t="s">
        <v>113</v>
      </c>
      <c r="K1198" s="115">
        <v>1</v>
      </c>
      <c r="L1198" s="115">
        <v>20</v>
      </c>
      <c r="M1198" s="269">
        <v>83.695652170000002</v>
      </c>
      <c r="N1198" s="268">
        <v>1.37</v>
      </c>
    </row>
    <row r="1199" spans="1:14">
      <c r="A1199" s="115" t="s">
        <v>1093</v>
      </c>
      <c r="B1199" s="115" t="s">
        <v>46</v>
      </c>
      <c r="C1199" s="115" t="s">
        <v>209</v>
      </c>
      <c r="D1199" s="115">
        <v>69</v>
      </c>
      <c r="E1199" s="115">
        <v>82</v>
      </c>
      <c r="F1199" s="268">
        <v>0.84146341499999999</v>
      </c>
      <c r="G1199" s="268">
        <v>1.08</v>
      </c>
      <c r="H1199" s="115">
        <v>2</v>
      </c>
      <c r="I1199" s="115">
        <v>82</v>
      </c>
      <c r="J1199" s="115" t="s">
        <v>113</v>
      </c>
      <c r="K1199" s="115">
        <v>1</v>
      </c>
      <c r="L1199" s="115">
        <v>13</v>
      </c>
      <c r="M1199" s="269">
        <v>85.365853659999999</v>
      </c>
      <c r="N1199" s="268">
        <v>1.08</v>
      </c>
    </row>
    <row r="1200" spans="1:14">
      <c r="A1200" s="115" t="s">
        <v>1093</v>
      </c>
      <c r="B1200" s="115" t="s">
        <v>46</v>
      </c>
      <c r="C1200" s="115" t="s">
        <v>208</v>
      </c>
      <c r="D1200" s="115">
        <v>12.7</v>
      </c>
      <c r="E1200" s="115">
        <v>16</v>
      </c>
      <c r="F1200" s="268">
        <v>0.79374999999999996</v>
      </c>
      <c r="G1200" s="268">
        <v>1.02</v>
      </c>
      <c r="H1200" s="115">
        <v>3</v>
      </c>
      <c r="I1200" s="115">
        <v>82</v>
      </c>
      <c r="J1200" s="115" t="s">
        <v>114</v>
      </c>
      <c r="K1200" s="115">
        <v>2</v>
      </c>
      <c r="L1200" s="115">
        <v>65</v>
      </c>
      <c r="M1200" s="269">
        <v>81.25</v>
      </c>
      <c r="N1200" s="268">
        <v>1.03</v>
      </c>
    </row>
    <row r="1201" spans="1:14">
      <c r="A1201" s="115" t="s">
        <v>1094</v>
      </c>
      <c r="B1201" s="115" t="s">
        <v>46</v>
      </c>
      <c r="C1201" s="115" t="s">
        <v>252</v>
      </c>
      <c r="D1201" s="115">
        <v>70.099999999999994</v>
      </c>
      <c r="E1201" s="115">
        <v>88</v>
      </c>
      <c r="F1201" s="268">
        <v>0.79659090899999996</v>
      </c>
      <c r="G1201" s="268">
        <v>1.06</v>
      </c>
      <c r="H1201" s="115">
        <v>2</v>
      </c>
      <c r="I1201" s="115">
        <v>114</v>
      </c>
      <c r="J1201" s="115" t="s">
        <v>113</v>
      </c>
      <c r="K1201" s="115">
        <v>2</v>
      </c>
      <c r="L1201" s="115">
        <v>30</v>
      </c>
      <c r="M1201" s="269">
        <v>90.909090910000003</v>
      </c>
      <c r="N1201" s="268">
        <v>1.1499999999999999</v>
      </c>
    </row>
    <row r="1202" spans="1:14">
      <c r="A1202" s="115" t="s">
        <v>1094</v>
      </c>
      <c r="B1202" s="115" t="s">
        <v>46</v>
      </c>
      <c r="C1202" s="115" t="s">
        <v>230</v>
      </c>
      <c r="D1202" s="115">
        <v>38.5</v>
      </c>
      <c r="E1202" s="115">
        <v>57</v>
      </c>
      <c r="F1202" s="268">
        <v>0.675438596</v>
      </c>
      <c r="G1202" s="268">
        <v>0.9</v>
      </c>
      <c r="H1202" s="115">
        <v>3</v>
      </c>
      <c r="I1202" s="115">
        <v>114</v>
      </c>
      <c r="J1202" s="115" t="s">
        <v>113</v>
      </c>
      <c r="K1202" s="115">
        <v>3</v>
      </c>
      <c r="L1202" s="115">
        <v>30</v>
      </c>
      <c r="M1202" s="269">
        <v>75.438596489999995</v>
      </c>
      <c r="N1202" s="268">
        <v>0.95</v>
      </c>
    </row>
    <row r="1203" spans="1:14">
      <c r="A1203" s="115" t="s">
        <v>1095</v>
      </c>
      <c r="B1203" s="115" t="s">
        <v>46</v>
      </c>
      <c r="C1203" s="115" t="s">
        <v>278</v>
      </c>
      <c r="D1203" s="115">
        <v>29.8</v>
      </c>
      <c r="E1203" s="115">
        <v>51</v>
      </c>
      <c r="F1203" s="268">
        <v>0.58431372500000001</v>
      </c>
      <c r="G1203" s="268">
        <v>0.93</v>
      </c>
      <c r="H1203" s="115">
        <v>3</v>
      </c>
      <c r="I1203" s="115">
        <v>51</v>
      </c>
      <c r="J1203" s="115" t="s">
        <v>113</v>
      </c>
      <c r="K1203" s="115">
        <v>4</v>
      </c>
      <c r="L1203" s="115">
        <v>16</v>
      </c>
      <c r="M1203" s="269">
        <v>54.901960780000003</v>
      </c>
      <c r="N1203" s="268">
        <v>0.87</v>
      </c>
    </row>
    <row r="1204" spans="1:14">
      <c r="A1204" s="115" t="s">
        <v>1096</v>
      </c>
      <c r="B1204" s="115" t="s">
        <v>46</v>
      </c>
      <c r="C1204" s="115" t="s">
        <v>339</v>
      </c>
      <c r="D1204" s="115">
        <v>72.7</v>
      </c>
      <c r="E1204" s="115">
        <v>94</v>
      </c>
      <c r="F1204" s="268">
        <v>0.77340425499999998</v>
      </c>
      <c r="G1204" s="268">
        <v>1.19</v>
      </c>
      <c r="H1204" s="115">
        <v>1</v>
      </c>
      <c r="I1204" s="115">
        <v>211</v>
      </c>
      <c r="J1204" s="115" t="s">
        <v>113</v>
      </c>
      <c r="K1204" s="115">
        <v>1</v>
      </c>
      <c r="L1204" s="115">
        <v>35</v>
      </c>
      <c r="M1204" s="269">
        <v>84.042553190000007</v>
      </c>
      <c r="N1204" s="268">
        <v>1.27</v>
      </c>
    </row>
    <row r="1205" spans="1:14">
      <c r="A1205" s="115" t="s">
        <v>1096</v>
      </c>
      <c r="B1205" s="115" t="s">
        <v>46</v>
      </c>
      <c r="C1205" s="115" t="s">
        <v>332</v>
      </c>
      <c r="D1205" s="115">
        <v>44.4</v>
      </c>
      <c r="E1205" s="115">
        <v>52</v>
      </c>
      <c r="F1205" s="268">
        <v>0.85384615399999997</v>
      </c>
      <c r="G1205" s="268">
        <v>1.31</v>
      </c>
      <c r="H1205" s="115">
        <v>1</v>
      </c>
      <c r="I1205" s="115">
        <v>211</v>
      </c>
      <c r="J1205" s="115" t="s">
        <v>114</v>
      </c>
      <c r="K1205" s="115">
        <v>1</v>
      </c>
      <c r="L1205" s="115">
        <v>175</v>
      </c>
      <c r="M1205" s="269">
        <v>92.307692309999993</v>
      </c>
      <c r="N1205" s="268">
        <v>1.39</v>
      </c>
    </row>
    <row r="1206" spans="1:14">
      <c r="A1206" s="115" t="s">
        <v>1096</v>
      </c>
      <c r="B1206" s="115" t="s">
        <v>46</v>
      </c>
      <c r="C1206" s="115" t="s">
        <v>813</v>
      </c>
      <c r="D1206" s="115">
        <v>8.1</v>
      </c>
      <c r="E1206" s="115">
        <v>12</v>
      </c>
      <c r="F1206" s="268">
        <v>0.67500000000000004</v>
      </c>
      <c r="G1206" s="268">
        <v>1.04</v>
      </c>
      <c r="H1206" s="115">
        <v>2</v>
      </c>
      <c r="I1206" s="115">
        <v>211</v>
      </c>
      <c r="J1206" s="115" t="s">
        <v>114</v>
      </c>
      <c r="K1206" s="115">
        <v>2</v>
      </c>
      <c r="L1206" s="115">
        <v>175</v>
      </c>
      <c r="M1206" s="269">
        <v>66.666666669999998</v>
      </c>
      <c r="N1206" s="268">
        <v>1.01</v>
      </c>
    </row>
    <row r="1207" spans="1:14">
      <c r="A1207" s="115" t="s">
        <v>1096</v>
      </c>
      <c r="B1207" s="115" t="s">
        <v>46</v>
      </c>
      <c r="C1207" s="115" t="s">
        <v>278</v>
      </c>
      <c r="D1207" s="115">
        <v>18.399999999999999</v>
      </c>
      <c r="E1207" s="115">
        <v>32</v>
      </c>
      <c r="F1207" s="268">
        <v>0.57499999999999996</v>
      </c>
      <c r="G1207" s="268">
        <v>0.89</v>
      </c>
      <c r="H1207" s="115">
        <v>3</v>
      </c>
      <c r="I1207" s="115">
        <v>211</v>
      </c>
      <c r="J1207" s="115" t="s">
        <v>114</v>
      </c>
      <c r="K1207" s="115">
        <v>3</v>
      </c>
      <c r="L1207" s="115">
        <v>175</v>
      </c>
      <c r="M1207" s="269">
        <v>56.25</v>
      </c>
      <c r="N1207" s="268">
        <v>0.85</v>
      </c>
    </row>
    <row r="1208" spans="1:14">
      <c r="A1208" s="115" t="s">
        <v>1096</v>
      </c>
      <c r="B1208" s="115" t="s">
        <v>46</v>
      </c>
      <c r="C1208" s="115" t="s">
        <v>230</v>
      </c>
      <c r="D1208" s="115">
        <v>10.6</v>
      </c>
      <c r="E1208" s="115">
        <v>20</v>
      </c>
      <c r="F1208" s="268">
        <v>0.53</v>
      </c>
      <c r="G1208" s="268">
        <v>0.82</v>
      </c>
      <c r="H1208" s="115">
        <v>4</v>
      </c>
      <c r="I1208" s="115">
        <v>211</v>
      </c>
      <c r="J1208" s="115" t="s">
        <v>114</v>
      </c>
      <c r="K1208" s="115">
        <v>4</v>
      </c>
      <c r="L1208" s="115">
        <v>175</v>
      </c>
      <c r="M1208" s="269">
        <v>60</v>
      </c>
      <c r="N1208" s="268">
        <v>0.91</v>
      </c>
    </row>
    <row r="1209" spans="1:14">
      <c r="A1209" s="115" t="s">
        <v>1096</v>
      </c>
      <c r="B1209" s="115" t="s">
        <v>46</v>
      </c>
      <c r="C1209" s="115" t="s">
        <v>340</v>
      </c>
      <c r="D1209" s="115">
        <v>5</v>
      </c>
      <c r="E1209" s="115">
        <v>10</v>
      </c>
      <c r="F1209" s="268">
        <v>0.5</v>
      </c>
      <c r="G1209" s="268">
        <v>0.77</v>
      </c>
      <c r="H1209" s="115">
        <v>4</v>
      </c>
      <c r="I1209" s="115">
        <v>211</v>
      </c>
      <c r="J1209" s="115" t="s">
        <v>114</v>
      </c>
      <c r="K1209" s="115">
        <v>4</v>
      </c>
      <c r="L1209" s="115">
        <v>175</v>
      </c>
      <c r="M1209" s="269">
        <v>50</v>
      </c>
      <c r="N1209" s="268">
        <v>0.76</v>
      </c>
    </row>
    <row r="1210" spans="1:14">
      <c r="A1210" s="115" t="s">
        <v>1096</v>
      </c>
      <c r="B1210" s="115" t="s">
        <v>46</v>
      </c>
      <c r="C1210" s="115" t="s">
        <v>814</v>
      </c>
      <c r="D1210" s="115">
        <v>11</v>
      </c>
      <c r="E1210" s="115">
        <v>24</v>
      </c>
      <c r="F1210" s="268">
        <v>0.45833333300000001</v>
      </c>
      <c r="G1210" s="268">
        <v>0.71</v>
      </c>
      <c r="H1210" s="115">
        <v>4</v>
      </c>
      <c r="I1210" s="115">
        <v>211</v>
      </c>
      <c r="J1210" s="115" t="s">
        <v>114</v>
      </c>
      <c r="K1210" s="115">
        <v>4</v>
      </c>
      <c r="L1210" s="115">
        <v>175</v>
      </c>
      <c r="M1210" s="269">
        <v>50</v>
      </c>
      <c r="N1210" s="268">
        <v>0.76</v>
      </c>
    </row>
    <row r="1211" spans="1:14">
      <c r="A1211" s="115" t="s">
        <v>1097</v>
      </c>
      <c r="B1211" s="115" t="s">
        <v>46</v>
      </c>
      <c r="C1211" s="115" t="s">
        <v>332</v>
      </c>
      <c r="D1211" s="115">
        <v>40.200000000000003</v>
      </c>
      <c r="E1211" s="115">
        <v>53</v>
      </c>
      <c r="F1211" s="268">
        <v>0.75849056599999998</v>
      </c>
      <c r="G1211" s="268">
        <v>1.25</v>
      </c>
      <c r="H1211" s="115">
        <v>1</v>
      </c>
      <c r="I1211" s="115">
        <v>191</v>
      </c>
      <c r="J1211" s="115" t="s">
        <v>114</v>
      </c>
      <c r="K1211" s="115">
        <v>1</v>
      </c>
      <c r="L1211" s="115">
        <v>190</v>
      </c>
      <c r="M1211" s="269">
        <v>81.132075470000004</v>
      </c>
      <c r="N1211" s="268">
        <v>1.34</v>
      </c>
    </row>
    <row r="1212" spans="1:14">
      <c r="A1212" s="115" t="s">
        <v>1097</v>
      </c>
      <c r="B1212" s="115" t="s">
        <v>46</v>
      </c>
      <c r="C1212" s="115" t="s">
        <v>813</v>
      </c>
      <c r="D1212" s="115">
        <v>27.7</v>
      </c>
      <c r="E1212" s="115">
        <v>37</v>
      </c>
      <c r="F1212" s="268">
        <v>0.74864864900000005</v>
      </c>
      <c r="G1212" s="268">
        <v>1.23</v>
      </c>
      <c r="H1212" s="115">
        <v>1</v>
      </c>
      <c r="I1212" s="115">
        <v>191</v>
      </c>
      <c r="J1212" s="115" t="s">
        <v>114</v>
      </c>
      <c r="K1212" s="115">
        <v>1</v>
      </c>
      <c r="L1212" s="115">
        <v>190</v>
      </c>
      <c r="M1212" s="269">
        <v>72.972972970000001</v>
      </c>
      <c r="N1212" s="268">
        <v>1.21</v>
      </c>
    </row>
    <row r="1213" spans="1:14">
      <c r="A1213" s="115" t="s">
        <v>1097</v>
      </c>
      <c r="B1213" s="115" t="s">
        <v>46</v>
      </c>
      <c r="C1213" s="115" t="s">
        <v>340</v>
      </c>
      <c r="D1213" s="115">
        <v>60.4</v>
      </c>
      <c r="E1213" s="115">
        <v>92</v>
      </c>
      <c r="F1213" s="268">
        <v>0.65652173899999999</v>
      </c>
      <c r="G1213" s="268">
        <v>1.08</v>
      </c>
      <c r="H1213" s="115">
        <v>2</v>
      </c>
      <c r="I1213" s="115">
        <v>191</v>
      </c>
      <c r="J1213" s="115" t="s">
        <v>114</v>
      </c>
      <c r="K1213" s="115">
        <v>2</v>
      </c>
      <c r="L1213" s="115">
        <v>190</v>
      </c>
      <c r="M1213" s="269">
        <v>66.304347829999998</v>
      </c>
      <c r="N1213" s="268">
        <v>1.1000000000000001</v>
      </c>
    </row>
    <row r="1214" spans="1:14">
      <c r="A1214" s="115" t="s">
        <v>1097</v>
      </c>
      <c r="B1214" s="115" t="s">
        <v>46</v>
      </c>
      <c r="C1214" s="115" t="s">
        <v>396</v>
      </c>
      <c r="D1214" s="115">
        <v>68.599999999999994</v>
      </c>
      <c r="E1214" s="115">
        <v>134</v>
      </c>
      <c r="F1214" s="268">
        <v>0.51194029900000004</v>
      </c>
      <c r="G1214" s="268">
        <v>0.84</v>
      </c>
      <c r="H1214" s="115">
        <v>4</v>
      </c>
      <c r="I1214" s="115">
        <v>191</v>
      </c>
      <c r="J1214" s="115" t="s">
        <v>114</v>
      </c>
      <c r="K1214" s="115">
        <v>4</v>
      </c>
      <c r="L1214" s="115">
        <v>190</v>
      </c>
      <c r="M1214" s="269">
        <v>45.522388059999997</v>
      </c>
      <c r="N1214" s="268">
        <v>0.75</v>
      </c>
    </row>
    <row r="1215" spans="1:14">
      <c r="A1215" s="115" t="s">
        <v>1097</v>
      </c>
      <c r="B1215" s="115" t="s">
        <v>46</v>
      </c>
      <c r="C1215" s="115" t="s">
        <v>814</v>
      </c>
      <c r="D1215" s="115">
        <v>23.1</v>
      </c>
      <c r="E1215" s="115">
        <v>51</v>
      </c>
      <c r="F1215" s="268">
        <v>0.452941176</v>
      </c>
      <c r="G1215" s="268">
        <v>0.75</v>
      </c>
      <c r="H1215" s="115">
        <v>4</v>
      </c>
      <c r="I1215" s="115">
        <v>191</v>
      </c>
      <c r="J1215" s="115" t="s">
        <v>114</v>
      </c>
      <c r="K1215" s="115">
        <v>4</v>
      </c>
      <c r="L1215" s="115">
        <v>190</v>
      </c>
      <c r="M1215" s="269">
        <v>45.098039219999997</v>
      </c>
      <c r="N1215" s="268">
        <v>0.75</v>
      </c>
    </row>
    <row r="1216" spans="1:14">
      <c r="A1216" s="115" t="s">
        <v>1099</v>
      </c>
      <c r="B1216" s="115" t="s">
        <v>46</v>
      </c>
      <c r="C1216" s="115" t="s">
        <v>450</v>
      </c>
      <c r="D1216" s="115">
        <v>6</v>
      </c>
      <c r="E1216" s="115">
        <v>9</v>
      </c>
      <c r="F1216" s="268">
        <v>0.66666666699999999</v>
      </c>
      <c r="G1216" s="268">
        <v>1.03</v>
      </c>
      <c r="H1216" s="115">
        <v>2</v>
      </c>
      <c r="I1216" s="115">
        <v>140</v>
      </c>
      <c r="J1216" s="115" t="s">
        <v>114</v>
      </c>
      <c r="K1216" s="115">
        <v>2</v>
      </c>
      <c r="L1216" s="115">
        <v>124</v>
      </c>
      <c r="M1216" s="269">
        <v>66.666666669999998</v>
      </c>
      <c r="N1216" s="268">
        <v>1.03</v>
      </c>
    </row>
    <row r="1217" spans="1:14">
      <c r="A1217" s="115" t="s">
        <v>1099</v>
      </c>
      <c r="B1217" s="115" t="s">
        <v>46</v>
      </c>
      <c r="C1217" s="115" t="s">
        <v>208</v>
      </c>
      <c r="D1217" s="115">
        <v>69.900000000000006</v>
      </c>
      <c r="E1217" s="115">
        <v>123</v>
      </c>
      <c r="F1217" s="268">
        <v>0.56829268300000002</v>
      </c>
      <c r="G1217" s="268">
        <v>0.88</v>
      </c>
      <c r="H1217" s="115">
        <v>3</v>
      </c>
      <c r="I1217" s="115">
        <v>140</v>
      </c>
      <c r="J1217" s="115" t="s">
        <v>114</v>
      </c>
      <c r="K1217" s="115">
        <v>3</v>
      </c>
      <c r="L1217" s="115">
        <v>124</v>
      </c>
      <c r="M1217" s="269">
        <v>57.723577239999997</v>
      </c>
      <c r="N1217" s="268">
        <v>0.89</v>
      </c>
    </row>
    <row r="1218" spans="1:14">
      <c r="A1218" s="115" t="s">
        <v>98</v>
      </c>
      <c r="B1218" s="115" t="s">
        <v>46</v>
      </c>
      <c r="C1218" s="115" t="s">
        <v>542</v>
      </c>
      <c r="D1218" s="115">
        <v>70.900000000000006</v>
      </c>
      <c r="E1218" s="115">
        <v>106</v>
      </c>
      <c r="F1218" s="268">
        <v>0.66886792500000003</v>
      </c>
      <c r="G1218" s="268">
        <v>1.1599999999999999</v>
      </c>
      <c r="H1218" s="115">
        <v>1</v>
      </c>
      <c r="I1218" s="115">
        <v>158</v>
      </c>
      <c r="J1218" s="115" t="s">
        <v>113</v>
      </c>
      <c r="K1218" s="115">
        <v>1</v>
      </c>
      <c r="L1218" s="115">
        <v>35</v>
      </c>
      <c r="M1218" s="269">
        <v>72.641509429999999</v>
      </c>
      <c r="N1218" s="268">
        <v>1.21</v>
      </c>
    </row>
    <row r="1219" spans="1:14">
      <c r="A1219" s="115" t="s">
        <v>98</v>
      </c>
      <c r="B1219" s="115" t="s">
        <v>46</v>
      </c>
      <c r="C1219" s="115" t="s">
        <v>541</v>
      </c>
      <c r="D1219" s="115">
        <v>35.700000000000003</v>
      </c>
      <c r="E1219" s="115">
        <v>54</v>
      </c>
      <c r="F1219" s="268">
        <v>0.66111111099999997</v>
      </c>
      <c r="G1219" s="268">
        <v>1.1499999999999999</v>
      </c>
      <c r="H1219" s="115">
        <v>1</v>
      </c>
      <c r="I1219" s="115">
        <v>158</v>
      </c>
      <c r="J1219" s="115" t="s">
        <v>114</v>
      </c>
      <c r="K1219" s="115">
        <v>1</v>
      </c>
      <c r="L1219" s="115">
        <v>118</v>
      </c>
      <c r="M1219" s="269">
        <v>74.074074069999995</v>
      </c>
      <c r="N1219" s="268">
        <v>1.23</v>
      </c>
    </row>
    <row r="1220" spans="1:14">
      <c r="A1220" s="115" t="s">
        <v>99</v>
      </c>
      <c r="B1220" s="115" t="s">
        <v>46</v>
      </c>
      <c r="C1220" s="115" t="s">
        <v>612</v>
      </c>
      <c r="D1220" s="115">
        <v>45.3</v>
      </c>
      <c r="E1220" s="115">
        <v>84</v>
      </c>
      <c r="F1220" s="268">
        <v>0.53928571400000003</v>
      </c>
      <c r="G1220" s="268">
        <v>1.0900000000000001</v>
      </c>
      <c r="H1220" s="115">
        <v>2</v>
      </c>
      <c r="I1220" s="115">
        <v>167</v>
      </c>
      <c r="J1220" s="115" t="s">
        <v>114</v>
      </c>
      <c r="K1220" s="115">
        <v>2</v>
      </c>
      <c r="L1220" s="115">
        <v>137</v>
      </c>
      <c r="M1220" s="269">
        <v>50</v>
      </c>
      <c r="N1220" s="268">
        <v>1.07</v>
      </c>
    </row>
    <row r="1221" spans="1:14">
      <c r="A1221" s="115" t="s">
        <v>99</v>
      </c>
      <c r="B1221" s="115" t="s">
        <v>46</v>
      </c>
      <c r="C1221" s="115" t="s">
        <v>582</v>
      </c>
      <c r="D1221" s="115">
        <v>6.1</v>
      </c>
      <c r="E1221" s="115">
        <v>12</v>
      </c>
      <c r="F1221" s="268">
        <v>0.50833333300000005</v>
      </c>
      <c r="G1221" s="268">
        <v>1.02</v>
      </c>
      <c r="H1221" s="115">
        <v>2</v>
      </c>
      <c r="I1221" s="115">
        <v>167</v>
      </c>
      <c r="J1221" s="115" t="s">
        <v>114</v>
      </c>
      <c r="K1221" s="115">
        <v>2</v>
      </c>
      <c r="L1221" s="115">
        <v>137</v>
      </c>
      <c r="M1221" s="269">
        <v>41.666666669999998</v>
      </c>
      <c r="N1221" s="268">
        <v>0.89</v>
      </c>
    </row>
    <row r="1222" spans="1:14">
      <c r="A1222" s="115" t="s">
        <v>99</v>
      </c>
      <c r="B1222" s="115" t="s">
        <v>46</v>
      </c>
      <c r="C1222" s="115" t="s">
        <v>639</v>
      </c>
      <c r="D1222" s="115">
        <v>5.7</v>
      </c>
      <c r="E1222" s="115">
        <v>14</v>
      </c>
      <c r="F1222" s="268">
        <v>0.40714285700000002</v>
      </c>
      <c r="G1222" s="268">
        <v>0.82</v>
      </c>
      <c r="H1222" s="115">
        <v>4</v>
      </c>
      <c r="I1222" s="115">
        <v>167</v>
      </c>
      <c r="J1222" s="115" t="s">
        <v>114</v>
      </c>
      <c r="K1222" s="115">
        <v>4</v>
      </c>
      <c r="L1222" s="115">
        <v>137</v>
      </c>
      <c r="M1222" s="269">
        <v>28.571428569999998</v>
      </c>
      <c r="N1222" s="268">
        <v>0.61</v>
      </c>
    </row>
    <row r="1223" spans="1:14">
      <c r="A1223" s="115" t="s">
        <v>100</v>
      </c>
      <c r="B1223" s="115" t="s">
        <v>46</v>
      </c>
      <c r="C1223" s="115" t="s">
        <v>639</v>
      </c>
      <c r="D1223" s="115">
        <v>50.2</v>
      </c>
      <c r="E1223" s="115">
        <v>96</v>
      </c>
      <c r="F1223" s="268">
        <v>0.52291666699999995</v>
      </c>
      <c r="G1223" s="268">
        <v>1.1299999999999999</v>
      </c>
      <c r="H1223" s="115">
        <v>2</v>
      </c>
      <c r="I1223" s="115">
        <v>186</v>
      </c>
      <c r="J1223" s="115" t="s">
        <v>113</v>
      </c>
      <c r="K1223" s="115">
        <v>2</v>
      </c>
      <c r="L1223" s="115">
        <v>48</v>
      </c>
      <c r="M1223" s="269">
        <v>54.166666669999998</v>
      </c>
      <c r="N1223" s="268">
        <v>1.23</v>
      </c>
    </row>
    <row r="1224" spans="1:14">
      <c r="A1224" s="115" t="s">
        <v>100</v>
      </c>
      <c r="B1224" s="115" t="s">
        <v>46</v>
      </c>
      <c r="C1224" s="115" t="s">
        <v>582</v>
      </c>
      <c r="D1224" s="115">
        <v>8.1</v>
      </c>
      <c r="E1224" s="115">
        <v>18</v>
      </c>
      <c r="F1224" s="268">
        <v>0.45</v>
      </c>
      <c r="G1224" s="268">
        <v>0.98</v>
      </c>
      <c r="H1224" s="115">
        <v>2</v>
      </c>
      <c r="I1224" s="115">
        <v>186</v>
      </c>
      <c r="J1224" s="115" t="s">
        <v>114</v>
      </c>
      <c r="K1224" s="115">
        <v>2</v>
      </c>
      <c r="L1224" s="115">
        <v>131</v>
      </c>
      <c r="M1224" s="269">
        <v>38.888888889999997</v>
      </c>
      <c r="N1224" s="268">
        <v>0.88</v>
      </c>
    </row>
    <row r="1225" spans="1:14">
      <c r="A1225" s="115" t="s">
        <v>101</v>
      </c>
      <c r="B1225" s="115" t="s">
        <v>46</v>
      </c>
      <c r="C1225" s="115" t="s">
        <v>582</v>
      </c>
      <c r="D1225" s="115">
        <v>23.2</v>
      </c>
      <c r="E1225" s="115">
        <v>40</v>
      </c>
      <c r="F1225" s="268">
        <v>0.57999999999999996</v>
      </c>
      <c r="G1225" s="268">
        <v>1.33</v>
      </c>
      <c r="H1225" s="115">
        <v>1</v>
      </c>
      <c r="I1225" s="115">
        <v>119</v>
      </c>
      <c r="J1225" s="115" t="s">
        <v>114</v>
      </c>
      <c r="K1225" s="115">
        <v>1</v>
      </c>
      <c r="L1225" s="115">
        <v>102</v>
      </c>
      <c r="M1225" s="269">
        <v>50</v>
      </c>
      <c r="N1225" s="268">
        <v>1.31</v>
      </c>
    </row>
    <row r="1226" spans="1:14">
      <c r="A1226" s="115" t="s">
        <v>1144</v>
      </c>
      <c r="B1226" s="115" t="s">
        <v>46</v>
      </c>
      <c r="C1226" s="115" t="s">
        <v>542</v>
      </c>
      <c r="D1226" s="115">
        <v>36.6</v>
      </c>
      <c r="E1226" s="115">
        <v>51</v>
      </c>
      <c r="F1226" s="268">
        <v>0.71764705900000003</v>
      </c>
      <c r="G1226" s="268">
        <v>1.29</v>
      </c>
      <c r="H1226" s="115">
        <v>1</v>
      </c>
      <c r="I1226" s="115">
        <v>190</v>
      </c>
      <c r="J1226" s="115" t="s">
        <v>113</v>
      </c>
      <c r="K1226" s="115">
        <v>1</v>
      </c>
      <c r="L1226" s="115">
        <v>33</v>
      </c>
      <c r="M1226" s="269">
        <v>82.352941180000002</v>
      </c>
      <c r="N1226" s="268">
        <v>1.48</v>
      </c>
    </row>
    <row r="1227" spans="1:14">
      <c r="A1227" s="115" t="s">
        <v>1144</v>
      </c>
      <c r="B1227" s="115" t="s">
        <v>46</v>
      </c>
      <c r="C1227" s="115" t="s">
        <v>541</v>
      </c>
      <c r="D1227" s="115">
        <v>5.8</v>
      </c>
      <c r="E1227" s="115">
        <v>11</v>
      </c>
      <c r="F1227" s="268">
        <v>0.52727272700000005</v>
      </c>
      <c r="G1227" s="268">
        <v>0.95</v>
      </c>
      <c r="H1227" s="115">
        <v>3</v>
      </c>
      <c r="I1227" s="115">
        <v>190</v>
      </c>
      <c r="J1227" s="115" t="s">
        <v>114</v>
      </c>
      <c r="K1227" s="115">
        <v>2</v>
      </c>
      <c r="L1227" s="115">
        <v>142</v>
      </c>
      <c r="M1227" s="269">
        <v>54.545454550000002</v>
      </c>
      <c r="N1227" s="268">
        <v>0.98</v>
      </c>
    </row>
    <row r="1228" spans="1:14">
      <c r="A1228" s="115" t="s">
        <v>1144</v>
      </c>
      <c r="B1228" s="115" t="s">
        <v>46</v>
      </c>
      <c r="C1228" s="115" t="s">
        <v>582</v>
      </c>
      <c r="D1228" s="115">
        <v>3</v>
      </c>
      <c r="E1228" s="115">
        <v>10</v>
      </c>
      <c r="F1228" s="268">
        <v>0.3</v>
      </c>
      <c r="G1228" s="268">
        <v>0.54</v>
      </c>
      <c r="H1228" s="115">
        <v>4</v>
      </c>
      <c r="I1228" s="115">
        <v>190</v>
      </c>
      <c r="J1228" s="115" t="s">
        <v>114</v>
      </c>
      <c r="K1228" s="115">
        <v>4</v>
      </c>
      <c r="L1228" s="115">
        <v>142</v>
      </c>
      <c r="M1228" s="269">
        <v>30</v>
      </c>
      <c r="N1228" s="268">
        <v>0.54</v>
      </c>
    </row>
    <row r="1229" spans="1:14">
      <c r="A1229" s="115" t="s">
        <v>1144</v>
      </c>
      <c r="B1229" s="115" t="s">
        <v>46</v>
      </c>
      <c r="C1229" s="115" t="s">
        <v>814</v>
      </c>
      <c r="D1229" s="115">
        <v>1.4</v>
      </c>
      <c r="E1229" s="115">
        <v>7</v>
      </c>
      <c r="F1229" s="268">
        <v>0.2</v>
      </c>
      <c r="G1229" s="268">
        <v>0.36</v>
      </c>
      <c r="H1229" s="115">
        <v>4</v>
      </c>
      <c r="I1229" s="115">
        <v>190</v>
      </c>
      <c r="J1229" s="115" t="s">
        <v>114</v>
      </c>
      <c r="K1229" s="115">
        <v>4</v>
      </c>
      <c r="L1229" s="115">
        <v>142</v>
      </c>
      <c r="M1229" s="269">
        <v>14.28571429</v>
      </c>
      <c r="N1229" s="268">
        <v>0.26</v>
      </c>
    </row>
    <row r="1230" spans="1:14">
      <c r="A1230" s="115" t="s">
        <v>1145</v>
      </c>
      <c r="B1230" s="115" t="s">
        <v>46</v>
      </c>
      <c r="C1230" s="115" t="s">
        <v>813</v>
      </c>
      <c r="D1230" s="115">
        <v>22.6</v>
      </c>
      <c r="E1230" s="115">
        <v>30</v>
      </c>
      <c r="F1230" s="268">
        <v>0.75333333300000005</v>
      </c>
      <c r="G1230" s="268">
        <v>1.41</v>
      </c>
      <c r="H1230" s="115">
        <v>1</v>
      </c>
      <c r="I1230" s="115">
        <v>83</v>
      </c>
      <c r="J1230" s="115" t="s">
        <v>114</v>
      </c>
      <c r="K1230" s="115">
        <v>1</v>
      </c>
      <c r="L1230" s="115">
        <v>71</v>
      </c>
      <c r="M1230" s="269">
        <v>73.333333330000002</v>
      </c>
      <c r="N1230" s="268">
        <v>1.45</v>
      </c>
    </row>
    <row r="1231" spans="1:14">
      <c r="A1231" s="115" t="s">
        <v>1142</v>
      </c>
      <c r="B1231" s="115" t="s">
        <v>46</v>
      </c>
      <c r="C1231" s="115" t="s">
        <v>450</v>
      </c>
      <c r="D1231" s="115">
        <v>7.8</v>
      </c>
      <c r="E1231" s="115">
        <v>20</v>
      </c>
      <c r="F1231" s="268">
        <v>0.39</v>
      </c>
      <c r="G1231" s="268">
        <v>0.84</v>
      </c>
      <c r="H1231" s="115">
        <v>3</v>
      </c>
      <c r="I1231" s="115">
        <v>63</v>
      </c>
      <c r="J1231" s="115" t="s">
        <v>114</v>
      </c>
      <c r="K1231" s="115">
        <v>3</v>
      </c>
      <c r="L1231" s="115">
        <v>51</v>
      </c>
      <c r="M1231" s="269">
        <v>25</v>
      </c>
      <c r="N1231" s="268">
        <v>0.6</v>
      </c>
    </row>
    <row r="1232" spans="1:14">
      <c r="A1232" s="115" t="s">
        <v>1143</v>
      </c>
      <c r="B1232" s="115" t="s">
        <v>46</v>
      </c>
      <c r="C1232" s="115" t="s">
        <v>450</v>
      </c>
      <c r="D1232" s="115">
        <v>29.5</v>
      </c>
      <c r="E1232" s="115">
        <v>51</v>
      </c>
      <c r="F1232" s="268">
        <v>0.57843137300000003</v>
      </c>
      <c r="G1232" s="268">
        <v>0.92</v>
      </c>
      <c r="H1232" s="115">
        <v>3</v>
      </c>
      <c r="I1232" s="115">
        <v>73</v>
      </c>
      <c r="J1232" s="115" t="s">
        <v>114</v>
      </c>
      <c r="K1232" s="115">
        <v>3</v>
      </c>
      <c r="L1232" s="115">
        <v>56</v>
      </c>
      <c r="M1232" s="269">
        <v>56.862745099999998</v>
      </c>
      <c r="N1232" s="268">
        <v>0.89</v>
      </c>
    </row>
    <row r="1233" spans="1:14">
      <c r="A1233" s="115" t="s">
        <v>98</v>
      </c>
      <c r="B1233" s="115" t="s">
        <v>47</v>
      </c>
      <c r="C1233" s="115" t="s">
        <v>876</v>
      </c>
      <c r="D1233" s="115">
        <v>4.8</v>
      </c>
      <c r="E1233" s="115">
        <v>6</v>
      </c>
      <c r="F1233" s="268">
        <v>0.8</v>
      </c>
      <c r="G1233" s="268">
        <v>1.39</v>
      </c>
      <c r="H1233" s="115">
        <v>1</v>
      </c>
      <c r="I1233" s="115">
        <v>158</v>
      </c>
      <c r="J1233" s="115" t="s">
        <v>114</v>
      </c>
      <c r="K1233" s="115">
        <v>1</v>
      </c>
      <c r="L1233" s="115">
        <v>118</v>
      </c>
      <c r="M1233" s="269">
        <v>100</v>
      </c>
      <c r="N1233" s="268">
        <v>1.66</v>
      </c>
    </row>
    <row r="1234" spans="1:14">
      <c r="A1234" s="115" t="s">
        <v>1143</v>
      </c>
      <c r="B1234" s="115" t="s">
        <v>47</v>
      </c>
      <c r="C1234" s="115" t="s">
        <v>855</v>
      </c>
      <c r="D1234" s="115">
        <v>8.6999999999999993</v>
      </c>
      <c r="E1234" s="115">
        <v>12</v>
      </c>
      <c r="F1234" s="268">
        <v>0.72499999999999998</v>
      </c>
      <c r="G1234" s="268">
        <v>1.1499999999999999</v>
      </c>
      <c r="H1234" s="115">
        <v>1</v>
      </c>
      <c r="I1234" s="115">
        <v>73</v>
      </c>
      <c r="J1234" s="115" t="s">
        <v>114</v>
      </c>
      <c r="K1234" s="115">
        <v>1</v>
      </c>
      <c r="L1234" s="115">
        <v>56</v>
      </c>
      <c r="M1234" s="269">
        <v>66.666666669999998</v>
      </c>
      <c r="N1234" s="268">
        <v>1.05</v>
      </c>
    </row>
    <row r="1235" spans="1:14">
      <c r="A1235" s="115" t="s">
        <v>1092</v>
      </c>
      <c r="B1235" s="115" t="s">
        <v>48</v>
      </c>
      <c r="C1235" s="115" t="s">
        <v>141</v>
      </c>
      <c r="D1235" s="115">
        <v>56.8</v>
      </c>
      <c r="E1235" s="115">
        <v>108</v>
      </c>
      <c r="F1235" s="268">
        <v>0.52592592599999999</v>
      </c>
      <c r="G1235" s="268">
        <v>0.87</v>
      </c>
      <c r="H1235" s="115">
        <v>3</v>
      </c>
      <c r="I1235" s="115">
        <v>120</v>
      </c>
      <c r="J1235" s="115" t="s">
        <v>113</v>
      </c>
      <c r="K1235" s="115">
        <v>4</v>
      </c>
      <c r="L1235" s="115">
        <v>20</v>
      </c>
      <c r="M1235" s="269">
        <v>49.074074070000002</v>
      </c>
      <c r="N1235" s="268">
        <v>0.81</v>
      </c>
    </row>
    <row r="1236" spans="1:14">
      <c r="A1236" s="115" t="s">
        <v>1093</v>
      </c>
      <c r="B1236" s="115" t="s">
        <v>48</v>
      </c>
      <c r="C1236" s="115" t="s">
        <v>782</v>
      </c>
      <c r="D1236" s="115">
        <v>45.3</v>
      </c>
      <c r="E1236" s="115">
        <v>53</v>
      </c>
      <c r="F1236" s="268">
        <v>0.85471698100000004</v>
      </c>
      <c r="G1236" s="268">
        <v>1.1000000000000001</v>
      </c>
      <c r="H1236" s="115">
        <v>1</v>
      </c>
      <c r="I1236" s="115">
        <v>82</v>
      </c>
      <c r="J1236" s="115" t="s">
        <v>114</v>
      </c>
      <c r="K1236" s="115">
        <v>2</v>
      </c>
      <c r="L1236" s="115">
        <v>65</v>
      </c>
      <c r="M1236" s="269">
        <v>88.679245280000004</v>
      </c>
      <c r="N1236" s="268">
        <v>1.1200000000000001</v>
      </c>
    </row>
    <row r="1237" spans="1:14">
      <c r="A1237" s="115" t="s">
        <v>1094</v>
      </c>
      <c r="B1237" s="115" t="s">
        <v>48</v>
      </c>
      <c r="C1237" s="115" t="s">
        <v>793</v>
      </c>
      <c r="D1237" s="115">
        <v>70.099999999999994</v>
      </c>
      <c r="E1237" s="115">
        <v>77</v>
      </c>
      <c r="F1237" s="268">
        <v>0.91038960999999996</v>
      </c>
      <c r="G1237" s="268">
        <v>1.21</v>
      </c>
      <c r="H1237" s="115">
        <v>1</v>
      </c>
      <c r="I1237" s="115">
        <v>114</v>
      </c>
      <c r="J1237" s="115" t="s">
        <v>113</v>
      </c>
      <c r="K1237" s="115">
        <v>1</v>
      </c>
      <c r="L1237" s="115">
        <v>30</v>
      </c>
      <c r="M1237" s="269">
        <v>97.402597400000005</v>
      </c>
      <c r="N1237" s="268">
        <v>1.23</v>
      </c>
    </row>
    <row r="1238" spans="1:14">
      <c r="A1238" s="115" t="s">
        <v>1094</v>
      </c>
      <c r="B1238" s="115" t="s">
        <v>48</v>
      </c>
      <c r="C1238" s="115" t="s">
        <v>794</v>
      </c>
      <c r="D1238" s="115">
        <v>52.9</v>
      </c>
      <c r="E1238" s="115">
        <v>61</v>
      </c>
      <c r="F1238" s="268">
        <v>0.86721311499999998</v>
      </c>
      <c r="G1238" s="268">
        <v>1.1599999999999999</v>
      </c>
      <c r="H1238" s="115">
        <v>1</v>
      </c>
      <c r="I1238" s="115">
        <v>114</v>
      </c>
      <c r="J1238" s="115" t="s">
        <v>113</v>
      </c>
      <c r="K1238" s="115">
        <v>1</v>
      </c>
      <c r="L1238" s="115">
        <v>30</v>
      </c>
      <c r="M1238" s="269">
        <v>95.081967210000002</v>
      </c>
      <c r="N1238" s="268">
        <v>1.2</v>
      </c>
    </row>
    <row r="1239" spans="1:14">
      <c r="A1239" s="115" t="s">
        <v>1095</v>
      </c>
      <c r="B1239" s="115" t="s">
        <v>48</v>
      </c>
      <c r="C1239" s="115" t="s">
        <v>782</v>
      </c>
      <c r="D1239" s="115">
        <v>27.3</v>
      </c>
      <c r="E1239" s="115">
        <v>39</v>
      </c>
      <c r="F1239" s="268">
        <v>0.7</v>
      </c>
      <c r="G1239" s="268">
        <v>1.1100000000000001</v>
      </c>
      <c r="H1239" s="115">
        <v>1</v>
      </c>
      <c r="I1239" s="115">
        <v>51</v>
      </c>
      <c r="J1239" s="115" t="s">
        <v>113</v>
      </c>
      <c r="K1239" s="115">
        <v>1</v>
      </c>
      <c r="L1239" s="115">
        <v>16</v>
      </c>
      <c r="M1239" s="269">
        <v>74.358974360000005</v>
      </c>
      <c r="N1239" s="268">
        <v>1.17</v>
      </c>
    </row>
    <row r="1240" spans="1:14">
      <c r="A1240" s="115" t="s">
        <v>1096</v>
      </c>
      <c r="B1240" s="115" t="s">
        <v>48</v>
      </c>
      <c r="C1240" s="115" t="s">
        <v>388</v>
      </c>
      <c r="D1240" s="115">
        <v>14.3</v>
      </c>
      <c r="E1240" s="115">
        <v>17</v>
      </c>
      <c r="F1240" s="268">
        <v>0.84117647100000004</v>
      </c>
      <c r="G1240" s="268">
        <v>1.3</v>
      </c>
      <c r="H1240" s="115">
        <v>1</v>
      </c>
      <c r="I1240" s="115">
        <v>211</v>
      </c>
      <c r="J1240" s="115" t="s">
        <v>114</v>
      </c>
      <c r="K1240" s="115">
        <v>1</v>
      </c>
      <c r="L1240" s="115">
        <v>175</v>
      </c>
      <c r="M1240" s="269">
        <v>100</v>
      </c>
      <c r="N1240" s="268">
        <v>1.51</v>
      </c>
    </row>
    <row r="1241" spans="1:14">
      <c r="A1241" s="115" t="s">
        <v>1096</v>
      </c>
      <c r="B1241" s="115" t="s">
        <v>48</v>
      </c>
      <c r="C1241" s="115" t="s">
        <v>817</v>
      </c>
      <c r="D1241" s="115">
        <v>7.5</v>
      </c>
      <c r="E1241" s="115">
        <v>12</v>
      </c>
      <c r="F1241" s="268">
        <v>0.625</v>
      </c>
      <c r="G1241" s="268">
        <v>0.96</v>
      </c>
      <c r="H1241" s="115">
        <v>3</v>
      </c>
      <c r="I1241" s="115">
        <v>211</v>
      </c>
      <c r="J1241" s="115" t="s">
        <v>114</v>
      </c>
      <c r="K1241" s="115">
        <v>3</v>
      </c>
      <c r="L1241" s="115">
        <v>175</v>
      </c>
      <c r="M1241" s="269">
        <v>50</v>
      </c>
      <c r="N1241" s="268">
        <v>0.76</v>
      </c>
    </row>
    <row r="1242" spans="1:14">
      <c r="A1242" s="115" t="s">
        <v>1096</v>
      </c>
      <c r="B1242" s="115" t="s">
        <v>48</v>
      </c>
      <c r="C1242" s="115" t="s">
        <v>326</v>
      </c>
      <c r="D1242" s="115">
        <v>39.9</v>
      </c>
      <c r="E1242" s="115">
        <v>65</v>
      </c>
      <c r="F1242" s="268">
        <v>0.61384615399999998</v>
      </c>
      <c r="G1242" s="268">
        <v>0.95</v>
      </c>
      <c r="H1242" s="115">
        <v>3</v>
      </c>
      <c r="I1242" s="115">
        <v>211</v>
      </c>
      <c r="J1242" s="115" t="s">
        <v>114</v>
      </c>
      <c r="K1242" s="115">
        <v>3</v>
      </c>
      <c r="L1242" s="115">
        <v>175</v>
      </c>
      <c r="M1242" s="269">
        <v>63.07692308</v>
      </c>
      <c r="N1242" s="268">
        <v>0.95</v>
      </c>
    </row>
    <row r="1243" spans="1:14">
      <c r="A1243" s="115" t="s">
        <v>1096</v>
      </c>
      <c r="B1243" s="115" t="s">
        <v>48</v>
      </c>
      <c r="C1243" s="115" t="s">
        <v>793</v>
      </c>
      <c r="D1243" s="115">
        <v>31.5</v>
      </c>
      <c r="E1243" s="115">
        <v>53</v>
      </c>
      <c r="F1243" s="268">
        <v>0.59433962299999998</v>
      </c>
      <c r="G1243" s="268">
        <v>0.92</v>
      </c>
      <c r="H1243" s="115">
        <v>3</v>
      </c>
      <c r="I1243" s="115">
        <v>211</v>
      </c>
      <c r="J1243" s="115" t="s">
        <v>114</v>
      </c>
      <c r="K1243" s="115">
        <v>3</v>
      </c>
      <c r="L1243" s="115">
        <v>175</v>
      </c>
      <c r="M1243" s="269">
        <v>62.26415094</v>
      </c>
      <c r="N1243" s="268">
        <v>0.94</v>
      </c>
    </row>
    <row r="1244" spans="1:14">
      <c r="A1244" s="115" t="s">
        <v>1096</v>
      </c>
      <c r="B1244" s="115" t="s">
        <v>48</v>
      </c>
      <c r="C1244" s="115" t="s">
        <v>815</v>
      </c>
      <c r="D1244" s="115">
        <v>3.2</v>
      </c>
      <c r="E1244" s="115">
        <v>6</v>
      </c>
      <c r="F1244" s="268">
        <v>0.53333333299999997</v>
      </c>
      <c r="G1244" s="268">
        <v>0.82</v>
      </c>
      <c r="H1244" s="115">
        <v>4</v>
      </c>
      <c r="I1244" s="115">
        <v>211</v>
      </c>
      <c r="J1244" s="115" t="s">
        <v>114</v>
      </c>
      <c r="K1244" s="115">
        <v>4</v>
      </c>
      <c r="L1244" s="115">
        <v>175</v>
      </c>
      <c r="M1244" s="269">
        <v>50</v>
      </c>
      <c r="N1244" s="268">
        <v>0.76</v>
      </c>
    </row>
    <row r="1245" spans="1:14">
      <c r="A1245" s="115" t="s">
        <v>1096</v>
      </c>
      <c r="B1245" s="115" t="s">
        <v>48</v>
      </c>
      <c r="C1245" s="115" t="s">
        <v>794</v>
      </c>
      <c r="D1245" s="115">
        <v>8.5</v>
      </c>
      <c r="E1245" s="115">
        <v>16</v>
      </c>
      <c r="F1245" s="268">
        <v>0.53125</v>
      </c>
      <c r="G1245" s="268">
        <v>0.82</v>
      </c>
      <c r="H1245" s="115">
        <v>4</v>
      </c>
      <c r="I1245" s="115">
        <v>211</v>
      </c>
      <c r="J1245" s="115" t="s">
        <v>114</v>
      </c>
      <c r="K1245" s="115">
        <v>4</v>
      </c>
      <c r="L1245" s="115">
        <v>175</v>
      </c>
      <c r="M1245" s="269">
        <v>43.75</v>
      </c>
      <c r="N1245" s="268">
        <v>0.66</v>
      </c>
    </row>
    <row r="1246" spans="1:14">
      <c r="A1246" s="115" t="s">
        <v>1096</v>
      </c>
      <c r="B1246" s="115" t="s">
        <v>48</v>
      </c>
      <c r="C1246" s="115" t="s">
        <v>816</v>
      </c>
      <c r="D1246" s="115">
        <v>0.5</v>
      </c>
      <c r="E1246" s="115">
        <v>6</v>
      </c>
      <c r="F1246" s="268">
        <v>8.3333332999999996E-2</v>
      </c>
      <c r="G1246" s="268">
        <v>0.13</v>
      </c>
      <c r="H1246" s="115">
        <v>4</v>
      </c>
      <c r="I1246" s="115">
        <v>211</v>
      </c>
      <c r="J1246" s="115" t="s">
        <v>114</v>
      </c>
      <c r="K1246" s="115">
        <v>4</v>
      </c>
      <c r="L1246" s="115">
        <v>175</v>
      </c>
      <c r="M1246" s="269">
        <v>0</v>
      </c>
      <c r="N1246" s="268">
        <v>0</v>
      </c>
    </row>
    <row r="1247" spans="1:14">
      <c r="A1247" s="115" t="s">
        <v>1097</v>
      </c>
      <c r="B1247" s="115" t="s">
        <v>48</v>
      </c>
      <c r="C1247" s="115" t="s">
        <v>794</v>
      </c>
      <c r="D1247" s="115">
        <v>8.1999999999999993</v>
      </c>
      <c r="E1247" s="115">
        <v>10</v>
      </c>
      <c r="F1247" s="268">
        <v>0.82</v>
      </c>
      <c r="G1247" s="268">
        <v>1.35</v>
      </c>
      <c r="H1247" s="115">
        <v>1</v>
      </c>
      <c r="I1247" s="115">
        <v>191</v>
      </c>
      <c r="J1247" s="115" t="s">
        <v>114</v>
      </c>
      <c r="K1247" s="115">
        <v>1</v>
      </c>
      <c r="L1247" s="115">
        <v>190</v>
      </c>
      <c r="M1247" s="269">
        <v>90</v>
      </c>
      <c r="N1247" s="268">
        <v>1.49</v>
      </c>
    </row>
    <row r="1248" spans="1:14">
      <c r="A1248" s="115" t="s">
        <v>1097</v>
      </c>
      <c r="B1248" s="115" t="s">
        <v>48</v>
      </c>
      <c r="C1248" s="115" t="s">
        <v>388</v>
      </c>
      <c r="D1248" s="115">
        <v>102.8</v>
      </c>
      <c r="E1248" s="115">
        <v>142</v>
      </c>
      <c r="F1248" s="268">
        <v>0.72394366200000004</v>
      </c>
      <c r="G1248" s="268">
        <v>1.19</v>
      </c>
      <c r="H1248" s="115">
        <v>2</v>
      </c>
      <c r="I1248" s="115">
        <v>191</v>
      </c>
      <c r="J1248" s="115" t="s">
        <v>114</v>
      </c>
      <c r="K1248" s="115">
        <v>2</v>
      </c>
      <c r="L1248" s="115">
        <v>190</v>
      </c>
      <c r="M1248" s="269">
        <v>71.830985920000003</v>
      </c>
      <c r="N1248" s="268">
        <v>1.19</v>
      </c>
    </row>
    <row r="1249" spans="1:14">
      <c r="A1249" s="115" t="s">
        <v>1097</v>
      </c>
      <c r="B1249" s="115" t="s">
        <v>48</v>
      </c>
      <c r="C1249" s="115" t="s">
        <v>326</v>
      </c>
      <c r="D1249" s="115">
        <v>37.6</v>
      </c>
      <c r="E1249" s="115">
        <v>52</v>
      </c>
      <c r="F1249" s="268">
        <v>0.72307692300000004</v>
      </c>
      <c r="G1249" s="268">
        <v>1.19</v>
      </c>
      <c r="H1249" s="115">
        <v>2</v>
      </c>
      <c r="I1249" s="115">
        <v>191</v>
      </c>
      <c r="J1249" s="115" t="s">
        <v>114</v>
      </c>
      <c r="K1249" s="115">
        <v>2</v>
      </c>
      <c r="L1249" s="115">
        <v>190</v>
      </c>
      <c r="M1249" s="269">
        <v>75</v>
      </c>
      <c r="N1249" s="268">
        <v>1.24</v>
      </c>
    </row>
    <row r="1250" spans="1:14">
      <c r="A1250" s="115" t="s">
        <v>1097</v>
      </c>
      <c r="B1250" s="115" t="s">
        <v>48</v>
      </c>
      <c r="C1250" s="115" t="s">
        <v>816</v>
      </c>
      <c r="D1250" s="115">
        <v>72.3</v>
      </c>
      <c r="E1250" s="115">
        <v>127</v>
      </c>
      <c r="F1250" s="268">
        <v>0.56929133899999995</v>
      </c>
      <c r="G1250" s="268">
        <v>0.94</v>
      </c>
      <c r="H1250" s="115">
        <v>3</v>
      </c>
      <c r="I1250" s="115">
        <v>191</v>
      </c>
      <c r="J1250" s="115" t="s">
        <v>114</v>
      </c>
      <c r="K1250" s="115">
        <v>3</v>
      </c>
      <c r="L1250" s="115">
        <v>190</v>
      </c>
      <c r="M1250" s="269">
        <v>54.330708659999999</v>
      </c>
      <c r="N1250" s="268">
        <v>0.9</v>
      </c>
    </row>
    <row r="1251" spans="1:14">
      <c r="A1251" s="115" t="s">
        <v>1098</v>
      </c>
      <c r="B1251" s="115" t="s">
        <v>48</v>
      </c>
      <c r="C1251" s="115" t="s">
        <v>817</v>
      </c>
      <c r="D1251" s="115">
        <v>86.5</v>
      </c>
      <c r="E1251" s="115">
        <v>134</v>
      </c>
      <c r="F1251" s="268">
        <v>0.64552238799999995</v>
      </c>
      <c r="G1251" s="268">
        <v>1.08</v>
      </c>
      <c r="H1251" s="115">
        <v>2</v>
      </c>
      <c r="I1251" s="115">
        <v>78</v>
      </c>
      <c r="J1251" s="115" t="s">
        <v>121</v>
      </c>
      <c r="K1251" s="115">
        <v>2</v>
      </c>
      <c r="L1251" s="115">
        <v>10</v>
      </c>
      <c r="M1251" s="269">
        <v>68.656716419999995</v>
      </c>
      <c r="N1251" s="268">
        <v>1.1299999999999999</v>
      </c>
    </row>
    <row r="1252" spans="1:14">
      <c r="A1252" s="115" t="s">
        <v>1098</v>
      </c>
      <c r="B1252" s="115" t="s">
        <v>48</v>
      </c>
      <c r="C1252" s="115" t="s">
        <v>847</v>
      </c>
      <c r="D1252" s="115">
        <v>66</v>
      </c>
      <c r="E1252" s="115">
        <v>115</v>
      </c>
      <c r="F1252" s="268">
        <v>0.57391304300000001</v>
      </c>
      <c r="G1252" s="268">
        <v>0.96</v>
      </c>
      <c r="H1252" s="115">
        <v>3</v>
      </c>
      <c r="I1252" s="115">
        <v>78</v>
      </c>
      <c r="J1252" s="115" t="s">
        <v>113</v>
      </c>
      <c r="K1252" s="115">
        <v>3</v>
      </c>
      <c r="L1252" s="115">
        <v>30</v>
      </c>
      <c r="M1252" s="269">
        <v>56.52173913</v>
      </c>
      <c r="N1252" s="268">
        <v>0.93</v>
      </c>
    </row>
    <row r="1253" spans="1:14">
      <c r="A1253" s="115" t="s">
        <v>1098</v>
      </c>
      <c r="B1253" s="115" t="s">
        <v>48</v>
      </c>
      <c r="C1253" s="115" t="s">
        <v>815</v>
      </c>
      <c r="D1253" s="115">
        <v>4.5999999999999996</v>
      </c>
      <c r="E1253" s="115">
        <v>8</v>
      </c>
      <c r="F1253" s="268">
        <v>0.57499999999999996</v>
      </c>
      <c r="G1253" s="268">
        <v>0.96</v>
      </c>
      <c r="H1253" s="115">
        <v>3</v>
      </c>
      <c r="I1253" s="115">
        <v>78</v>
      </c>
      <c r="J1253" s="115" t="s">
        <v>114</v>
      </c>
      <c r="K1253" s="115">
        <v>3</v>
      </c>
      <c r="L1253" s="115">
        <v>38</v>
      </c>
      <c r="M1253" s="269">
        <v>75</v>
      </c>
      <c r="N1253" s="268">
        <v>1.24</v>
      </c>
    </row>
    <row r="1254" spans="1:14">
      <c r="A1254" s="115" t="s">
        <v>1098</v>
      </c>
      <c r="B1254" s="115" t="s">
        <v>48</v>
      </c>
      <c r="C1254" s="115" t="s">
        <v>794</v>
      </c>
      <c r="D1254" s="115">
        <v>4.2</v>
      </c>
      <c r="E1254" s="115">
        <v>8</v>
      </c>
      <c r="F1254" s="268">
        <v>0.52500000000000002</v>
      </c>
      <c r="G1254" s="268">
        <v>0.88</v>
      </c>
      <c r="H1254" s="115">
        <v>3</v>
      </c>
      <c r="I1254" s="115">
        <v>78</v>
      </c>
      <c r="J1254" s="115" t="s">
        <v>114</v>
      </c>
      <c r="K1254" s="115">
        <v>3</v>
      </c>
      <c r="L1254" s="115">
        <v>38</v>
      </c>
      <c r="M1254" s="269">
        <v>50</v>
      </c>
      <c r="N1254" s="268">
        <v>0.83</v>
      </c>
    </row>
    <row r="1255" spans="1:14">
      <c r="A1255" s="115" t="s">
        <v>1099</v>
      </c>
      <c r="B1255" s="115" t="s">
        <v>48</v>
      </c>
      <c r="C1255" s="115" t="s">
        <v>815</v>
      </c>
      <c r="D1255" s="115">
        <v>8.4</v>
      </c>
      <c r="E1255" s="115">
        <v>9</v>
      </c>
      <c r="F1255" s="268">
        <v>0.93333333299999999</v>
      </c>
      <c r="G1255" s="268">
        <v>1.45</v>
      </c>
      <c r="H1255" s="115">
        <v>1</v>
      </c>
      <c r="I1255" s="115">
        <v>140</v>
      </c>
      <c r="J1255" s="115" t="s">
        <v>114</v>
      </c>
      <c r="K1255" s="115">
        <v>1</v>
      </c>
      <c r="L1255" s="115">
        <v>124</v>
      </c>
      <c r="M1255" s="269">
        <v>100</v>
      </c>
      <c r="N1255" s="268">
        <v>1.55</v>
      </c>
    </row>
    <row r="1256" spans="1:14">
      <c r="A1256" s="115" t="s">
        <v>1099</v>
      </c>
      <c r="B1256" s="115" t="s">
        <v>48</v>
      </c>
      <c r="C1256" s="115" t="s">
        <v>766</v>
      </c>
      <c r="D1256" s="115">
        <v>94.5</v>
      </c>
      <c r="E1256" s="115">
        <v>135</v>
      </c>
      <c r="F1256" s="268">
        <v>0.7</v>
      </c>
      <c r="G1256" s="268">
        <v>1.08</v>
      </c>
      <c r="H1256" s="115">
        <v>2</v>
      </c>
      <c r="I1256" s="115">
        <v>140</v>
      </c>
      <c r="J1256" s="115" t="s">
        <v>114</v>
      </c>
      <c r="K1256" s="115">
        <v>2</v>
      </c>
      <c r="L1256" s="115">
        <v>124</v>
      </c>
      <c r="M1256" s="269">
        <v>71.111111109999996</v>
      </c>
      <c r="N1256" s="268">
        <v>1.1000000000000001</v>
      </c>
    </row>
    <row r="1257" spans="1:14">
      <c r="A1257" s="115" t="s">
        <v>98</v>
      </c>
      <c r="B1257" s="115" t="s">
        <v>48</v>
      </c>
      <c r="C1257" s="115" t="s">
        <v>877</v>
      </c>
      <c r="D1257" s="115">
        <v>69.2</v>
      </c>
      <c r="E1257" s="115">
        <v>129</v>
      </c>
      <c r="F1257" s="268">
        <v>0.53643410899999999</v>
      </c>
      <c r="G1257" s="268">
        <v>0.93</v>
      </c>
      <c r="H1257" s="115">
        <v>3</v>
      </c>
      <c r="I1257" s="115">
        <v>158</v>
      </c>
      <c r="J1257" s="115" t="s">
        <v>113</v>
      </c>
      <c r="K1257" s="115">
        <v>4</v>
      </c>
      <c r="L1257" s="115">
        <v>35</v>
      </c>
      <c r="M1257" s="269">
        <v>55.813953490000003</v>
      </c>
      <c r="N1257" s="268">
        <v>0.93</v>
      </c>
    </row>
    <row r="1258" spans="1:14">
      <c r="A1258" s="115" t="s">
        <v>98</v>
      </c>
      <c r="B1258" s="115" t="s">
        <v>48</v>
      </c>
      <c r="C1258" s="115" t="s">
        <v>879</v>
      </c>
      <c r="D1258" s="115">
        <v>7.5</v>
      </c>
      <c r="E1258" s="115">
        <v>12</v>
      </c>
      <c r="F1258" s="268">
        <v>0.625</v>
      </c>
      <c r="G1258" s="268">
        <v>1.0900000000000001</v>
      </c>
      <c r="H1258" s="115">
        <v>2</v>
      </c>
      <c r="I1258" s="115">
        <v>158</v>
      </c>
      <c r="J1258" s="115" t="s">
        <v>114</v>
      </c>
      <c r="K1258" s="115">
        <v>2</v>
      </c>
      <c r="L1258" s="115">
        <v>118</v>
      </c>
      <c r="M1258" s="269">
        <v>58.333333330000002</v>
      </c>
      <c r="N1258" s="268">
        <v>0.97</v>
      </c>
    </row>
    <row r="1259" spans="1:14">
      <c r="A1259" s="115" t="s">
        <v>98</v>
      </c>
      <c r="B1259" s="115" t="s">
        <v>48</v>
      </c>
      <c r="C1259" s="115" t="s">
        <v>878</v>
      </c>
      <c r="D1259" s="115">
        <v>3.6</v>
      </c>
      <c r="E1259" s="115">
        <v>6</v>
      </c>
      <c r="F1259" s="268">
        <v>0.6</v>
      </c>
      <c r="G1259" s="268">
        <v>1.04</v>
      </c>
      <c r="H1259" s="115">
        <v>2</v>
      </c>
      <c r="I1259" s="115">
        <v>158</v>
      </c>
      <c r="J1259" s="115" t="s">
        <v>114</v>
      </c>
      <c r="K1259" s="115">
        <v>2</v>
      </c>
      <c r="L1259" s="115">
        <v>118</v>
      </c>
      <c r="M1259" s="269">
        <v>50</v>
      </c>
      <c r="N1259" s="268">
        <v>0.83</v>
      </c>
    </row>
    <row r="1260" spans="1:14">
      <c r="A1260" s="115" t="s">
        <v>99</v>
      </c>
      <c r="B1260" s="115" t="s">
        <v>48</v>
      </c>
      <c r="C1260" s="115" t="s">
        <v>612</v>
      </c>
      <c r="D1260" s="115">
        <v>51.4</v>
      </c>
      <c r="E1260" s="115">
        <v>101</v>
      </c>
      <c r="F1260" s="268">
        <v>0.50891089099999998</v>
      </c>
      <c r="G1260" s="268">
        <v>1.03</v>
      </c>
      <c r="H1260" s="115">
        <v>2</v>
      </c>
      <c r="I1260" s="115">
        <v>167</v>
      </c>
      <c r="J1260" s="115" t="s">
        <v>113</v>
      </c>
      <c r="K1260" s="115">
        <v>3</v>
      </c>
      <c r="L1260" s="115">
        <v>26</v>
      </c>
      <c r="M1260" s="269">
        <v>47.524752479999997</v>
      </c>
      <c r="N1260" s="268">
        <v>1.02</v>
      </c>
    </row>
    <row r="1261" spans="1:14">
      <c r="A1261" s="115" t="s">
        <v>99</v>
      </c>
      <c r="B1261" s="115" t="s">
        <v>48</v>
      </c>
      <c r="C1261" s="115" t="s">
        <v>878</v>
      </c>
      <c r="D1261" s="115">
        <v>16.5</v>
      </c>
      <c r="E1261" s="115">
        <v>31</v>
      </c>
      <c r="F1261" s="268">
        <v>0.53225806499999995</v>
      </c>
      <c r="G1261" s="268">
        <v>1.07</v>
      </c>
      <c r="H1261" s="115">
        <v>2</v>
      </c>
      <c r="I1261" s="115">
        <v>167</v>
      </c>
      <c r="J1261" s="115" t="s">
        <v>114</v>
      </c>
      <c r="K1261" s="115">
        <v>2</v>
      </c>
      <c r="L1261" s="115">
        <v>137</v>
      </c>
      <c r="M1261" s="269">
        <v>58.064516130000001</v>
      </c>
      <c r="N1261" s="268">
        <v>1.24</v>
      </c>
    </row>
    <row r="1262" spans="1:14">
      <c r="A1262" s="115" t="s">
        <v>99</v>
      </c>
      <c r="B1262" s="115" t="s">
        <v>48</v>
      </c>
      <c r="C1262" s="115" t="s">
        <v>431</v>
      </c>
      <c r="D1262" s="115">
        <v>14.4</v>
      </c>
      <c r="E1262" s="115">
        <v>28</v>
      </c>
      <c r="F1262" s="268">
        <v>0.514285714</v>
      </c>
      <c r="G1262" s="268">
        <v>1.04</v>
      </c>
      <c r="H1262" s="115">
        <v>2</v>
      </c>
      <c r="I1262" s="115">
        <v>167</v>
      </c>
      <c r="J1262" s="115" t="s">
        <v>114</v>
      </c>
      <c r="K1262" s="115">
        <v>2</v>
      </c>
      <c r="L1262" s="115">
        <v>137</v>
      </c>
      <c r="M1262" s="269">
        <v>42.857142860000003</v>
      </c>
      <c r="N1262" s="268">
        <v>0.92</v>
      </c>
    </row>
    <row r="1263" spans="1:14">
      <c r="A1263" s="115" t="s">
        <v>100</v>
      </c>
      <c r="B1263" s="115" t="s">
        <v>48</v>
      </c>
      <c r="C1263" s="115" t="s">
        <v>431</v>
      </c>
      <c r="D1263" s="115">
        <v>51</v>
      </c>
      <c r="E1263" s="115">
        <v>116</v>
      </c>
      <c r="F1263" s="268">
        <v>0.43965517199999998</v>
      </c>
      <c r="G1263" s="268">
        <v>0.95</v>
      </c>
      <c r="H1263" s="115">
        <v>2</v>
      </c>
      <c r="I1263" s="115">
        <v>186</v>
      </c>
      <c r="J1263" s="115" t="s">
        <v>113</v>
      </c>
      <c r="K1263" s="115">
        <v>3</v>
      </c>
      <c r="L1263" s="115">
        <v>48</v>
      </c>
      <c r="M1263" s="269">
        <v>42.241379309999999</v>
      </c>
      <c r="N1263" s="268">
        <v>0.96</v>
      </c>
    </row>
    <row r="1264" spans="1:14">
      <c r="A1264" s="115" t="s">
        <v>100</v>
      </c>
      <c r="B1264" s="115" t="s">
        <v>48</v>
      </c>
      <c r="C1264" s="115" t="s">
        <v>878</v>
      </c>
      <c r="D1264" s="115">
        <v>8.8000000000000007</v>
      </c>
      <c r="E1264" s="115">
        <v>13</v>
      </c>
      <c r="F1264" s="268">
        <v>0.67692307699999998</v>
      </c>
      <c r="G1264" s="268">
        <v>1.47</v>
      </c>
      <c r="H1264" s="115">
        <v>1</v>
      </c>
      <c r="I1264" s="115">
        <v>186</v>
      </c>
      <c r="J1264" s="115" t="s">
        <v>114</v>
      </c>
      <c r="K1264" s="115">
        <v>1</v>
      </c>
      <c r="L1264" s="115">
        <v>131</v>
      </c>
      <c r="M1264" s="269">
        <v>69.230769230000007</v>
      </c>
      <c r="N1264" s="268">
        <v>1.57</v>
      </c>
    </row>
    <row r="1265" spans="1:14">
      <c r="A1265" s="115" t="s">
        <v>101</v>
      </c>
      <c r="B1265" s="115" t="s">
        <v>48</v>
      </c>
      <c r="C1265" s="115" t="s">
        <v>878</v>
      </c>
      <c r="D1265" s="115">
        <v>19.7</v>
      </c>
      <c r="E1265" s="115">
        <v>39</v>
      </c>
      <c r="F1265" s="268">
        <v>0.505128205</v>
      </c>
      <c r="G1265" s="268">
        <v>1.1599999999999999</v>
      </c>
      <c r="H1265" s="115">
        <v>2</v>
      </c>
      <c r="I1265" s="115">
        <v>119</v>
      </c>
      <c r="J1265" s="115" t="s">
        <v>114</v>
      </c>
      <c r="K1265" s="115">
        <v>1</v>
      </c>
      <c r="L1265" s="115">
        <v>102</v>
      </c>
      <c r="M1265" s="269">
        <v>46.15384615</v>
      </c>
      <c r="N1265" s="268">
        <v>1.21</v>
      </c>
    </row>
    <row r="1266" spans="1:14">
      <c r="A1266" s="115" t="s">
        <v>101</v>
      </c>
      <c r="B1266" s="115" t="s">
        <v>48</v>
      </c>
      <c r="C1266" s="115" t="s">
        <v>879</v>
      </c>
      <c r="D1266" s="115">
        <v>2.9</v>
      </c>
      <c r="E1266" s="115">
        <v>12</v>
      </c>
      <c r="F1266" s="268">
        <v>0.241666667</v>
      </c>
      <c r="G1266" s="268">
        <v>0.56000000000000005</v>
      </c>
      <c r="H1266" s="115">
        <v>4</v>
      </c>
      <c r="I1266" s="115">
        <v>119</v>
      </c>
      <c r="J1266" s="115" t="s">
        <v>114</v>
      </c>
      <c r="K1266" s="115">
        <v>4</v>
      </c>
      <c r="L1266" s="115">
        <v>102</v>
      </c>
      <c r="M1266" s="269">
        <v>25</v>
      </c>
      <c r="N1266" s="268">
        <v>0.66</v>
      </c>
    </row>
    <row r="1267" spans="1:14">
      <c r="A1267" s="115" t="s">
        <v>1144</v>
      </c>
      <c r="B1267" s="115" t="s">
        <v>48</v>
      </c>
      <c r="C1267" s="115" t="s">
        <v>879</v>
      </c>
      <c r="D1267" s="115">
        <v>31.4</v>
      </c>
      <c r="E1267" s="115">
        <v>66</v>
      </c>
      <c r="F1267" s="268">
        <v>0.47575757600000002</v>
      </c>
      <c r="G1267" s="268">
        <v>0.86</v>
      </c>
      <c r="H1267" s="115">
        <v>3</v>
      </c>
      <c r="I1267" s="115">
        <v>190</v>
      </c>
      <c r="J1267" s="115" t="s">
        <v>113</v>
      </c>
      <c r="K1267" s="115">
        <v>4</v>
      </c>
      <c r="L1267" s="115">
        <v>33</v>
      </c>
      <c r="M1267" s="269">
        <v>51.515151520000003</v>
      </c>
      <c r="N1267" s="268">
        <v>0.93</v>
      </c>
    </row>
    <row r="1268" spans="1:14">
      <c r="A1268" s="115" t="s">
        <v>1144</v>
      </c>
      <c r="B1268" s="115" t="s">
        <v>48</v>
      </c>
      <c r="C1268" s="115" t="s">
        <v>877</v>
      </c>
      <c r="D1268" s="115">
        <v>15.2</v>
      </c>
      <c r="E1268" s="115">
        <v>28</v>
      </c>
      <c r="F1268" s="268">
        <v>0.54285714299999999</v>
      </c>
      <c r="G1268" s="268">
        <v>0.98</v>
      </c>
      <c r="H1268" s="115">
        <v>3</v>
      </c>
      <c r="I1268" s="115">
        <v>190</v>
      </c>
      <c r="J1268" s="115" t="s">
        <v>114</v>
      </c>
      <c r="K1268" s="115">
        <v>2</v>
      </c>
      <c r="L1268" s="115">
        <v>142</v>
      </c>
      <c r="M1268" s="269">
        <v>60.714285709999999</v>
      </c>
      <c r="N1268" s="268">
        <v>1.0900000000000001</v>
      </c>
    </row>
    <row r="1269" spans="1:14">
      <c r="A1269" s="115" t="s">
        <v>1144</v>
      </c>
      <c r="B1269" s="115" t="s">
        <v>48</v>
      </c>
      <c r="C1269" s="115" t="s">
        <v>878</v>
      </c>
      <c r="D1269" s="115">
        <v>5.7</v>
      </c>
      <c r="E1269" s="115">
        <v>13</v>
      </c>
      <c r="F1269" s="268">
        <v>0.43846153799999998</v>
      </c>
      <c r="G1269" s="268">
        <v>0.79</v>
      </c>
      <c r="H1269" s="115">
        <v>4</v>
      </c>
      <c r="I1269" s="115">
        <v>190</v>
      </c>
      <c r="J1269" s="115" t="s">
        <v>114</v>
      </c>
      <c r="K1269" s="115">
        <v>3</v>
      </c>
      <c r="L1269" s="115">
        <v>142</v>
      </c>
      <c r="M1269" s="269">
        <v>30.76923077</v>
      </c>
      <c r="N1269" s="268">
        <v>0.55000000000000004</v>
      </c>
    </row>
    <row r="1270" spans="1:14">
      <c r="A1270" s="115" t="s">
        <v>1145</v>
      </c>
      <c r="B1270" s="115" t="s">
        <v>48</v>
      </c>
      <c r="C1270" s="115" t="s">
        <v>879</v>
      </c>
      <c r="D1270" s="115">
        <v>6.4</v>
      </c>
      <c r="E1270" s="115">
        <v>12</v>
      </c>
      <c r="F1270" s="268">
        <v>0.53333333299999997</v>
      </c>
      <c r="G1270" s="268">
        <v>1</v>
      </c>
      <c r="H1270" s="115">
        <v>2</v>
      </c>
      <c r="I1270" s="115">
        <v>83</v>
      </c>
      <c r="J1270" s="115" t="s">
        <v>114</v>
      </c>
      <c r="K1270" s="115">
        <v>2</v>
      </c>
      <c r="L1270" s="115">
        <v>71</v>
      </c>
      <c r="M1270" s="269">
        <v>50</v>
      </c>
      <c r="N1270" s="268">
        <v>0.99</v>
      </c>
    </row>
    <row r="1271" spans="1:14">
      <c r="A1271" s="115" t="s">
        <v>1142</v>
      </c>
      <c r="B1271" s="115" t="s">
        <v>48</v>
      </c>
      <c r="C1271" s="115" t="s">
        <v>815</v>
      </c>
      <c r="D1271" s="115">
        <v>5.2</v>
      </c>
      <c r="E1271" s="115">
        <v>13</v>
      </c>
      <c r="F1271" s="268">
        <v>0.4</v>
      </c>
      <c r="G1271" s="268">
        <v>0.86</v>
      </c>
      <c r="H1271" s="115">
        <v>3</v>
      </c>
      <c r="I1271" s="115">
        <v>63</v>
      </c>
      <c r="J1271" s="115" t="s">
        <v>114</v>
      </c>
      <c r="K1271" s="115">
        <v>3</v>
      </c>
      <c r="L1271" s="115">
        <v>51</v>
      </c>
      <c r="M1271" s="269">
        <v>30.76923077</v>
      </c>
      <c r="N1271" s="268">
        <v>0.74</v>
      </c>
    </row>
    <row r="1272" spans="1:14">
      <c r="A1272" s="115" t="s">
        <v>1143</v>
      </c>
      <c r="B1272" s="115" t="s">
        <v>48</v>
      </c>
      <c r="C1272" s="115" t="s">
        <v>815</v>
      </c>
      <c r="D1272" s="115">
        <v>30.5</v>
      </c>
      <c r="E1272" s="115">
        <v>38</v>
      </c>
      <c r="F1272" s="268">
        <v>0.80263157900000004</v>
      </c>
      <c r="G1272" s="268">
        <v>1.27</v>
      </c>
      <c r="H1272" s="115">
        <v>1</v>
      </c>
      <c r="I1272" s="115">
        <v>73</v>
      </c>
      <c r="J1272" s="115" t="s">
        <v>114</v>
      </c>
      <c r="K1272" s="115">
        <v>1</v>
      </c>
      <c r="L1272" s="115">
        <v>56</v>
      </c>
      <c r="M1272" s="269">
        <v>86.842105259999997</v>
      </c>
      <c r="N1272" s="268">
        <v>1.37</v>
      </c>
    </row>
    <row r="1273" spans="1:14">
      <c r="A1273" s="115" t="s">
        <v>1143</v>
      </c>
      <c r="B1273" s="115" t="s">
        <v>48</v>
      </c>
      <c r="C1273" s="115" t="s">
        <v>766</v>
      </c>
      <c r="D1273" s="115">
        <v>9.1</v>
      </c>
      <c r="E1273" s="115">
        <v>14</v>
      </c>
      <c r="F1273" s="268">
        <v>0.65</v>
      </c>
      <c r="G1273" s="268">
        <v>1.03</v>
      </c>
      <c r="H1273" s="115">
        <v>2</v>
      </c>
      <c r="I1273" s="115">
        <v>73</v>
      </c>
      <c r="J1273" s="115" t="s">
        <v>114</v>
      </c>
      <c r="K1273" s="115">
        <v>2</v>
      </c>
      <c r="L1273" s="115">
        <v>56</v>
      </c>
      <c r="M1273" s="269">
        <v>64.285714290000001</v>
      </c>
      <c r="N1273" s="268">
        <v>1.01</v>
      </c>
    </row>
    <row r="1274" spans="1:14">
      <c r="A1274" s="115" t="s">
        <v>98</v>
      </c>
      <c r="B1274" s="115" t="s">
        <v>49</v>
      </c>
      <c r="C1274" s="115" t="s">
        <v>543</v>
      </c>
      <c r="D1274" s="115">
        <v>30.8</v>
      </c>
      <c r="E1274" s="115">
        <v>66</v>
      </c>
      <c r="F1274" s="268">
        <v>0.46666666699999998</v>
      </c>
      <c r="G1274" s="268">
        <v>0.81</v>
      </c>
      <c r="H1274" s="115">
        <v>4</v>
      </c>
      <c r="I1274" s="115">
        <v>158</v>
      </c>
      <c r="J1274" s="115" t="s">
        <v>114</v>
      </c>
      <c r="K1274" s="115">
        <v>4</v>
      </c>
      <c r="L1274" s="115">
        <v>118</v>
      </c>
      <c r="M1274" s="269">
        <v>40.909090910000003</v>
      </c>
      <c r="N1274" s="268">
        <v>0.68</v>
      </c>
    </row>
    <row r="1275" spans="1:14">
      <c r="A1275" s="115" t="s">
        <v>99</v>
      </c>
      <c r="B1275" s="115" t="s">
        <v>49</v>
      </c>
      <c r="C1275" s="115" t="s">
        <v>543</v>
      </c>
      <c r="D1275" s="115">
        <v>5.3</v>
      </c>
      <c r="E1275" s="115">
        <v>8</v>
      </c>
      <c r="F1275" s="268">
        <v>0.66249999999999998</v>
      </c>
      <c r="G1275" s="268">
        <v>1.34</v>
      </c>
      <c r="H1275" s="115">
        <v>1</v>
      </c>
      <c r="I1275" s="115">
        <v>167</v>
      </c>
      <c r="J1275" s="115" t="s">
        <v>114</v>
      </c>
      <c r="K1275" s="115">
        <v>1</v>
      </c>
      <c r="L1275" s="115">
        <v>137</v>
      </c>
      <c r="M1275" s="269">
        <v>87.5</v>
      </c>
      <c r="N1275" s="268">
        <v>1.88</v>
      </c>
    </row>
    <row r="1276" spans="1:14">
      <c r="A1276" s="115" t="s">
        <v>100</v>
      </c>
      <c r="B1276" s="115" t="s">
        <v>49</v>
      </c>
      <c r="C1276" s="115" t="s">
        <v>543</v>
      </c>
      <c r="D1276" s="115">
        <v>1.4</v>
      </c>
      <c r="E1276" s="115">
        <v>8</v>
      </c>
      <c r="F1276" s="268">
        <v>0.17499999999999999</v>
      </c>
      <c r="G1276" s="268">
        <v>0.38</v>
      </c>
      <c r="H1276" s="115">
        <v>4</v>
      </c>
      <c r="I1276" s="115">
        <v>186</v>
      </c>
      <c r="J1276" s="115" t="s">
        <v>114</v>
      </c>
      <c r="K1276" s="115">
        <v>4</v>
      </c>
      <c r="L1276" s="115">
        <v>131</v>
      </c>
      <c r="M1276" s="269">
        <v>12.5</v>
      </c>
      <c r="N1276" s="268">
        <v>0.28000000000000003</v>
      </c>
    </row>
    <row r="1277" spans="1:14">
      <c r="A1277" s="115" t="s">
        <v>101</v>
      </c>
      <c r="B1277" s="115" t="s">
        <v>49</v>
      </c>
      <c r="C1277" s="115" t="s">
        <v>543</v>
      </c>
      <c r="D1277" s="115">
        <v>7.1</v>
      </c>
      <c r="E1277" s="115">
        <v>14</v>
      </c>
      <c r="F1277" s="268">
        <v>0.50714285699999995</v>
      </c>
      <c r="G1277" s="268">
        <v>1.17</v>
      </c>
      <c r="H1277" s="115">
        <v>2</v>
      </c>
      <c r="I1277" s="115">
        <v>119</v>
      </c>
      <c r="J1277" s="115" t="s">
        <v>114</v>
      </c>
      <c r="K1277" s="115">
        <v>1</v>
      </c>
      <c r="L1277" s="115">
        <v>102</v>
      </c>
      <c r="M1277" s="269">
        <v>42.857142860000003</v>
      </c>
      <c r="N1277" s="268">
        <v>1.1200000000000001</v>
      </c>
    </row>
    <row r="1278" spans="1:14">
      <c r="A1278" s="115" t="s">
        <v>1144</v>
      </c>
      <c r="B1278" s="115" t="s">
        <v>49</v>
      </c>
      <c r="C1278" s="115" t="s">
        <v>543</v>
      </c>
      <c r="D1278" s="115">
        <v>4.9000000000000004</v>
      </c>
      <c r="E1278" s="115">
        <v>10</v>
      </c>
      <c r="F1278" s="268">
        <v>0.49</v>
      </c>
      <c r="G1278" s="268">
        <v>0.88</v>
      </c>
      <c r="H1278" s="115">
        <v>3</v>
      </c>
      <c r="I1278" s="115">
        <v>190</v>
      </c>
      <c r="J1278" s="115" t="s">
        <v>114</v>
      </c>
      <c r="K1278" s="115">
        <v>3</v>
      </c>
      <c r="L1278" s="115">
        <v>142</v>
      </c>
      <c r="M1278" s="269">
        <v>50</v>
      </c>
      <c r="N1278" s="268">
        <v>0.9</v>
      </c>
    </row>
    <row r="1279" spans="1:14">
      <c r="A1279" s="115" t="s">
        <v>1092</v>
      </c>
      <c r="B1279" s="115" t="s">
        <v>50</v>
      </c>
      <c r="C1279" s="115" t="s">
        <v>767</v>
      </c>
      <c r="D1279" s="115">
        <v>29.3</v>
      </c>
      <c r="E1279" s="115">
        <v>42</v>
      </c>
      <c r="F1279" s="268">
        <v>0.69761904799999996</v>
      </c>
      <c r="G1279" s="268">
        <v>1.1499999999999999</v>
      </c>
      <c r="H1279" s="115">
        <v>1</v>
      </c>
      <c r="I1279" s="115">
        <v>120</v>
      </c>
      <c r="J1279" s="115" t="s">
        <v>114</v>
      </c>
      <c r="K1279" s="115">
        <v>2</v>
      </c>
      <c r="L1279" s="115">
        <v>87</v>
      </c>
      <c r="M1279" s="269">
        <v>71.428571430000005</v>
      </c>
      <c r="N1279" s="268">
        <v>1.17</v>
      </c>
    </row>
    <row r="1280" spans="1:14">
      <c r="A1280" s="115" t="s">
        <v>1093</v>
      </c>
      <c r="B1280" s="115" t="s">
        <v>50</v>
      </c>
      <c r="C1280" s="115" t="s">
        <v>767</v>
      </c>
      <c r="D1280" s="115">
        <v>14.8</v>
      </c>
      <c r="E1280" s="115">
        <v>22</v>
      </c>
      <c r="F1280" s="268">
        <v>0.67272727300000001</v>
      </c>
      <c r="G1280" s="268">
        <v>0.86</v>
      </c>
      <c r="H1280" s="115">
        <v>4</v>
      </c>
      <c r="I1280" s="115">
        <v>82</v>
      </c>
      <c r="J1280" s="115" t="s">
        <v>114</v>
      </c>
      <c r="K1280" s="115">
        <v>4</v>
      </c>
      <c r="L1280" s="115">
        <v>65</v>
      </c>
      <c r="M1280" s="269">
        <v>54.545454550000002</v>
      </c>
      <c r="N1280" s="268">
        <v>0.69</v>
      </c>
    </row>
    <row r="1281" spans="1:14">
      <c r="A1281" s="115" t="s">
        <v>1094</v>
      </c>
      <c r="B1281" s="115" t="s">
        <v>50</v>
      </c>
      <c r="C1281" s="115" t="s">
        <v>767</v>
      </c>
      <c r="D1281" s="115">
        <v>33.299999999999997</v>
      </c>
      <c r="E1281" s="115">
        <v>41</v>
      </c>
      <c r="F1281" s="268">
        <v>0.81219512199999999</v>
      </c>
      <c r="G1281" s="268">
        <v>1.08</v>
      </c>
      <c r="H1281" s="115">
        <v>2</v>
      </c>
      <c r="I1281" s="115">
        <v>114</v>
      </c>
      <c r="J1281" s="115" t="s">
        <v>114</v>
      </c>
      <c r="K1281" s="115">
        <v>2</v>
      </c>
      <c r="L1281" s="115">
        <v>75</v>
      </c>
      <c r="M1281" s="269">
        <v>82.926829269999999</v>
      </c>
      <c r="N1281" s="268">
        <v>1.05</v>
      </c>
    </row>
    <row r="1282" spans="1:14">
      <c r="A1282" s="115" t="s">
        <v>1094</v>
      </c>
      <c r="B1282" s="115" t="s">
        <v>50</v>
      </c>
      <c r="C1282" s="115" t="s">
        <v>788</v>
      </c>
      <c r="D1282" s="115">
        <v>24.4</v>
      </c>
      <c r="E1282" s="115">
        <v>34</v>
      </c>
      <c r="F1282" s="268">
        <v>0.71764705900000003</v>
      </c>
      <c r="G1282" s="268">
        <v>0.96</v>
      </c>
      <c r="H1282" s="115">
        <v>3</v>
      </c>
      <c r="I1282" s="115">
        <v>114</v>
      </c>
      <c r="J1282" s="115" t="s">
        <v>114</v>
      </c>
      <c r="K1282" s="115">
        <v>3</v>
      </c>
      <c r="L1282" s="115">
        <v>75</v>
      </c>
      <c r="M1282" s="269">
        <v>67.647058819999998</v>
      </c>
      <c r="N1282" s="268">
        <v>0.86</v>
      </c>
    </row>
    <row r="1283" spans="1:14">
      <c r="A1283" s="115" t="s">
        <v>1096</v>
      </c>
      <c r="B1283" s="115" t="s">
        <v>50</v>
      </c>
      <c r="C1283" s="115" t="s">
        <v>818</v>
      </c>
      <c r="D1283" s="115">
        <v>10.8</v>
      </c>
      <c r="E1283" s="115">
        <v>15</v>
      </c>
      <c r="F1283" s="268">
        <v>0.72</v>
      </c>
      <c r="G1283" s="268">
        <v>1.1100000000000001</v>
      </c>
      <c r="H1283" s="115">
        <v>2</v>
      </c>
      <c r="I1283" s="115">
        <v>211</v>
      </c>
      <c r="J1283" s="115" t="s">
        <v>114</v>
      </c>
      <c r="K1283" s="115">
        <v>2</v>
      </c>
      <c r="L1283" s="115">
        <v>175</v>
      </c>
      <c r="M1283" s="269">
        <v>73.333333330000002</v>
      </c>
      <c r="N1283" s="268">
        <v>1.1100000000000001</v>
      </c>
    </row>
    <row r="1284" spans="1:14">
      <c r="A1284" s="115" t="s">
        <v>1096</v>
      </c>
      <c r="B1284" s="115" t="s">
        <v>50</v>
      </c>
      <c r="C1284" s="115" t="s">
        <v>788</v>
      </c>
      <c r="D1284" s="115">
        <v>21.1</v>
      </c>
      <c r="E1284" s="115">
        <v>30</v>
      </c>
      <c r="F1284" s="268">
        <v>0.703333333</v>
      </c>
      <c r="G1284" s="268">
        <v>1.08</v>
      </c>
      <c r="H1284" s="115">
        <v>2</v>
      </c>
      <c r="I1284" s="115">
        <v>211</v>
      </c>
      <c r="J1284" s="115" t="s">
        <v>114</v>
      </c>
      <c r="K1284" s="115">
        <v>2</v>
      </c>
      <c r="L1284" s="115">
        <v>175</v>
      </c>
      <c r="M1284" s="269">
        <v>70</v>
      </c>
      <c r="N1284" s="268">
        <v>1.06</v>
      </c>
    </row>
    <row r="1285" spans="1:14">
      <c r="A1285" s="115" t="s">
        <v>1096</v>
      </c>
      <c r="B1285" s="115" t="s">
        <v>50</v>
      </c>
      <c r="C1285" s="115" t="s">
        <v>231</v>
      </c>
      <c r="D1285" s="115">
        <v>16.399999999999999</v>
      </c>
      <c r="E1285" s="115">
        <v>25</v>
      </c>
      <c r="F1285" s="268">
        <v>0.65600000000000003</v>
      </c>
      <c r="G1285" s="268">
        <v>1.01</v>
      </c>
      <c r="H1285" s="115">
        <v>2</v>
      </c>
      <c r="I1285" s="115">
        <v>211</v>
      </c>
      <c r="J1285" s="115" t="s">
        <v>114</v>
      </c>
      <c r="K1285" s="115">
        <v>2</v>
      </c>
      <c r="L1285" s="115">
        <v>175</v>
      </c>
      <c r="M1285" s="269">
        <v>76</v>
      </c>
      <c r="N1285" s="268">
        <v>1.1499999999999999</v>
      </c>
    </row>
    <row r="1286" spans="1:14">
      <c r="A1286" s="115" t="s">
        <v>1096</v>
      </c>
      <c r="B1286" s="115" t="s">
        <v>50</v>
      </c>
      <c r="C1286" s="115" t="s">
        <v>767</v>
      </c>
      <c r="D1286" s="115">
        <v>19.899999999999999</v>
      </c>
      <c r="E1286" s="115">
        <v>32</v>
      </c>
      <c r="F1286" s="268">
        <v>0.62187499999999996</v>
      </c>
      <c r="G1286" s="268">
        <v>0.96</v>
      </c>
      <c r="H1286" s="115">
        <v>3</v>
      </c>
      <c r="I1286" s="115">
        <v>211</v>
      </c>
      <c r="J1286" s="115" t="s">
        <v>114</v>
      </c>
      <c r="K1286" s="115">
        <v>3</v>
      </c>
      <c r="L1286" s="115">
        <v>175</v>
      </c>
      <c r="M1286" s="269">
        <v>71.875</v>
      </c>
      <c r="N1286" s="268">
        <v>1.0900000000000001</v>
      </c>
    </row>
    <row r="1287" spans="1:14">
      <c r="A1287" s="115" t="s">
        <v>1097</v>
      </c>
      <c r="B1287" s="115" t="s">
        <v>50</v>
      </c>
      <c r="C1287" s="115" t="s">
        <v>788</v>
      </c>
      <c r="D1287" s="115">
        <v>5.0999999999999996</v>
      </c>
      <c r="E1287" s="115">
        <v>6</v>
      </c>
      <c r="F1287" s="268">
        <v>0.85</v>
      </c>
      <c r="G1287" s="268">
        <v>1.4</v>
      </c>
      <c r="H1287" s="115">
        <v>1</v>
      </c>
      <c r="I1287" s="115">
        <v>191</v>
      </c>
      <c r="J1287" s="115" t="s">
        <v>114</v>
      </c>
      <c r="K1287" s="115">
        <v>1</v>
      </c>
      <c r="L1287" s="115">
        <v>190</v>
      </c>
      <c r="M1287" s="269">
        <v>83.333333330000002</v>
      </c>
      <c r="N1287" s="268">
        <v>1.38</v>
      </c>
    </row>
    <row r="1288" spans="1:14">
      <c r="A1288" s="115" t="s">
        <v>1097</v>
      </c>
      <c r="B1288" s="115" t="s">
        <v>50</v>
      </c>
      <c r="C1288" s="115" t="s">
        <v>818</v>
      </c>
      <c r="D1288" s="115">
        <v>61.5</v>
      </c>
      <c r="E1288" s="115">
        <v>76</v>
      </c>
      <c r="F1288" s="268">
        <v>0.80921052599999999</v>
      </c>
      <c r="G1288" s="268">
        <v>1.33</v>
      </c>
      <c r="H1288" s="115">
        <v>1</v>
      </c>
      <c r="I1288" s="115">
        <v>191</v>
      </c>
      <c r="J1288" s="115" t="s">
        <v>114</v>
      </c>
      <c r="K1288" s="115">
        <v>1</v>
      </c>
      <c r="L1288" s="115">
        <v>190</v>
      </c>
      <c r="M1288" s="269">
        <v>82.894736839999993</v>
      </c>
      <c r="N1288" s="268">
        <v>1.37</v>
      </c>
    </row>
    <row r="1289" spans="1:14">
      <c r="A1289" s="115" t="s">
        <v>1097</v>
      </c>
      <c r="B1289" s="115" t="s">
        <v>50</v>
      </c>
      <c r="C1289" s="115" t="s">
        <v>231</v>
      </c>
      <c r="D1289" s="115">
        <v>42.6</v>
      </c>
      <c r="E1289" s="115">
        <v>57</v>
      </c>
      <c r="F1289" s="268">
        <v>0.747368421</v>
      </c>
      <c r="G1289" s="268">
        <v>1.23</v>
      </c>
      <c r="H1289" s="115">
        <v>1</v>
      </c>
      <c r="I1289" s="115">
        <v>191</v>
      </c>
      <c r="J1289" s="115" t="s">
        <v>114</v>
      </c>
      <c r="K1289" s="115">
        <v>1</v>
      </c>
      <c r="L1289" s="115">
        <v>190</v>
      </c>
      <c r="M1289" s="269">
        <v>78.947368420000004</v>
      </c>
      <c r="N1289" s="268">
        <v>1.31</v>
      </c>
    </row>
    <row r="1290" spans="1:14">
      <c r="A1290" s="115" t="s">
        <v>98</v>
      </c>
      <c r="B1290" s="115" t="s">
        <v>50</v>
      </c>
      <c r="C1290" s="115" t="s">
        <v>504</v>
      </c>
      <c r="D1290" s="115">
        <v>33.1</v>
      </c>
      <c r="E1290" s="115">
        <v>51</v>
      </c>
      <c r="F1290" s="268">
        <v>0.64901960800000003</v>
      </c>
      <c r="G1290" s="268">
        <v>1.1299999999999999</v>
      </c>
      <c r="H1290" s="115">
        <v>1</v>
      </c>
      <c r="I1290" s="115">
        <v>158</v>
      </c>
      <c r="J1290" s="115" t="s">
        <v>114</v>
      </c>
      <c r="K1290" s="115">
        <v>1</v>
      </c>
      <c r="L1290" s="115">
        <v>118</v>
      </c>
      <c r="M1290" s="269">
        <v>72.549019610000002</v>
      </c>
      <c r="N1290" s="268">
        <v>1.21</v>
      </c>
    </row>
    <row r="1291" spans="1:14">
      <c r="A1291" s="115" t="s">
        <v>99</v>
      </c>
      <c r="B1291" s="115" t="s">
        <v>50</v>
      </c>
      <c r="C1291" s="115" t="s">
        <v>908</v>
      </c>
      <c r="D1291" s="115">
        <v>22.1</v>
      </c>
      <c r="E1291" s="115">
        <v>40</v>
      </c>
      <c r="F1291" s="268">
        <v>0.55249999999999999</v>
      </c>
      <c r="G1291" s="268">
        <v>1.1100000000000001</v>
      </c>
      <c r="H1291" s="115">
        <v>1</v>
      </c>
      <c r="I1291" s="115">
        <v>167</v>
      </c>
      <c r="J1291" s="115" t="s">
        <v>114</v>
      </c>
      <c r="K1291" s="115">
        <v>1</v>
      </c>
      <c r="L1291" s="115">
        <v>137</v>
      </c>
      <c r="M1291" s="269">
        <v>57.5</v>
      </c>
      <c r="N1291" s="268">
        <v>1.23</v>
      </c>
    </row>
    <row r="1292" spans="1:14">
      <c r="A1292" s="115" t="s">
        <v>99</v>
      </c>
      <c r="B1292" s="115" t="s">
        <v>50</v>
      </c>
      <c r="C1292" s="115" t="s">
        <v>897</v>
      </c>
      <c r="D1292" s="115">
        <v>9</v>
      </c>
      <c r="E1292" s="115">
        <v>26</v>
      </c>
      <c r="F1292" s="268">
        <v>0.34615384599999999</v>
      </c>
      <c r="G1292" s="268">
        <v>0.7</v>
      </c>
      <c r="H1292" s="115">
        <v>4</v>
      </c>
      <c r="I1292" s="115">
        <v>167</v>
      </c>
      <c r="J1292" s="115" t="s">
        <v>114</v>
      </c>
      <c r="K1292" s="115">
        <v>4</v>
      </c>
      <c r="L1292" s="115">
        <v>137</v>
      </c>
      <c r="M1292" s="269">
        <v>15.38461538</v>
      </c>
      <c r="N1292" s="268">
        <v>0.33</v>
      </c>
    </row>
    <row r="1293" spans="1:14">
      <c r="A1293" s="115" t="s">
        <v>100</v>
      </c>
      <c r="B1293" s="115" t="s">
        <v>50</v>
      </c>
      <c r="C1293" s="115" t="s">
        <v>897</v>
      </c>
      <c r="D1293" s="115">
        <v>37</v>
      </c>
      <c r="E1293" s="115">
        <v>80</v>
      </c>
      <c r="F1293" s="268">
        <v>0.46250000000000002</v>
      </c>
      <c r="G1293" s="268">
        <v>1</v>
      </c>
      <c r="H1293" s="115">
        <v>2</v>
      </c>
      <c r="I1293" s="115">
        <v>186</v>
      </c>
      <c r="J1293" s="115" t="s">
        <v>113</v>
      </c>
      <c r="K1293" s="115">
        <v>2</v>
      </c>
      <c r="L1293" s="115">
        <v>48</v>
      </c>
      <c r="M1293" s="269">
        <v>45</v>
      </c>
      <c r="N1293" s="268">
        <v>1.02</v>
      </c>
    </row>
    <row r="1294" spans="1:14">
      <c r="A1294" s="115" t="s">
        <v>100</v>
      </c>
      <c r="B1294" s="115" t="s">
        <v>50</v>
      </c>
      <c r="C1294" s="115" t="s">
        <v>908</v>
      </c>
      <c r="D1294" s="115">
        <v>9.6</v>
      </c>
      <c r="E1294" s="115">
        <v>27</v>
      </c>
      <c r="F1294" s="268">
        <v>0.35555555599999999</v>
      </c>
      <c r="G1294" s="268">
        <v>0.77</v>
      </c>
      <c r="H1294" s="115">
        <v>3</v>
      </c>
      <c r="I1294" s="115">
        <v>186</v>
      </c>
      <c r="J1294" s="115" t="s">
        <v>114</v>
      </c>
      <c r="K1294" s="115">
        <v>3</v>
      </c>
      <c r="L1294" s="115">
        <v>131</v>
      </c>
      <c r="M1294" s="269">
        <v>33.333333330000002</v>
      </c>
      <c r="N1294" s="268">
        <v>0.76</v>
      </c>
    </row>
    <row r="1295" spans="1:14">
      <c r="A1295" s="115" t="s">
        <v>101</v>
      </c>
      <c r="B1295" s="115" t="s">
        <v>50</v>
      </c>
      <c r="C1295" s="115" t="s">
        <v>504</v>
      </c>
      <c r="D1295" s="115">
        <v>6.8</v>
      </c>
      <c r="E1295" s="115">
        <v>8</v>
      </c>
      <c r="F1295" s="268">
        <v>0.85</v>
      </c>
      <c r="G1295" s="268">
        <v>1.96</v>
      </c>
      <c r="H1295" s="115">
        <v>1</v>
      </c>
      <c r="I1295" s="115">
        <v>119</v>
      </c>
      <c r="J1295" s="115" t="s">
        <v>114</v>
      </c>
      <c r="K1295" s="115">
        <v>1</v>
      </c>
      <c r="L1295" s="115">
        <v>102</v>
      </c>
      <c r="M1295" s="269">
        <v>75</v>
      </c>
      <c r="N1295" s="268">
        <v>1.97</v>
      </c>
    </row>
    <row r="1296" spans="1:14">
      <c r="A1296" s="115" t="s">
        <v>101</v>
      </c>
      <c r="B1296" s="115" t="s">
        <v>50</v>
      </c>
      <c r="C1296" s="115" t="s">
        <v>908</v>
      </c>
      <c r="D1296" s="115">
        <v>12.5</v>
      </c>
      <c r="E1296" s="115">
        <v>27</v>
      </c>
      <c r="F1296" s="268">
        <v>0.46296296300000001</v>
      </c>
      <c r="G1296" s="268">
        <v>1.06</v>
      </c>
      <c r="H1296" s="115">
        <v>2</v>
      </c>
      <c r="I1296" s="115">
        <v>119</v>
      </c>
      <c r="J1296" s="115" t="s">
        <v>114</v>
      </c>
      <c r="K1296" s="115">
        <v>2</v>
      </c>
      <c r="L1296" s="115">
        <v>102</v>
      </c>
      <c r="M1296" s="269">
        <v>40.74074074</v>
      </c>
      <c r="N1296" s="268">
        <v>1.07</v>
      </c>
    </row>
    <row r="1297" spans="1:14">
      <c r="A1297" s="115" t="s">
        <v>1144</v>
      </c>
      <c r="B1297" s="115" t="s">
        <v>50</v>
      </c>
      <c r="C1297" s="115" t="s">
        <v>504</v>
      </c>
      <c r="D1297" s="115">
        <v>31</v>
      </c>
      <c r="E1297" s="115">
        <v>48</v>
      </c>
      <c r="F1297" s="268">
        <v>0.64583333300000001</v>
      </c>
      <c r="G1297" s="268">
        <v>1.1599999999999999</v>
      </c>
      <c r="H1297" s="115">
        <v>1</v>
      </c>
      <c r="I1297" s="115">
        <v>190</v>
      </c>
      <c r="J1297" s="115" t="s">
        <v>113</v>
      </c>
      <c r="K1297" s="115">
        <v>1</v>
      </c>
      <c r="L1297" s="115">
        <v>33</v>
      </c>
      <c r="M1297" s="269">
        <v>70.833333330000002</v>
      </c>
      <c r="N1297" s="268">
        <v>1.27</v>
      </c>
    </row>
    <row r="1298" spans="1:14">
      <c r="A1298" s="115" t="s">
        <v>1144</v>
      </c>
      <c r="B1298" s="115" t="s">
        <v>50</v>
      </c>
      <c r="C1298" s="115" t="s">
        <v>897</v>
      </c>
      <c r="D1298" s="115">
        <v>3.5</v>
      </c>
      <c r="E1298" s="115">
        <v>8</v>
      </c>
      <c r="F1298" s="268">
        <v>0.4375</v>
      </c>
      <c r="G1298" s="268">
        <v>0.79</v>
      </c>
      <c r="H1298" s="115">
        <v>4</v>
      </c>
      <c r="I1298" s="115">
        <v>190</v>
      </c>
      <c r="J1298" s="115" t="s">
        <v>114</v>
      </c>
      <c r="K1298" s="115">
        <v>3</v>
      </c>
      <c r="L1298" s="115">
        <v>142</v>
      </c>
      <c r="M1298" s="269">
        <v>25</v>
      </c>
      <c r="N1298" s="268">
        <v>0.45</v>
      </c>
    </row>
    <row r="1299" spans="1:14">
      <c r="A1299" s="115" t="s">
        <v>1092</v>
      </c>
      <c r="B1299" s="115" t="s">
        <v>51</v>
      </c>
      <c r="C1299" s="115" t="s">
        <v>168</v>
      </c>
      <c r="D1299" s="115">
        <v>92</v>
      </c>
      <c r="E1299" s="115">
        <v>140</v>
      </c>
      <c r="F1299" s="268">
        <v>0.65714285699999997</v>
      </c>
      <c r="G1299" s="268">
        <v>1.0900000000000001</v>
      </c>
      <c r="H1299" s="115">
        <v>2</v>
      </c>
      <c r="I1299" s="115">
        <v>120</v>
      </c>
      <c r="J1299" s="115" t="s">
        <v>121</v>
      </c>
      <c r="K1299" s="115">
        <v>1</v>
      </c>
      <c r="L1299" s="115">
        <v>13</v>
      </c>
      <c r="M1299" s="269">
        <v>67.857142859999996</v>
      </c>
      <c r="N1299" s="268">
        <v>1.1100000000000001</v>
      </c>
    </row>
    <row r="1300" spans="1:14">
      <c r="A1300" s="115" t="s">
        <v>1092</v>
      </c>
      <c r="B1300" s="115" t="s">
        <v>51</v>
      </c>
      <c r="C1300" s="115" t="s">
        <v>190</v>
      </c>
      <c r="D1300" s="115">
        <v>64.7</v>
      </c>
      <c r="E1300" s="115">
        <v>98</v>
      </c>
      <c r="F1300" s="268">
        <v>0.66020408200000003</v>
      </c>
      <c r="G1300" s="268">
        <v>1.0900000000000001</v>
      </c>
      <c r="H1300" s="115">
        <v>2</v>
      </c>
      <c r="I1300" s="115">
        <v>120</v>
      </c>
      <c r="J1300" s="115" t="s">
        <v>113</v>
      </c>
      <c r="K1300" s="115">
        <v>1</v>
      </c>
      <c r="L1300" s="115">
        <v>20</v>
      </c>
      <c r="M1300" s="269">
        <v>70.408163270000003</v>
      </c>
      <c r="N1300" s="268">
        <v>1.1599999999999999</v>
      </c>
    </row>
    <row r="1301" spans="1:14">
      <c r="A1301" s="115" t="s">
        <v>1093</v>
      </c>
      <c r="B1301" s="115" t="s">
        <v>51</v>
      </c>
      <c r="C1301" s="115" t="s">
        <v>209</v>
      </c>
      <c r="D1301" s="115">
        <v>115.2</v>
      </c>
      <c r="E1301" s="115">
        <v>145</v>
      </c>
      <c r="F1301" s="268">
        <v>0.79448275899999998</v>
      </c>
      <c r="G1301" s="268">
        <v>1.02</v>
      </c>
      <c r="H1301" s="115">
        <v>2</v>
      </c>
      <c r="I1301" s="115">
        <v>82</v>
      </c>
      <c r="J1301" s="115" t="s">
        <v>113</v>
      </c>
      <c r="K1301" s="115">
        <v>3</v>
      </c>
      <c r="L1301" s="115">
        <v>13</v>
      </c>
      <c r="M1301" s="269">
        <v>80.689655169999995</v>
      </c>
      <c r="N1301" s="268">
        <v>1.02</v>
      </c>
    </row>
    <row r="1302" spans="1:14">
      <c r="A1302" s="115" t="s">
        <v>1094</v>
      </c>
      <c r="B1302" s="115" t="s">
        <v>51</v>
      </c>
      <c r="C1302" s="115" t="s">
        <v>253</v>
      </c>
      <c r="D1302" s="115">
        <v>45.8</v>
      </c>
      <c r="E1302" s="115">
        <v>62</v>
      </c>
      <c r="F1302" s="268">
        <v>0.73870967700000001</v>
      </c>
      <c r="G1302" s="268">
        <v>0.99</v>
      </c>
      <c r="H1302" s="115">
        <v>3</v>
      </c>
      <c r="I1302" s="115">
        <v>114</v>
      </c>
      <c r="J1302" s="115" t="s">
        <v>113</v>
      </c>
      <c r="K1302" s="115">
        <v>3</v>
      </c>
      <c r="L1302" s="115">
        <v>30</v>
      </c>
      <c r="M1302" s="269">
        <v>75.806451609999996</v>
      </c>
      <c r="N1302" s="268">
        <v>0.96</v>
      </c>
    </row>
    <row r="1303" spans="1:14">
      <c r="A1303" s="115" t="s">
        <v>1094</v>
      </c>
      <c r="B1303" s="115" t="s">
        <v>51</v>
      </c>
      <c r="C1303" s="115" t="s">
        <v>795</v>
      </c>
      <c r="D1303" s="115">
        <v>73.7</v>
      </c>
      <c r="E1303" s="115">
        <v>107</v>
      </c>
      <c r="F1303" s="268">
        <v>0.68878504699999998</v>
      </c>
      <c r="G1303" s="268">
        <v>0.92</v>
      </c>
      <c r="H1303" s="115">
        <v>3</v>
      </c>
      <c r="I1303" s="115">
        <v>114</v>
      </c>
      <c r="J1303" s="115" t="s">
        <v>113</v>
      </c>
      <c r="K1303" s="115">
        <v>3</v>
      </c>
      <c r="L1303" s="115">
        <v>30</v>
      </c>
      <c r="M1303" s="269">
        <v>71.962616819999994</v>
      </c>
      <c r="N1303" s="268">
        <v>0.91</v>
      </c>
    </row>
    <row r="1304" spans="1:14">
      <c r="A1304" s="115" t="s">
        <v>1095</v>
      </c>
      <c r="B1304" s="115" t="s">
        <v>51</v>
      </c>
      <c r="C1304" s="115" t="s">
        <v>801</v>
      </c>
      <c r="D1304" s="115">
        <v>43.7</v>
      </c>
      <c r="E1304" s="115">
        <v>71</v>
      </c>
      <c r="F1304" s="268">
        <v>0.61549295800000003</v>
      </c>
      <c r="G1304" s="268">
        <v>0.98</v>
      </c>
      <c r="H1304" s="115">
        <v>2</v>
      </c>
      <c r="I1304" s="115">
        <v>51</v>
      </c>
      <c r="J1304" s="115" t="s">
        <v>113</v>
      </c>
      <c r="K1304" s="115">
        <v>3</v>
      </c>
      <c r="L1304" s="115">
        <v>16</v>
      </c>
      <c r="M1304" s="269">
        <v>61.971830990000001</v>
      </c>
      <c r="N1304" s="268">
        <v>0.98</v>
      </c>
    </row>
    <row r="1305" spans="1:14">
      <c r="A1305" s="115" t="s">
        <v>1096</v>
      </c>
      <c r="B1305" s="115" t="s">
        <v>51</v>
      </c>
      <c r="C1305" s="115" t="s">
        <v>331</v>
      </c>
      <c r="D1305" s="115">
        <v>69.2</v>
      </c>
      <c r="E1305" s="115">
        <v>96</v>
      </c>
      <c r="F1305" s="268">
        <v>0.72083333299999997</v>
      </c>
      <c r="G1305" s="268">
        <v>1.1100000000000001</v>
      </c>
      <c r="H1305" s="115">
        <v>2</v>
      </c>
      <c r="I1305" s="115">
        <v>211</v>
      </c>
      <c r="J1305" s="115" t="s">
        <v>113</v>
      </c>
      <c r="K1305" s="115">
        <v>1</v>
      </c>
      <c r="L1305" s="115">
        <v>35</v>
      </c>
      <c r="M1305" s="269">
        <v>78.125</v>
      </c>
      <c r="N1305" s="268">
        <v>1.18</v>
      </c>
    </row>
    <row r="1306" spans="1:14">
      <c r="A1306" s="115" t="s">
        <v>1096</v>
      </c>
      <c r="B1306" s="115" t="s">
        <v>51</v>
      </c>
      <c r="C1306" s="115" t="s">
        <v>253</v>
      </c>
      <c r="D1306" s="115">
        <v>28.8</v>
      </c>
      <c r="E1306" s="115">
        <v>36</v>
      </c>
      <c r="F1306" s="268">
        <v>0.8</v>
      </c>
      <c r="G1306" s="268">
        <v>1.23</v>
      </c>
      <c r="H1306" s="115">
        <v>1</v>
      </c>
      <c r="I1306" s="115">
        <v>211</v>
      </c>
      <c r="J1306" s="115" t="s">
        <v>114</v>
      </c>
      <c r="K1306" s="115">
        <v>1</v>
      </c>
      <c r="L1306" s="115">
        <v>175</v>
      </c>
      <c r="M1306" s="269">
        <v>86.111111109999996</v>
      </c>
      <c r="N1306" s="268">
        <v>1.3</v>
      </c>
    </row>
    <row r="1307" spans="1:14">
      <c r="A1307" s="115" t="s">
        <v>1096</v>
      </c>
      <c r="B1307" s="115" t="s">
        <v>51</v>
      </c>
      <c r="C1307" s="115" t="s">
        <v>298</v>
      </c>
      <c r="D1307" s="115">
        <v>22.5</v>
      </c>
      <c r="E1307" s="115">
        <v>32</v>
      </c>
      <c r="F1307" s="268">
        <v>0.703125</v>
      </c>
      <c r="G1307" s="268">
        <v>1.08</v>
      </c>
      <c r="H1307" s="115">
        <v>2</v>
      </c>
      <c r="I1307" s="115">
        <v>211</v>
      </c>
      <c r="J1307" s="115" t="s">
        <v>114</v>
      </c>
      <c r="K1307" s="115">
        <v>2</v>
      </c>
      <c r="L1307" s="115">
        <v>175</v>
      </c>
      <c r="M1307" s="269">
        <v>62.5</v>
      </c>
      <c r="N1307" s="268">
        <v>0.94</v>
      </c>
    </row>
    <row r="1308" spans="1:14">
      <c r="A1308" s="115" t="s">
        <v>1096</v>
      </c>
      <c r="B1308" s="115" t="s">
        <v>51</v>
      </c>
      <c r="C1308" s="115" t="s">
        <v>819</v>
      </c>
      <c r="D1308" s="115">
        <v>8.3000000000000007</v>
      </c>
      <c r="E1308" s="115">
        <v>13</v>
      </c>
      <c r="F1308" s="268">
        <v>0.63846153800000005</v>
      </c>
      <c r="G1308" s="268">
        <v>0.98</v>
      </c>
      <c r="H1308" s="115">
        <v>3</v>
      </c>
      <c r="I1308" s="115">
        <v>211</v>
      </c>
      <c r="J1308" s="115" t="s">
        <v>114</v>
      </c>
      <c r="K1308" s="115">
        <v>3</v>
      </c>
      <c r="L1308" s="115">
        <v>175</v>
      </c>
      <c r="M1308" s="269">
        <v>61.53846154</v>
      </c>
      <c r="N1308" s="268">
        <v>0.93</v>
      </c>
    </row>
    <row r="1309" spans="1:14">
      <c r="A1309" s="115" t="s">
        <v>1096</v>
      </c>
      <c r="B1309" s="115" t="s">
        <v>51</v>
      </c>
      <c r="C1309" s="115" t="s">
        <v>422</v>
      </c>
      <c r="D1309" s="115">
        <v>3.8</v>
      </c>
      <c r="E1309" s="115">
        <v>6</v>
      </c>
      <c r="F1309" s="268">
        <v>0.63333333300000005</v>
      </c>
      <c r="G1309" s="268">
        <v>0.98</v>
      </c>
      <c r="H1309" s="115">
        <v>3</v>
      </c>
      <c r="I1309" s="115">
        <v>211</v>
      </c>
      <c r="J1309" s="115" t="s">
        <v>114</v>
      </c>
      <c r="K1309" s="115">
        <v>3</v>
      </c>
      <c r="L1309" s="115">
        <v>175</v>
      </c>
      <c r="M1309" s="269">
        <v>66.666666669999998</v>
      </c>
      <c r="N1309" s="268">
        <v>1.01</v>
      </c>
    </row>
    <row r="1310" spans="1:14">
      <c r="A1310" s="115" t="s">
        <v>1096</v>
      </c>
      <c r="B1310" s="115" t="s">
        <v>51</v>
      </c>
      <c r="C1310" s="115" t="s">
        <v>820</v>
      </c>
      <c r="D1310" s="115">
        <v>22</v>
      </c>
      <c r="E1310" s="115">
        <v>42</v>
      </c>
      <c r="F1310" s="268">
        <v>0.52380952400000003</v>
      </c>
      <c r="G1310" s="268">
        <v>0.81</v>
      </c>
      <c r="H1310" s="115">
        <v>4</v>
      </c>
      <c r="I1310" s="115">
        <v>211</v>
      </c>
      <c r="J1310" s="115" t="s">
        <v>114</v>
      </c>
      <c r="K1310" s="115">
        <v>4</v>
      </c>
      <c r="L1310" s="115">
        <v>175</v>
      </c>
      <c r="M1310" s="269">
        <v>52.380952379999997</v>
      </c>
      <c r="N1310" s="268">
        <v>0.79</v>
      </c>
    </row>
    <row r="1311" spans="1:14">
      <c r="A1311" s="115" t="s">
        <v>1096</v>
      </c>
      <c r="B1311" s="115" t="s">
        <v>51</v>
      </c>
      <c r="C1311" s="115" t="s">
        <v>821</v>
      </c>
      <c r="D1311" s="115">
        <v>5.3</v>
      </c>
      <c r="E1311" s="115">
        <v>14</v>
      </c>
      <c r="F1311" s="268">
        <v>0.37857142900000001</v>
      </c>
      <c r="G1311" s="268">
        <v>0.57999999999999996</v>
      </c>
      <c r="H1311" s="115">
        <v>4</v>
      </c>
      <c r="I1311" s="115">
        <v>211</v>
      </c>
      <c r="J1311" s="115" t="s">
        <v>114</v>
      </c>
      <c r="K1311" s="115">
        <v>4</v>
      </c>
      <c r="L1311" s="115">
        <v>175</v>
      </c>
      <c r="M1311" s="269">
        <v>28.571428569999998</v>
      </c>
      <c r="N1311" s="268">
        <v>0.43</v>
      </c>
    </row>
    <row r="1312" spans="1:14">
      <c r="A1312" s="115" t="s">
        <v>1097</v>
      </c>
      <c r="B1312" s="115" t="s">
        <v>51</v>
      </c>
      <c r="C1312" s="115" t="s">
        <v>298</v>
      </c>
      <c r="D1312" s="115">
        <v>106.25</v>
      </c>
      <c r="E1312" s="115">
        <v>157</v>
      </c>
      <c r="F1312" s="268">
        <v>0.67675159200000001</v>
      </c>
      <c r="G1312" s="268">
        <v>1.1100000000000001</v>
      </c>
      <c r="H1312" s="115">
        <v>2</v>
      </c>
      <c r="I1312" s="115">
        <v>191</v>
      </c>
      <c r="J1312" s="115" t="s">
        <v>114</v>
      </c>
      <c r="K1312" s="115">
        <v>2</v>
      </c>
      <c r="L1312" s="115">
        <v>190</v>
      </c>
      <c r="M1312" s="269">
        <v>69.426751589999995</v>
      </c>
      <c r="N1312" s="268">
        <v>1.1499999999999999</v>
      </c>
    </row>
    <row r="1313" spans="1:14">
      <c r="A1313" s="115" t="s">
        <v>1097</v>
      </c>
      <c r="B1313" s="115" t="s">
        <v>51</v>
      </c>
      <c r="C1313" s="115" t="s">
        <v>819</v>
      </c>
      <c r="D1313" s="115">
        <v>60.3</v>
      </c>
      <c r="E1313" s="115">
        <v>94</v>
      </c>
      <c r="F1313" s="268">
        <v>0.64148936199999995</v>
      </c>
      <c r="G1313" s="268">
        <v>1.06</v>
      </c>
      <c r="H1313" s="115">
        <v>2</v>
      </c>
      <c r="I1313" s="115">
        <v>191</v>
      </c>
      <c r="J1313" s="115" t="s">
        <v>114</v>
      </c>
      <c r="K1313" s="115">
        <v>2</v>
      </c>
      <c r="L1313" s="115">
        <v>190</v>
      </c>
      <c r="M1313" s="269">
        <v>63.829787230000001</v>
      </c>
      <c r="N1313" s="268">
        <v>1.06</v>
      </c>
    </row>
    <row r="1314" spans="1:14">
      <c r="A1314" s="115" t="s">
        <v>1097</v>
      </c>
      <c r="B1314" s="115" t="s">
        <v>51</v>
      </c>
      <c r="C1314" s="115" t="s">
        <v>820</v>
      </c>
      <c r="D1314" s="115">
        <v>61.2</v>
      </c>
      <c r="E1314" s="115">
        <v>120</v>
      </c>
      <c r="F1314" s="268">
        <v>0.51</v>
      </c>
      <c r="G1314" s="268">
        <v>0.84</v>
      </c>
      <c r="H1314" s="115">
        <v>4</v>
      </c>
      <c r="I1314" s="115">
        <v>191</v>
      </c>
      <c r="J1314" s="115" t="s">
        <v>114</v>
      </c>
      <c r="K1314" s="115">
        <v>4</v>
      </c>
      <c r="L1314" s="115">
        <v>190</v>
      </c>
      <c r="M1314" s="269">
        <v>50</v>
      </c>
      <c r="N1314" s="268">
        <v>0.83</v>
      </c>
    </row>
    <row r="1315" spans="1:14">
      <c r="A1315" s="115" t="s">
        <v>1098</v>
      </c>
      <c r="B1315" s="115" t="s">
        <v>51</v>
      </c>
      <c r="C1315" s="115" t="s">
        <v>821</v>
      </c>
      <c r="D1315" s="115">
        <v>62.1</v>
      </c>
      <c r="E1315" s="115">
        <v>102</v>
      </c>
      <c r="F1315" s="268">
        <v>0.60882352900000003</v>
      </c>
      <c r="G1315" s="268">
        <v>1.02</v>
      </c>
      <c r="H1315" s="115">
        <v>2</v>
      </c>
      <c r="I1315" s="115">
        <v>78</v>
      </c>
      <c r="J1315" s="115" t="s">
        <v>113</v>
      </c>
      <c r="K1315" s="115">
        <v>2</v>
      </c>
      <c r="L1315" s="115">
        <v>30</v>
      </c>
      <c r="M1315" s="269">
        <v>62.745098040000002</v>
      </c>
      <c r="N1315" s="268">
        <v>1.04</v>
      </c>
    </row>
    <row r="1316" spans="1:14">
      <c r="A1316" s="115" t="s">
        <v>1098</v>
      </c>
      <c r="B1316" s="115" t="s">
        <v>51</v>
      </c>
      <c r="C1316" s="115" t="s">
        <v>422</v>
      </c>
      <c r="D1316" s="115">
        <v>60.9</v>
      </c>
      <c r="E1316" s="115">
        <v>131</v>
      </c>
      <c r="F1316" s="268">
        <v>0.46488549600000001</v>
      </c>
      <c r="G1316" s="268">
        <v>0.78</v>
      </c>
      <c r="H1316" s="115">
        <v>4</v>
      </c>
      <c r="I1316" s="115">
        <v>78</v>
      </c>
      <c r="J1316" s="115" t="s">
        <v>113</v>
      </c>
      <c r="K1316" s="115">
        <v>4</v>
      </c>
      <c r="L1316" s="115">
        <v>30</v>
      </c>
      <c r="M1316" s="269">
        <v>43.511450379999999</v>
      </c>
      <c r="N1316" s="268">
        <v>0.72</v>
      </c>
    </row>
    <row r="1317" spans="1:14">
      <c r="A1317" s="115" t="s">
        <v>1099</v>
      </c>
      <c r="B1317" s="115" t="s">
        <v>51</v>
      </c>
      <c r="C1317" s="115" t="s">
        <v>166</v>
      </c>
      <c r="D1317" s="115">
        <v>104.3</v>
      </c>
      <c r="E1317" s="115">
        <v>142</v>
      </c>
      <c r="F1317" s="268">
        <v>0.73450704200000005</v>
      </c>
      <c r="G1317" s="268">
        <v>1.1399999999999999</v>
      </c>
      <c r="H1317" s="115">
        <v>2</v>
      </c>
      <c r="I1317" s="115">
        <v>140</v>
      </c>
      <c r="J1317" s="115" t="s">
        <v>113</v>
      </c>
      <c r="K1317" s="115">
        <v>1</v>
      </c>
      <c r="L1317" s="115">
        <v>15</v>
      </c>
      <c r="M1317" s="269">
        <v>73.239436620000006</v>
      </c>
      <c r="N1317" s="268">
        <v>1.1299999999999999</v>
      </c>
    </row>
    <row r="1318" spans="1:14">
      <c r="A1318" s="115" t="s">
        <v>1099</v>
      </c>
      <c r="B1318" s="115" t="s">
        <v>51</v>
      </c>
      <c r="C1318" s="115" t="s">
        <v>856</v>
      </c>
      <c r="D1318" s="115">
        <v>82.4</v>
      </c>
      <c r="E1318" s="115">
        <v>134</v>
      </c>
      <c r="F1318" s="268">
        <v>0.61492537300000005</v>
      </c>
      <c r="G1318" s="268">
        <v>0.95</v>
      </c>
      <c r="H1318" s="115">
        <v>3</v>
      </c>
      <c r="I1318" s="115">
        <v>140</v>
      </c>
      <c r="J1318" s="115" t="s">
        <v>114</v>
      </c>
      <c r="K1318" s="115">
        <v>3</v>
      </c>
      <c r="L1318" s="115">
        <v>124</v>
      </c>
      <c r="M1318" s="269">
        <v>64.179104480000007</v>
      </c>
      <c r="N1318" s="268">
        <v>0.99</v>
      </c>
    </row>
    <row r="1319" spans="1:14">
      <c r="A1319" s="115" t="s">
        <v>1099</v>
      </c>
      <c r="B1319" s="115" t="s">
        <v>51</v>
      </c>
      <c r="C1319" s="115" t="s">
        <v>853</v>
      </c>
      <c r="D1319" s="115">
        <v>43.4</v>
      </c>
      <c r="E1319" s="115">
        <v>73</v>
      </c>
      <c r="F1319" s="268">
        <v>0.59452054799999998</v>
      </c>
      <c r="G1319" s="268">
        <v>0.92</v>
      </c>
      <c r="H1319" s="115">
        <v>3</v>
      </c>
      <c r="I1319" s="115">
        <v>140</v>
      </c>
      <c r="J1319" s="115" t="s">
        <v>114</v>
      </c>
      <c r="K1319" s="115">
        <v>3</v>
      </c>
      <c r="L1319" s="115">
        <v>124</v>
      </c>
      <c r="M1319" s="269">
        <v>56.164383559999997</v>
      </c>
      <c r="N1319" s="268">
        <v>0.87</v>
      </c>
    </row>
    <row r="1320" spans="1:14">
      <c r="A1320" s="115" t="s">
        <v>98</v>
      </c>
      <c r="B1320" s="115" t="s">
        <v>51</v>
      </c>
      <c r="C1320" s="115" t="s">
        <v>575</v>
      </c>
      <c r="D1320" s="115">
        <v>127.5</v>
      </c>
      <c r="E1320" s="115">
        <v>201</v>
      </c>
      <c r="F1320" s="268">
        <v>0.63432835799999998</v>
      </c>
      <c r="G1320" s="268">
        <v>1.1000000000000001</v>
      </c>
      <c r="H1320" s="115">
        <v>1</v>
      </c>
      <c r="I1320" s="115">
        <v>158</v>
      </c>
      <c r="J1320" s="115" t="s">
        <v>121</v>
      </c>
      <c r="K1320" s="115">
        <v>1</v>
      </c>
      <c r="L1320" s="115">
        <v>5</v>
      </c>
      <c r="M1320" s="269">
        <v>68.159203980000001</v>
      </c>
      <c r="N1320" s="268">
        <v>1.1299999999999999</v>
      </c>
    </row>
    <row r="1321" spans="1:14">
      <c r="A1321" s="115" t="s">
        <v>98</v>
      </c>
      <c r="B1321" s="115" t="s">
        <v>51</v>
      </c>
      <c r="C1321" s="115" t="s">
        <v>880</v>
      </c>
      <c r="D1321" s="115">
        <v>46.1</v>
      </c>
      <c r="E1321" s="115">
        <v>73</v>
      </c>
      <c r="F1321" s="268">
        <v>0.63150684899999998</v>
      </c>
      <c r="G1321" s="268">
        <v>1.1000000000000001</v>
      </c>
      <c r="H1321" s="115">
        <v>2</v>
      </c>
      <c r="I1321" s="115">
        <v>158</v>
      </c>
      <c r="J1321" s="115" t="s">
        <v>114</v>
      </c>
      <c r="K1321" s="115">
        <v>1</v>
      </c>
      <c r="L1321" s="115">
        <v>118</v>
      </c>
      <c r="M1321" s="269">
        <v>67.123287669999996</v>
      </c>
      <c r="N1321" s="268">
        <v>1.1200000000000001</v>
      </c>
    </row>
    <row r="1322" spans="1:14">
      <c r="A1322" s="115" t="s">
        <v>99</v>
      </c>
      <c r="B1322" s="115" t="s">
        <v>51</v>
      </c>
      <c r="C1322" s="115" t="s">
        <v>612</v>
      </c>
      <c r="D1322" s="115">
        <v>73.099999999999994</v>
      </c>
      <c r="E1322" s="115">
        <v>145</v>
      </c>
      <c r="F1322" s="268">
        <v>0.50413793100000004</v>
      </c>
      <c r="G1322" s="268">
        <v>1.02</v>
      </c>
      <c r="H1322" s="115">
        <v>2</v>
      </c>
      <c r="I1322" s="115">
        <v>167</v>
      </c>
      <c r="J1322" s="115" t="s">
        <v>113</v>
      </c>
      <c r="K1322" s="115">
        <v>3</v>
      </c>
      <c r="L1322" s="115">
        <v>26</v>
      </c>
      <c r="M1322" s="269">
        <v>50.344827590000001</v>
      </c>
      <c r="N1322" s="268">
        <v>1.08</v>
      </c>
    </row>
    <row r="1323" spans="1:14">
      <c r="A1323" s="115" t="s">
        <v>99</v>
      </c>
      <c r="B1323" s="115" t="s">
        <v>51</v>
      </c>
      <c r="C1323" s="115" t="s">
        <v>878</v>
      </c>
      <c r="D1323" s="115">
        <v>12.8</v>
      </c>
      <c r="E1323" s="115">
        <v>20</v>
      </c>
      <c r="F1323" s="268">
        <v>0.64</v>
      </c>
      <c r="G1323" s="268">
        <v>1.29</v>
      </c>
      <c r="H1323" s="115">
        <v>1</v>
      </c>
      <c r="I1323" s="115">
        <v>167</v>
      </c>
      <c r="J1323" s="115" t="s">
        <v>114</v>
      </c>
      <c r="K1323" s="115">
        <v>1</v>
      </c>
      <c r="L1323" s="115">
        <v>137</v>
      </c>
      <c r="M1323" s="269">
        <v>70</v>
      </c>
      <c r="N1323" s="268">
        <v>1.5</v>
      </c>
    </row>
    <row r="1324" spans="1:14">
      <c r="A1324" s="115" t="s">
        <v>100</v>
      </c>
      <c r="B1324" s="115" t="s">
        <v>51</v>
      </c>
      <c r="C1324" s="115" t="s">
        <v>134</v>
      </c>
      <c r="D1324" s="115">
        <v>49.6</v>
      </c>
      <c r="E1324" s="115">
        <v>129</v>
      </c>
      <c r="F1324" s="268">
        <v>0.38449612399999999</v>
      </c>
      <c r="G1324" s="268">
        <v>0.83</v>
      </c>
      <c r="H1324" s="115">
        <v>3</v>
      </c>
      <c r="I1324" s="115">
        <v>186</v>
      </c>
      <c r="J1324" s="115" t="s">
        <v>121</v>
      </c>
      <c r="K1324" s="115">
        <v>4</v>
      </c>
      <c r="L1324" s="115">
        <v>7</v>
      </c>
      <c r="M1324" s="269">
        <v>37.984496120000003</v>
      </c>
      <c r="N1324" s="268">
        <v>0.86</v>
      </c>
    </row>
    <row r="1325" spans="1:14">
      <c r="A1325" s="115" t="s">
        <v>100</v>
      </c>
      <c r="B1325" s="115" t="s">
        <v>51</v>
      </c>
      <c r="C1325" s="115" t="s">
        <v>878</v>
      </c>
      <c r="D1325" s="115">
        <v>9</v>
      </c>
      <c r="E1325" s="115">
        <v>20</v>
      </c>
      <c r="F1325" s="268">
        <v>0.45</v>
      </c>
      <c r="G1325" s="268">
        <v>0.98</v>
      </c>
      <c r="H1325" s="115">
        <v>2</v>
      </c>
      <c r="I1325" s="115">
        <v>186</v>
      </c>
      <c r="J1325" s="115" t="s">
        <v>114</v>
      </c>
      <c r="K1325" s="115">
        <v>2</v>
      </c>
      <c r="L1325" s="115">
        <v>131</v>
      </c>
      <c r="M1325" s="269">
        <v>55</v>
      </c>
      <c r="N1325" s="268">
        <v>1.25</v>
      </c>
    </row>
    <row r="1326" spans="1:14">
      <c r="A1326" s="115" t="s">
        <v>101</v>
      </c>
      <c r="B1326" s="115" t="s">
        <v>51</v>
      </c>
      <c r="C1326" s="115" t="s">
        <v>878</v>
      </c>
      <c r="D1326" s="115">
        <v>19.8</v>
      </c>
      <c r="E1326" s="115">
        <v>47</v>
      </c>
      <c r="F1326" s="268">
        <v>0.421276596</v>
      </c>
      <c r="G1326" s="268">
        <v>0.97</v>
      </c>
      <c r="H1326" s="115">
        <v>2</v>
      </c>
      <c r="I1326" s="115">
        <v>119</v>
      </c>
      <c r="J1326" s="115" t="s">
        <v>113</v>
      </c>
      <c r="K1326" s="115">
        <v>2</v>
      </c>
      <c r="L1326" s="115">
        <v>12</v>
      </c>
      <c r="M1326" s="269">
        <v>31.914893620000001</v>
      </c>
      <c r="N1326" s="268">
        <v>0.84</v>
      </c>
    </row>
    <row r="1327" spans="1:14">
      <c r="A1327" s="115" t="s">
        <v>101</v>
      </c>
      <c r="B1327" s="115" t="s">
        <v>51</v>
      </c>
      <c r="C1327" s="115" t="s">
        <v>880</v>
      </c>
      <c r="D1327" s="115">
        <v>5.3</v>
      </c>
      <c r="E1327" s="115">
        <v>8</v>
      </c>
      <c r="F1327" s="268">
        <v>0.66249999999999998</v>
      </c>
      <c r="G1327" s="268">
        <v>1.52</v>
      </c>
      <c r="H1327" s="115">
        <v>1</v>
      </c>
      <c r="I1327" s="115">
        <v>119</v>
      </c>
      <c r="J1327" s="115" t="s">
        <v>114</v>
      </c>
      <c r="K1327" s="115">
        <v>1</v>
      </c>
      <c r="L1327" s="115">
        <v>102</v>
      </c>
      <c r="M1327" s="269">
        <v>75</v>
      </c>
      <c r="N1327" s="268">
        <v>1.97</v>
      </c>
    </row>
    <row r="1328" spans="1:14">
      <c r="A1328" s="115" t="s">
        <v>1144</v>
      </c>
      <c r="B1328" s="115" t="s">
        <v>51</v>
      </c>
      <c r="C1328" s="115" t="s">
        <v>880</v>
      </c>
      <c r="D1328" s="115">
        <v>57.3</v>
      </c>
      <c r="E1328" s="115">
        <v>95</v>
      </c>
      <c r="F1328" s="268">
        <v>0.60315789500000005</v>
      </c>
      <c r="G1328" s="268">
        <v>1.0900000000000001</v>
      </c>
      <c r="H1328" s="115">
        <v>2</v>
      </c>
      <c r="I1328" s="115">
        <v>190</v>
      </c>
      <c r="J1328" s="115" t="s">
        <v>121</v>
      </c>
      <c r="K1328" s="115">
        <v>2</v>
      </c>
      <c r="L1328" s="115">
        <v>15</v>
      </c>
      <c r="M1328" s="269">
        <v>58.947368419999997</v>
      </c>
      <c r="N1328" s="268">
        <v>1.06</v>
      </c>
    </row>
    <row r="1329" spans="1:14">
      <c r="A1329" s="115" t="s">
        <v>1144</v>
      </c>
      <c r="B1329" s="115" t="s">
        <v>51</v>
      </c>
      <c r="C1329" s="115" t="s">
        <v>878</v>
      </c>
      <c r="D1329" s="115">
        <v>6.9</v>
      </c>
      <c r="E1329" s="115">
        <v>15</v>
      </c>
      <c r="F1329" s="268">
        <v>0.46</v>
      </c>
      <c r="G1329" s="268">
        <v>0.83</v>
      </c>
      <c r="H1329" s="115">
        <v>3</v>
      </c>
      <c r="I1329" s="115">
        <v>190</v>
      </c>
      <c r="J1329" s="115" t="s">
        <v>114</v>
      </c>
      <c r="K1329" s="115">
        <v>3</v>
      </c>
      <c r="L1329" s="115">
        <v>142</v>
      </c>
      <c r="M1329" s="269">
        <v>26.666666670000001</v>
      </c>
      <c r="N1329" s="268">
        <v>0.48</v>
      </c>
    </row>
    <row r="1330" spans="1:14">
      <c r="A1330" s="115" t="s">
        <v>1145</v>
      </c>
      <c r="B1330" s="115" t="s">
        <v>51</v>
      </c>
      <c r="C1330" s="115" t="s">
        <v>819</v>
      </c>
      <c r="D1330" s="115">
        <v>5.0999999999999996</v>
      </c>
      <c r="E1330" s="115">
        <v>6</v>
      </c>
      <c r="F1330" s="268">
        <v>0.85</v>
      </c>
      <c r="G1330" s="268">
        <v>1.59</v>
      </c>
      <c r="H1330" s="115">
        <v>1</v>
      </c>
      <c r="I1330" s="115">
        <v>83</v>
      </c>
      <c r="J1330" s="115" t="s">
        <v>114</v>
      </c>
      <c r="K1330" s="115">
        <v>1</v>
      </c>
      <c r="L1330" s="115">
        <v>71</v>
      </c>
      <c r="M1330" s="269">
        <v>83.333333330000002</v>
      </c>
      <c r="N1330" s="268">
        <v>1.64</v>
      </c>
    </row>
    <row r="1331" spans="1:14">
      <c r="A1331" s="115" t="s">
        <v>1142</v>
      </c>
      <c r="B1331" s="115" t="s">
        <v>51</v>
      </c>
      <c r="C1331" s="115" t="s">
        <v>853</v>
      </c>
      <c r="D1331" s="115">
        <v>5.8</v>
      </c>
      <c r="E1331" s="115">
        <v>16</v>
      </c>
      <c r="F1331" s="268">
        <v>0.36249999999999999</v>
      </c>
      <c r="G1331" s="268">
        <v>0.78</v>
      </c>
      <c r="H1331" s="115">
        <v>4</v>
      </c>
      <c r="I1331" s="115">
        <v>63</v>
      </c>
      <c r="J1331" s="115" t="s">
        <v>114</v>
      </c>
      <c r="K1331" s="115">
        <v>4</v>
      </c>
      <c r="L1331" s="115">
        <v>51</v>
      </c>
      <c r="M1331" s="269">
        <v>18.75</v>
      </c>
      <c r="N1331" s="268">
        <v>0.45</v>
      </c>
    </row>
    <row r="1332" spans="1:14">
      <c r="A1332" s="115" t="s">
        <v>1143</v>
      </c>
      <c r="B1332" s="115" t="s">
        <v>51</v>
      </c>
      <c r="C1332" s="115" t="s">
        <v>856</v>
      </c>
      <c r="D1332" s="115">
        <v>17</v>
      </c>
      <c r="E1332" s="115">
        <v>34</v>
      </c>
      <c r="F1332" s="268">
        <v>0.5</v>
      </c>
      <c r="G1332" s="268">
        <v>0.79</v>
      </c>
      <c r="H1332" s="115">
        <v>4</v>
      </c>
      <c r="I1332" s="115">
        <v>73</v>
      </c>
      <c r="J1332" s="115" t="s">
        <v>114</v>
      </c>
      <c r="K1332" s="115">
        <v>4</v>
      </c>
      <c r="L1332" s="115">
        <v>56</v>
      </c>
      <c r="M1332" s="269">
        <v>47.058823529999998</v>
      </c>
      <c r="N1332" s="268">
        <v>0.74</v>
      </c>
    </row>
    <row r="1333" spans="1:14">
      <c r="A1333" s="115" t="s">
        <v>1143</v>
      </c>
      <c r="B1333" s="115" t="s">
        <v>51</v>
      </c>
      <c r="C1333" s="115" t="s">
        <v>853</v>
      </c>
      <c r="D1333" s="115">
        <v>5.6</v>
      </c>
      <c r="E1333" s="115">
        <v>14</v>
      </c>
      <c r="F1333" s="268">
        <v>0.4</v>
      </c>
      <c r="G1333" s="268">
        <v>0.63</v>
      </c>
      <c r="H1333" s="115">
        <v>4</v>
      </c>
      <c r="I1333" s="115">
        <v>73</v>
      </c>
      <c r="J1333" s="115" t="s">
        <v>114</v>
      </c>
      <c r="K1333" s="115">
        <v>4</v>
      </c>
      <c r="L1333" s="115">
        <v>56</v>
      </c>
      <c r="M1333" s="269">
        <v>28.571428569999998</v>
      </c>
      <c r="N1333" s="268">
        <v>0.45</v>
      </c>
    </row>
    <row r="1334" spans="1:14">
      <c r="A1334" s="115" t="s">
        <v>1092</v>
      </c>
      <c r="B1334" s="115" t="s">
        <v>52</v>
      </c>
      <c r="C1334" s="115" t="s">
        <v>768</v>
      </c>
      <c r="D1334" s="115">
        <v>16.899999999999999</v>
      </c>
      <c r="E1334" s="115">
        <v>19</v>
      </c>
      <c r="F1334" s="268">
        <v>0.88947368400000004</v>
      </c>
      <c r="G1334" s="268">
        <v>1.47</v>
      </c>
      <c r="H1334" s="115">
        <v>1</v>
      </c>
      <c r="I1334" s="115">
        <v>120</v>
      </c>
      <c r="J1334" s="115" t="s">
        <v>114</v>
      </c>
      <c r="K1334" s="115">
        <v>1</v>
      </c>
      <c r="L1334" s="115">
        <v>87</v>
      </c>
      <c r="M1334" s="269">
        <v>84.21052632</v>
      </c>
      <c r="N1334" s="268">
        <v>1.38</v>
      </c>
    </row>
    <row r="1335" spans="1:14">
      <c r="A1335" s="115" t="s">
        <v>1093</v>
      </c>
      <c r="B1335" s="115" t="s">
        <v>52</v>
      </c>
      <c r="C1335" s="115" t="s">
        <v>768</v>
      </c>
      <c r="D1335" s="115">
        <v>23.4</v>
      </c>
      <c r="E1335" s="115">
        <v>26</v>
      </c>
      <c r="F1335" s="268">
        <v>0.9</v>
      </c>
      <c r="G1335" s="268">
        <v>1.1599999999999999</v>
      </c>
      <c r="H1335" s="115">
        <v>1</v>
      </c>
      <c r="I1335" s="115">
        <v>82</v>
      </c>
      <c r="J1335" s="115" t="s">
        <v>114</v>
      </c>
      <c r="K1335" s="115">
        <v>1</v>
      </c>
      <c r="L1335" s="115">
        <v>65</v>
      </c>
      <c r="M1335" s="269">
        <v>92.307692309999993</v>
      </c>
      <c r="N1335" s="268">
        <v>1.17</v>
      </c>
    </row>
    <row r="1336" spans="1:14">
      <c r="A1336" s="115" t="s">
        <v>1094</v>
      </c>
      <c r="B1336" s="115" t="s">
        <v>52</v>
      </c>
      <c r="C1336" s="115" t="s">
        <v>768</v>
      </c>
      <c r="D1336" s="115">
        <v>7</v>
      </c>
      <c r="E1336" s="115">
        <v>7</v>
      </c>
      <c r="F1336" s="268">
        <v>1</v>
      </c>
      <c r="G1336" s="268">
        <v>1.33</v>
      </c>
      <c r="H1336" s="115">
        <v>1</v>
      </c>
      <c r="I1336" s="115">
        <v>114</v>
      </c>
      <c r="J1336" s="115" t="s">
        <v>114</v>
      </c>
      <c r="K1336" s="115">
        <v>1</v>
      </c>
      <c r="L1336" s="115">
        <v>75</v>
      </c>
      <c r="M1336" s="269">
        <v>100</v>
      </c>
      <c r="N1336" s="268">
        <v>1.27</v>
      </c>
    </row>
    <row r="1337" spans="1:14">
      <c r="A1337" s="115" t="s">
        <v>1096</v>
      </c>
      <c r="B1337" s="115" t="s">
        <v>52</v>
      </c>
      <c r="C1337" s="115" t="s">
        <v>768</v>
      </c>
      <c r="D1337" s="115">
        <v>9.9</v>
      </c>
      <c r="E1337" s="115">
        <v>13</v>
      </c>
      <c r="F1337" s="268">
        <v>0.76153846199999997</v>
      </c>
      <c r="G1337" s="268">
        <v>1.17</v>
      </c>
      <c r="H1337" s="115">
        <v>1</v>
      </c>
      <c r="I1337" s="115">
        <v>211</v>
      </c>
      <c r="J1337" s="115" t="s">
        <v>114</v>
      </c>
      <c r="K1337" s="115">
        <v>1</v>
      </c>
      <c r="L1337" s="115">
        <v>175</v>
      </c>
      <c r="M1337" s="269">
        <v>76.92307692</v>
      </c>
      <c r="N1337" s="268">
        <v>1.1599999999999999</v>
      </c>
    </row>
    <row r="1338" spans="1:14">
      <c r="A1338" s="115" t="s">
        <v>98</v>
      </c>
      <c r="B1338" s="115" t="s">
        <v>52</v>
      </c>
      <c r="C1338" s="115" t="s">
        <v>876</v>
      </c>
      <c r="D1338" s="115">
        <v>32</v>
      </c>
      <c r="E1338" s="115">
        <v>39</v>
      </c>
      <c r="F1338" s="268">
        <v>0.820512821</v>
      </c>
      <c r="G1338" s="268">
        <v>1.43</v>
      </c>
      <c r="H1338" s="115">
        <v>1</v>
      </c>
      <c r="I1338" s="115">
        <v>158</v>
      </c>
      <c r="J1338" s="115" t="s">
        <v>114</v>
      </c>
      <c r="K1338" s="115">
        <v>1</v>
      </c>
      <c r="L1338" s="115">
        <v>118</v>
      </c>
      <c r="M1338" s="269">
        <v>87.179487179999995</v>
      </c>
      <c r="N1338" s="268">
        <v>1.45</v>
      </c>
    </row>
    <row r="1339" spans="1:14">
      <c r="A1339" s="115" t="s">
        <v>101</v>
      </c>
      <c r="B1339" s="115" t="s">
        <v>52</v>
      </c>
      <c r="C1339" s="115" t="s">
        <v>876</v>
      </c>
      <c r="D1339" s="115">
        <v>3.6</v>
      </c>
      <c r="E1339" s="115">
        <v>6</v>
      </c>
      <c r="F1339" s="268">
        <v>0.6</v>
      </c>
      <c r="G1339" s="268">
        <v>1.38</v>
      </c>
      <c r="H1339" s="115">
        <v>1</v>
      </c>
      <c r="I1339" s="115">
        <v>119</v>
      </c>
      <c r="J1339" s="115" t="s">
        <v>114</v>
      </c>
      <c r="K1339" s="115">
        <v>1</v>
      </c>
      <c r="L1339" s="115">
        <v>102</v>
      </c>
      <c r="M1339" s="269">
        <v>83.333333330000002</v>
      </c>
      <c r="N1339" s="268">
        <v>2.19</v>
      </c>
    </row>
    <row r="1340" spans="1:14">
      <c r="A1340" s="115" t="s">
        <v>1144</v>
      </c>
      <c r="B1340" s="115" t="s">
        <v>52</v>
      </c>
      <c r="C1340" s="115" t="s">
        <v>876</v>
      </c>
      <c r="D1340" s="115">
        <v>17.100000000000001</v>
      </c>
      <c r="E1340" s="115">
        <v>21</v>
      </c>
      <c r="F1340" s="268">
        <v>0.81428571400000005</v>
      </c>
      <c r="G1340" s="268">
        <v>1.47</v>
      </c>
      <c r="H1340" s="115">
        <v>1</v>
      </c>
      <c r="I1340" s="115">
        <v>190</v>
      </c>
      <c r="J1340" s="115" t="s">
        <v>114</v>
      </c>
      <c r="K1340" s="115">
        <v>1</v>
      </c>
      <c r="L1340" s="115">
        <v>142</v>
      </c>
      <c r="M1340" s="269">
        <v>95.238095240000007</v>
      </c>
      <c r="N1340" s="268">
        <v>1.71</v>
      </c>
    </row>
    <row r="1341" spans="1:14">
      <c r="A1341" s="115" t="s">
        <v>1096</v>
      </c>
      <c r="B1341" s="115" t="s">
        <v>53</v>
      </c>
      <c r="C1341" s="115" t="s">
        <v>341</v>
      </c>
      <c r="D1341" s="115">
        <v>13.7</v>
      </c>
      <c r="E1341" s="115">
        <v>14</v>
      </c>
      <c r="F1341" s="268">
        <v>0.97857142900000005</v>
      </c>
      <c r="G1341" s="268">
        <v>1.51</v>
      </c>
      <c r="H1341" s="115">
        <v>1</v>
      </c>
      <c r="I1341" s="115">
        <v>211</v>
      </c>
      <c r="J1341" s="115" t="s">
        <v>114</v>
      </c>
      <c r="K1341" s="115">
        <v>1</v>
      </c>
      <c r="L1341" s="115">
        <v>175</v>
      </c>
      <c r="M1341" s="269">
        <v>100</v>
      </c>
      <c r="N1341" s="268">
        <v>1.51</v>
      </c>
    </row>
    <row r="1342" spans="1:14">
      <c r="A1342" s="115" t="s">
        <v>1097</v>
      </c>
      <c r="B1342" s="115" t="s">
        <v>53</v>
      </c>
      <c r="C1342" s="115" t="s">
        <v>341</v>
      </c>
      <c r="D1342" s="115">
        <v>6.8</v>
      </c>
      <c r="E1342" s="115">
        <v>8</v>
      </c>
      <c r="F1342" s="268">
        <v>0.85</v>
      </c>
      <c r="G1342" s="268">
        <v>1.4</v>
      </c>
      <c r="H1342" s="115">
        <v>1</v>
      </c>
      <c r="I1342" s="115">
        <v>191</v>
      </c>
      <c r="J1342" s="115" t="s">
        <v>114</v>
      </c>
      <c r="K1342" s="115">
        <v>1</v>
      </c>
      <c r="L1342" s="115">
        <v>190</v>
      </c>
      <c r="M1342" s="269">
        <v>75</v>
      </c>
      <c r="N1342" s="268">
        <v>1.24</v>
      </c>
    </row>
    <row r="1343" spans="1:14">
      <c r="A1343" s="115" t="s">
        <v>1098</v>
      </c>
      <c r="B1343" s="115" t="s">
        <v>53</v>
      </c>
      <c r="C1343" s="115" t="s">
        <v>341</v>
      </c>
      <c r="D1343" s="115">
        <v>15.3</v>
      </c>
      <c r="E1343" s="115">
        <v>18</v>
      </c>
      <c r="F1343" s="268">
        <v>0.85</v>
      </c>
      <c r="G1343" s="268">
        <v>1.42</v>
      </c>
      <c r="H1343" s="115">
        <v>1</v>
      </c>
      <c r="I1343" s="115">
        <v>78</v>
      </c>
      <c r="J1343" s="115" t="s">
        <v>114</v>
      </c>
      <c r="K1343" s="115">
        <v>1</v>
      </c>
      <c r="L1343" s="115">
        <v>38</v>
      </c>
      <c r="M1343" s="269">
        <v>88.888888890000004</v>
      </c>
      <c r="N1343" s="268">
        <v>1.47</v>
      </c>
    </row>
    <row r="1344" spans="1:14">
      <c r="A1344" s="115" t="s">
        <v>1099</v>
      </c>
      <c r="B1344" s="115" t="s">
        <v>53</v>
      </c>
      <c r="C1344" s="115" t="s">
        <v>481</v>
      </c>
      <c r="D1344" s="115">
        <v>19.5</v>
      </c>
      <c r="E1344" s="115">
        <v>21</v>
      </c>
      <c r="F1344" s="268">
        <v>0.928571429</v>
      </c>
      <c r="G1344" s="268">
        <v>1.44</v>
      </c>
      <c r="H1344" s="115">
        <v>1</v>
      </c>
      <c r="I1344" s="115">
        <v>140</v>
      </c>
      <c r="J1344" s="115" t="s">
        <v>114</v>
      </c>
      <c r="K1344" s="115">
        <v>1</v>
      </c>
      <c r="L1344" s="115">
        <v>124</v>
      </c>
      <c r="M1344" s="269">
        <v>90.47619048</v>
      </c>
      <c r="N1344" s="268">
        <v>1.4</v>
      </c>
    </row>
    <row r="1345" spans="1:14">
      <c r="A1345" s="115" t="s">
        <v>1099</v>
      </c>
      <c r="B1345" s="115" t="s">
        <v>53</v>
      </c>
      <c r="C1345" s="115" t="s">
        <v>858</v>
      </c>
      <c r="D1345" s="115">
        <v>47.4</v>
      </c>
      <c r="E1345" s="115">
        <v>54</v>
      </c>
      <c r="F1345" s="268">
        <v>0.87777777800000001</v>
      </c>
      <c r="G1345" s="268">
        <v>1.36</v>
      </c>
      <c r="H1345" s="115">
        <v>1</v>
      </c>
      <c r="I1345" s="115">
        <v>140</v>
      </c>
      <c r="J1345" s="115" t="s">
        <v>114</v>
      </c>
      <c r="K1345" s="115">
        <v>1</v>
      </c>
      <c r="L1345" s="115">
        <v>124</v>
      </c>
      <c r="M1345" s="269">
        <v>92.592592589999995</v>
      </c>
      <c r="N1345" s="268">
        <v>1.43</v>
      </c>
    </row>
    <row r="1346" spans="1:14">
      <c r="A1346" s="115" t="s">
        <v>99</v>
      </c>
      <c r="B1346" s="115" t="s">
        <v>53</v>
      </c>
      <c r="C1346" s="115" t="s">
        <v>640</v>
      </c>
      <c r="D1346" s="115">
        <v>17.3</v>
      </c>
      <c r="E1346" s="115">
        <v>29</v>
      </c>
      <c r="F1346" s="268">
        <v>0.59655172400000001</v>
      </c>
      <c r="G1346" s="268">
        <v>1.2</v>
      </c>
      <c r="H1346" s="115">
        <v>1</v>
      </c>
      <c r="I1346" s="115">
        <v>167</v>
      </c>
      <c r="J1346" s="115" t="s">
        <v>114</v>
      </c>
      <c r="K1346" s="115">
        <v>1</v>
      </c>
      <c r="L1346" s="115">
        <v>137</v>
      </c>
      <c r="M1346" s="269">
        <v>58.620689659999996</v>
      </c>
      <c r="N1346" s="268">
        <v>1.26</v>
      </c>
    </row>
    <row r="1347" spans="1:14">
      <c r="A1347" s="115" t="s">
        <v>100</v>
      </c>
      <c r="B1347" s="115" t="s">
        <v>53</v>
      </c>
      <c r="C1347" s="115" t="s">
        <v>659</v>
      </c>
      <c r="D1347" s="115">
        <v>14.2</v>
      </c>
      <c r="E1347" s="115">
        <v>16</v>
      </c>
      <c r="F1347" s="268">
        <v>0.88749999999999996</v>
      </c>
      <c r="G1347" s="268">
        <v>1.92</v>
      </c>
      <c r="H1347" s="115">
        <v>1</v>
      </c>
      <c r="I1347" s="115">
        <v>186</v>
      </c>
      <c r="J1347" s="115" t="s">
        <v>114</v>
      </c>
      <c r="K1347" s="115">
        <v>1</v>
      </c>
      <c r="L1347" s="115">
        <v>131</v>
      </c>
      <c r="M1347" s="269">
        <v>87.5</v>
      </c>
      <c r="N1347" s="268">
        <v>1.98</v>
      </c>
    </row>
    <row r="1348" spans="1:14">
      <c r="A1348" s="115" t="s">
        <v>100</v>
      </c>
      <c r="B1348" s="115" t="s">
        <v>53</v>
      </c>
      <c r="C1348" s="115" t="s">
        <v>660</v>
      </c>
      <c r="D1348" s="115">
        <v>22.8</v>
      </c>
      <c r="E1348" s="115">
        <v>28</v>
      </c>
      <c r="F1348" s="268">
        <v>0.81428571400000005</v>
      </c>
      <c r="G1348" s="268">
        <v>1.77</v>
      </c>
      <c r="H1348" s="115">
        <v>1</v>
      </c>
      <c r="I1348" s="115">
        <v>186</v>
      </c>
      <c r="J1348" s="115" t="s">
        <v>114</v>
      </c>
      <c r="K1348" s="115">
        <v>1</v>
      </c>
      <c r="L1348" s="115">
        <v>131</v>
      </c>
      <c r="M1348" s="269">
        <v>85.714285709999999</v>
      </c>
      <c r="N1348" s="268">
        <v>1.94</v>
      </c>
    </row>
    <row r="1349" spans="1:14">
      <c r="A1349" s="115" t="s">
        <v>101</v>
      </c>
      <c r="B1349" s="115" t="s">
        <v>53</v>
      </c>
      <c r="C1349" s="115" t="s">
        <v>640</v>
      </c>
      <c r="D1349" s="115">
        <v>4.3</v>
      </c>
      <c r="E1349" s="115">
        <v>7</v>
      </c>
      <c r="F1349" s="268">
        <v>0.61428571399999998</v>
      </c>
      <c r="G1349" s="268">
        <v>1.41</v>
      </c>
      <c r="H1349" s="115">
        <v>1</v>
      </c>
      <c r="I1349" s="115">
        <v>119</v>
      </c>
      <c r="J1349" s="115" t="s">
        <v>114</v>
      </c>
      <c r="K1349" s="115">
        <v>1</v>
      </c>
      <c r="L1349" s="115">
        <v>102</v>
      </c>
      <c r="M1349" s="269">
        <v>57.142857139999997</v>
      </c>
      <c r="N1349" s="268">
        <v>1.5</v>
      </c>
    </row>
    <row r="1350" spans="1:14">
      <c r="A1350" s="115" t="s">
        <v>1092</v>
      </c>
      <c r="B1350" s="115" t="s">
        <v>54</v>
      </c>
      <c r="C1350" s="115" t="s">
        <v>172</v>
      </c>
      <c r="D1350" s="115">
        <v>4.5999999999999996</v>
      </c>
      <c r="E1350" s="115">
        <v>9</v>
      </c>
      <c r="F1350" s="268">
        <v>0.51111111099999995</v>
      </c>
      <c r="G1350" s="268">
        <v>0.84</v>
      </c>
      <c r="H1350" s="115">
        <v>3</v>
      </c>
      <c r="I1350" s="115">
        <v>120</v>
      </c>
      <c r="J1350" s="115" t="s">
        <v>114</v>
      </c>
      <c r="K1350" s="115">
        <v>3</v>
      </c>
      <c r="L1350" s="115">
        <v>87</v>
      </c>
      <c r="M1350" s="269">
        <v>55.555555560000002</v>
      </c>
      <c r="N1350" s="268">
        <v>0.91</v>
      </c>
    </row>
    <row r="1351" spans="1:14">
      <c r="A1351" s="115" t="s">
        <v>1092</v>
      </c>
      <c r="B1351" s="115" t="s">
        <v>54</v>
      </c>
      <c r="C1351" s="115" t="s">
        <v>171</v>
      </c>
      <c r="D1351" s="115">
        <v>4.8</v>
      </c>
      <c r="E1351" s="115">
        <v>10</v>
      </c>
      <c r="F1351" s="268">
        <v>0.48</v>
      </c>
      <c r="G1351" s="268">
        <v>0.79</v>
      </c>
      <c r="H1351" s="115">
        <v>4</v>
      </c>
      <c r="I1351" s="115">
        <v>120</v>
      </c>
      <c r="J1351" s="115" t="s">
        <v>114</v>
      </c>
      <c r="K1351" s="115">
        <v>3</v>
      </c>
      <c r="L1351" s="115">
        <v>87</v>
      </c>
      <c r="M1351" s="269">
        <v>50</v>
      </c>
      <c r="N1351" s="268">
        <v>0.82</v>
      </c>
    </row>
    <row r="1352" spans="1:14">
      <c r="A1352" s="115" t="s">
        <v>1094</v>
      </c>
      <c r="B1352" s="115" t="s">
        <v>54</v>
      </c>
      <c r="C1352" s="115" t="s">
        <v>171</v>
      </c>
      <c r="D1352" s="115">
        <v>4.5</v>
      </c>
      <c r="E1352" s="115">
        <v>6</v>
      </c>
      <c r="F1352" s="268">
        <v>0.75</v>
      </c>
      <c r="G1352" s="268">
        <v>1</v>
      </c>
      <c r="H1352" s="115">
        <v>2</v>
      </c>
      <c r="I1352" s="115">
        <v>114</v>
      </c>
      <c r="J1352" s="115" t="s">
        <v>114</v>
      </c>
      <c r="K1352" s="115">
        <v>2</v>
      </c>
      <c r="L1352" s="115">
        <v>75</v>
      </c>
      <c r="M1352" s="269">
        <v>66.666666669999998</v>
      </c>
      <c r="N1352" s="268">
        <v>0.84</v>
      </c>
    </row>
    <row r="1353" spans="1:14">
      <c r="A1353" s="115" t="s">
        <v>1098</v>
      </c>
      <c r="B1353" s="115" t="s">
        <v>54</v>
      </c>
      <c r="C1353" s="115" t="s">
        <v>324</v>
      </c>
      <c r="D1353" s="115">
        <v>54.3</v>
      </c>
      <c r="E1353" s="115">
        <v>121</v>
      </c>
      <c r="F1353" s="268">
        <v>0.44876033100000001</v>
      </c>
      <c r="G1353" s="268">
        <v>0.75</v>
      </c>
      <c r="H1353" s="115">
        <v>4</v>
      </c>
      <c r="I1353" s="115">
        <v>78</v>
      </c>
      <c r="J1353" s="115" t="s">
        <v>113</v>
      </c>
      <c r="K1353" s="115">
        <v>4</v>
      </c>
      <c r="L1353" s="115">
        <v>30</v>
      </c>
      <c r="M1353" s="269">
        <v>42.148760330000002</v>
      </c>
      <c r="N1353" s="268">
        <v>0.7</v>
      </c>
    </row>
    <row r="1354" spans="1:14">
      <c r="A1354" s="115" t="s">
        <v>1099</v>
      </c>
      <c r="B1354" s="115" t="s">
        <v>54</v>
      </c>
      <c r="C1354" s="115" t="s">
        <v>172</v>
      </c>
      <c r="D1354" s="115">
        <v>30.2</v>
      </c>
      <c r="E1354" s="115">
        <v>43</v>
      </c>
      <c r="F1354" s="268">
        <v>0.70232558099999998</v>
      </c>
      <c r="G1354" s="268">
        <v>1.0900000000000001</v>
      </c>
      <c r="H1354" s="115">
        <v>2</v>
      </c>
      <c r="I1354" s="115">
        <v>140</v>
      </c>
      <c r="J1354" s="115" t="s">
        <v>114</v>
      </c>
      <c r="K1354" s="115">
        <v>2</v>
      </c>
      <c r="L1354" s="115">
        <v>124</v>
      </c>
      <c r="M1354" s="269">
        <v>72.093023259999995</v>
      </c>
      <c r="N1354" s="268">
        <v>1.1200000000000001</v>
      </c>
    </row>
    <row r="1355" spans="1:14">
      <c r="A1355" s="115" t="s">
        <v>1099</v>
      </c>
      <c r="B1355" s="115" t="s">
        <v>54</v>
      </c>
      <c r="C1355" s="115" t="s">
        <v>171</v>
      </c>
      <c r="D1355" s="115">
        <v>11.1</v>
      </c>
      <c r="E1355" s="115">
        <v>16</v>
      </c>
      <c r="F1355" s="268">
        <v>0.69374999999999998</v>
      </c>
      <c r="G1355" s="268">
        <v>1.07</v>
      </c>
      <c r="H1355" s="115">
        <v>2</v>
      </c>
      <c r="I1355" s="115">
        <v>140</v>
      </c>
      <c r="J1355" s="115" t="s">
        <v>114</v>
      </c>
      <c r="K1355" s="115">
        <v>2</v>
      </c>
      <c r="L1355" s="115">
        <v>124</v>
      </c>
      <c r="M1355" s="269">
        <v>68.75</v>
      </c>
      <c r="N1355" s="268">
        <v>1.06</v>
      </c>
    </row>
    <row r="1356" spans="1:14">
      <c r="A1356" s="115" t="s">
        <v>1099</v>
      </c>
      <c r="B1356" s="115" t="s">
        <v>54</v>
      </c>
      <c r="C1356" s="115" t="s">
        <v>451</v>
      </c>
      <c r="D1356" s="115">
        <v>2.4</v>
      </c>
      <c r="E1356" s="115">
        <v>8</v>
      </c>
      <c r="F1356" s="268">
        <v>0.3</v>
      </c>
      <c r="G1356" s="268">
        <v>0.46</v>
      </c>
      <c r="H1356" s="115">
        <v>4</v>
      </c>
      <c r="I1356" s="115">
        <v>140</v>
      </c>
      <c r="J1356" s="115" t="s">
        <v>114</v>
      </c>
      <c r="K1356" s="115">
        <v>4</v>
      </c>
      <c r="L1356" s="115">
        <v>124</v>
      </c>
      <c r="M1356" s="269">
        <v>25</v>
      </c>
      <c r="N1356" s="268">
        <v>0.39</v>
      </c>
    </row>
    <row r="1357" spans="1:14">
      <c r="A1357" s="115" t="s">
        <v>99</v>
      </c>
      <c r="B1357" s="115" t="s">
        <v>54</v>
      </c>
      <c r="C1357" s="115" t="s">
        <v>641</v>
      </c>
      <c r="D1357" s="115">
        <v>31.4</v>
      </c>
      <c r="E1357" s="115">
        <v>56</v>
      </c>
      <c r="F1357" s="268">
        <v>0.56071428599999995</v>
      </c>
      <c r="G1357" s="268">
        <v>1.1299999999999999</v>
      </c>
      <c r="H1357" s="115">
        <v>1</v>
      </c>
      <c r="I1357" s="115">
        <v>167</v>
      </c>
      <c r="J1357" s="115" t="s">
        <v>114</v>
      </c>
      <c r="K1357" s="115">
        <v>1</v>
      </c>
      <c r="L1357" s="115">
        <v>137</v>
      </c>
      <c r="M1357" s="269">
        <v>53.571428570000002</v>
      </c>
      <c r="N1357" s="268">
        <v>1.1499999999999999</v>
      </c>
    </row>
    <row r="1358" spans="1:14">
      <c r="A1358" s="115" t="s">
        <v>100</v>
      </c>
      <c r="B1358" s="115" t="s">
        <v>54</v>
      </c>
      <c r="C1358" s="115" t="s">
        <v>641</v>
      </c>
      <c r="D1358" s="115">
        <v>7.1</v>
      </c>
      <c r="E1358" s="115">
        <v>18</v>
      </c>
      <c r="F1358" s="268">
        <v>0.39444444400000001</v>
      </c>
      <c r="G1358" s="268">
        <v>0.86</v>
      </c>
      <c r="H1358" s="115">
        <v>3</v>
      </c>
      <c r="I1358" s="115">
        <v>186</v>
      </c>
      <c r="J1358" s="115" t="s">
        <v>114</v>
      </c>
      <c r="K1358" s="115">
        <v>3</v>
      </c>
      <c r="L1358" s="115">
        <v>131</v>
      </c>
      <c r="M1358" s="269">
        <v>27.777777780000001</v>
      </c>
      <c r="N1358" s="268">
        <v>0.63</v>
      </c>
    </row>
    <row r="1359" spans="1:14">
      <c r="A1359" s="115" t="s">
        <v>1142</v>
      </c>
      <c r="B1359" s="115" t="s">
        <v>54</v>
      </c>
      <c r="C1359" s="115" t="s">
        <v>464</v>
      </c>
      <c r="D1359" s="115">
        <v>31.3</v>
      </c>
      <c r="E1359" s="115">
        <v>97</v>
      </c>
      <c r="F1359" s="268">
        <v>0.32268041200000003</v>
      </c>
      <c r="G1359" s="268">
        <v>0.69</v>
      </c>
      <c r="H1359" s="115">
        <v>4</v>
      </c>
      <c r="I1359" s="115">
        <v>63</v>
      </c>
      <c r="J1359" s="115" t="s">
        <v>113</v>
      </c>
      <c r="K1359" s="115">
        <v>4</v>
      </c>
      <c r="L1359" s="115">
        <v>8</v>
      </c>
      <c r="M1359" s="269">
        <v>22.680412369999999</v>
      </c>
      <c r="N1359" s="268">
        <v>0.55000000000000004</v>
      </c>
    </row>
    <row r="1360" spans="1:14">
      <c r="A1360" s="115" t="s">
        <v>1142</v>
      </c>
      <c r="B1360" s="115" t="s">
        <v>54</v>
      </c>
      <c r="C1360" s="115" t="s">
        <v>451</v>
      </c>
      <c r="D1360" s="115">
        <v>17.7</v>
      </c>
      <c r="E1360" s="115">
        <v>52</v>
      </c>
      <c r="F1360" s="268">
        <v>0.340384615</v>
      </c>
      <c r="G1360" s="268">
        <v>0.73</v>
      </c>
      <c r="H1360" s="115">
        <v>4</v>
      </c>
      <c r="I1360" s="115">
        <v>63</v>
      </c>
      <c r="J1360" s="115" t="s">
        <v>114</v>
      </c>
      <c r="K1360" s="115">
        <v>4</v>
      </c>
      <c r="L1360" s="115">
        <v>51</v>
      </c>
      <c r="M1360" s="269">
        <v>21.15384615</v>
      </c>
      <c r="N1360" s="268">
        <v>0.51</v>
      </c>
    </row>
    <row r="1361" spans="1:14">
      <c r="A1361" s="115" t="s">
        <v>1143</v>
      </c>
      <c r="B1361" s="115" t="s">
        <v>54</v>
      </c>
      <c r="C1361" s="115" t="s">
        <v>451</v>
      </c>
      <c r="D1361" s="115">
        <v>5.4</v>
      </c>
      <c r="E1361" s="115">
        <v>6</v>
      </c>
      <c r="F1361" s="268">
        <v>0.9</v>
      </c>
      <c r="G1361" s="268">
        <v>1.43</v>
      </c>
      <c r="H1361" s="115">
        <v>1</v>
      </c>
      <c r="I1361" s="115">
        <v>73</v>
      </c>
      <c r="J1361" s="115" t="s">
        <v>114</v>
      </c>
      <c r="K1361" s="115">
        <v>1</v>
      </c>
      <c r="L1361" s="115">
        <v>56</v>
      </c>
      <c r="M1361" s="269">
        <v>100</v>
      </c>
      <c r="N1361" s="268">
        <v>1.57</v>
      </c>
    </row>
    <row r="1362" spans="1:14">
      <c r="A1362" s="115" t="s">
        <v>1143</v>
      </c>
      <c r="B1362" s="115" t="s">
        <v>54</v>
      </c>
      <c r="C1362" s="115" t="s">
        <v>172</v>
      </c>
      <c r="D1362" s="115">
        <v>7.3</v>
      </c>
      <c r="E1362" s="115">
        <v>10</v>
      </c>
      <c r="F1362" s="268">
        <v>0.73</v>
      </c>
      <c r="G1362" s="268">
        <v>1.1599999999999999</v>
      </c>
      <c r="H1362" s="115">
        <v>1</v>
      </c>
      <c r="I1362" s="115">
        <v>73</v>
      </c>
      <c r="J1362" s="115" t="s">
        <v>114</v>
      </c>
      <c r="K1362" s="115">
        <v>1</v>
      </c>
      <c r="L1362" s="115">
        <v>56</v>
      </c>
      <c r="M1362" s="269">
        <v>80</v>
      </c>
      <c r="N1362" s="268">
        <v>1.26</v>
      </c>
    </row>
    <row r="1363" spans="1:14">
      <c r="A1363" s="115" t="s">
        <v>1143</v>
      </c>
      <c r="B1363" s="115" t="s">
        <v>54</v>
      </c>
      <c r="C1363" s="115" t="s">
        <v>171</v>
      </c>
      <c r="D1363" s="115">
        <v>24</v>
      </c>
      <c r="E1363" s="115">
        <v>38</v>
      </c>
      <c r="F1363" s="268">
        <v>0.63157894699999995</v>
      </c>
      <c r="G1363" s="268">
        <v>1</v>
      </c>
      <c r="H1363" s="115">
        <v>3</v>
      </c>
      <c r="I1363" s="115">
        <v>73</v>
      </c>
      <c r="J1363" s="115" t="s">
        <v>114</v>
      </c>
      <c r="K1363" s="115">
        <v>3</v>
      </c>
      <c r="L1363" s="115">
        <v>56</v>
      </c>
      <c r="M1363" s="269">
        <v>57.89473684</v>
      </c>
      <c r="N1363" s="268">
        <v>0.91</v>
      </c>
    </row>
    <row r="1364" spans="1:14">
      <c r="A1364" s="115" t="s">
        <v>99</v>
      </c>
      <c r="B1364" s="115" t="s">
        <v>56</v>
      </c>
      <c r="C1364" s="115" t="s">
        <v>631</v>
      </c>
      <c r="D1364" s="115">
        <v>4</v>
      </c>
      <c r="E1364" s="115">
        <v>7</v>
      </c>
      <c r="F1364" s="268">
        <v>0.571428571</v>
      </c>
      <c r="G1364" s="268">
        <v>1.1499999999999999</v>
      </c>
      <c r="H1364" s="115">
        <v>1</v>
      </c>
      <c r="I1364" s="115">
        <v>167</v>
      </c>
      <c r="J1364" s="115" t="s">
        <v>114</v>
      </c>
      <c r="K1364" s="115">
        <v>1</v>
      </c>
      <c r="L1364" s="115">
        <v>137</v>
      </c>
      <c r="M1364" s="269">
        <v>57.142857139999997</v>
      </c>
      <c r="N1364" s="268">
        <v>1.22</v>
      </c>
    </row>
    <row r="1365" spans="1:14">
      <c r="A1365" s="115" t="s">
        <v>100</v>
      </c>
      <c r="B1365" s="115" t="s">
        <v>56</v>
      </c>
      <c r="C1365" s="115" t="s">
        <v>631</v>
      </c>
      <c r="D1365" s="115">
        <v>6</v>
      </c>
      <c r="E1365" s="115">
        <v>16</v>
      </c>
      <c r="F1365" s="268">
        <v>0.375</v>
      </c>
      <c r="G1365" s="268">
        <v>0.81</v>
      </c>
      <c r="H1365" s="115">
        <v>3</v>
      </c>
      <c r="I1365" s="115">
        <v>186</v>
      </c>
      <c r="J1365" s="115" t="s">
        <v>114</v>
      </c>
      <c r="K1365" s="115">
        <v>3</v>
      </c>
      <c r="L1365" s="115">
        <v>131</v>
      </c>
      <c r="M1365" s="269">
        <v>31.25</v>
      </c>
      <c r="N1365" s="268">
        <v>0.71</v>
      </c>
    </row>
    <row r="1366" spans="1:14">
      <c r="A1366" s="115" t="s">
        <v>1096</v>
      </c>
      <c r="B1366" s="115" t="s">
        <v>57</v>
      </c>
      <c r="C1366" s="115" t="s">
        <v>204</v>
      </c>
      <c r="D1366" s="115">
        <v>19.2</v>
      </c>
      <c r="E1366" s="115">
        <v>21</v>
      </c>
      <c r="F1366" s="268">
        <v>0.91428571400000003</v>
      </c>
      <c r="G1366" s="268">
        <v>1.41</v>
      </c>
      <c r="H1366" s="115">
        <v>1</v>
      </c>
      <c r="I1366" s="115">
        <v>211</v>
      </c>
      <c r="J1366" s="115" t="s">
        <v>114</v>
      </c>
      <c r="K1366" s="115">
        <v>1</v>
      </c>
      <c r="L1366" s="115">
        <v>175</v>
      </c>
      <c r="M1366" s="269">
        <v>95.238095240000007</v>
      </c>
      <c r="N1366" s="268">
        <v>1.44</v>
      </c>
    </row>
    <row r="1367" spans="1:14">
      <c r="A1367" s="115" t="s">
        <v>1097</v>
      </c>
      <c r="B1367" s="115" t="s">
        <v>57</v>
      </c>
      <c r="C1367" s="115" t="s">
        <v>204</v>
      </c>
      <c r="D1367" s="115">
        <v>94.2</v>
      </c>
      <c r="E1367" s="115">
        <v>126</v>
      </c>
      <c r="F1367" s="268">
        <v>0.74761904800000001</v>
      </c>
      <c r="G1367" s="268">
        <v>1.23</v>
      </c>
      <c r="H1367" s="115">
        <v>1</v>
      </c>
      <c r="I1367" s="115">
        <v>191</v>
      </c>
      <c r="J1367" s="115" t="s">
        <v>114</v>
      </c>
      <c r="K1367" s="115">
        <v>1</v>
      </c>
      <c r="L1367" s="115">
        <v>190</v>
      </c>
      <c r="M1367" s="269">
        <v>75.396825399999997</v>
      </c>
      <c r="N1367" s="268">
        <v>1.25</v>
      </c>
    </row>
    <row r="1368" spans="1:14">
      <c r="A1368" s="115" t="s">
        <v>1099</v>
      </c>
      <c r="B1368" s="115" t="s">
        <v>57</v>
      </c>
      <c r="C1368" s="115" t="s">
        <v>769</v>
      </c>
      <c r="D1368" s="115">
        <v>25.4</v>
      </c>
      <c r="E1368" s="115">
        <v>32</v>
      </c>
      <c r="F1368" s="268">
        <v>0.79374999999999996</v>
      </c>
      <c r="G1368" s="268">
        <v>1.23</v>
      </c>
      <c r="H1368" s="115">
        <v>1</v>
      </c>
      <c r="I1368" s="115">
        <v>140</v>
      </c>
      <c r="J1368" s="115" t="s">
        <v>114</v>
      </c>
      <c r="K1368" s="115">
        <v>1</v>
      </c>
      <c r="L1368" s="115">
        <v>124</v>
      </c>
      <c r="M1368" s="269">
        <v>81.25</v>
      </c>
      <c r="N1368" s="268">
        <v>1.26</v>
      </c>
    </row>
    <row r="1369" spans="1:14">
      <c r="A1369" s="115" t="s">
        <v>98</v>
      </c>
      <c r="B1369" s="115" t="s">
        <v>58</v>
      </c>
      <c r="C1369" s="115" t="s">
        <v>898</v>
      </c>
      <c r="D1369" s="115">
        <v>4.4000000000000004</v>
      </c>
      <c r="E1369" s="115">
        <v>5</v>
      </c>
      <c r="F1369" s="268">
        <v>0.88</v>
      </c>
      <c r="G1369" s="268">
        <v>1.53</v>
      </c>
      <c r="H1369" s="115">
        <v>1</v>
      </c>
      <c r="I1369" s="115">
        <v>158</v>
      </c>
      <c r="J1369" s="115" t="s">
        <v>114</v>
      </c>
      <c r="K1369" s="115">
        <v>1</v>
      </c>
      <c r="L1369" s="115">
        <v>118</v>
      </c>
      <c r="M1369" s="269">
        <v>100</v>
      </c>
      <c r="N1369" s="268">
        <v>1.66</v>
      </c>
    </row>
    <row r="1370" spans="1:14">
      <c r="A1370" s="115" t="s">
        <v>99</v>
      </c>
      <c r="B1370" s="115" t="s">
        <v>58</v>
      </c>
      <c r="C1370" s="115" t="s">
        <v>898</v>
      </c>
      <c r="D1370" s="115">
        <v>12.3</v>
      </c>
      <c r="E1370" s="115">
        <v>28</v>
      </c>
      <c r="F1370" s="268">
        <v>0.43928571399999999</v>
      </c>
      <c r="G1370" s="268">
        <v>0.89</v>
      </c>
      <c r="H1370" s="115">
        <v>3</v>
      </c>
      <c r="I1370" s="115">
        <v>167</v>
      </c>
      <c r="J1370" s="115" t="s">
        <v>114</v>
      </c>
      <c r="K1370" s="115">
        <v>3</v>
      </c>
      <c r="L1370" s="115">
        <v>137</v>
      </c>
      <c r="M1370" s="269">
        <v>39.285714290000001</v>
      </c>
      <c r="N1370" s="268">
        <v>0.84</v>
      </c>
    </row>
    <row r="1371" spans="1:14">
      <c r="A1371" s="115" t="s">
        <v>100</v>
      </c>
      <c r="B1371" s="115" t="s">
        <v>58</v>
      </c>
      <c r="C1371" s="115" t="s">
        <v>898</v>
      </c>
      <c r="D1371" s="115">
        <v>6.8</v>
      </c>
      <c r="E1371" s="115">
        <v>20</v>
      </c>
      <c r="F1371" s="268">
        <v>0.34</v>
      </c>
      <c r="G1371" s="268">
        <v>0.74</v>
      </c>
      <c r="H1371" s="115">
        <v>3</v>
      </c>
      <c r="I1371" s="115">
        <v>186</v>
      </c>
      <c r="J1371" s="115" t="s">
        <v>114</v>
      </c>
      <c r="K1371" s="115">
        <v>3</v>
      </c>
      <c r="L1371" s="115">
        <v>131</v>
      </c>
      <c r="M1371" s="269">
        <v>35</v>
      </c>
      <c r="N1371" s="268">
        <v>0.79</v>
      </c>
    </row>
    <row r="1372" spans="1:14">
      <c r="A1372" s="115" t="s">
        <v>1144</v>
      </c>
      <c r="B1372" s="115" t="s">
        <v>58</v>
      </c>
      <c r="C1372" s="115" t="s">
        <v>898</v>
      </c>
      <c r="D1372" s="115">
        <v>6.4</v>
      </c>
      <c r="E1372" s="115">
        <v>15</v>
      </c>
      <c r="F1372" s="268">
        <v>0.426666667</v>
      </c>
      <c r="G1372" s="268">
        <v>0.77</v>
      </c>
      <c r="H1372" s="115">
        <v>4</v>
      </c>
      <c r="I1372" s="115">
        <v>190</v>
      </c>
      <c r="J1372" s="115" t="s">
        <v>114</v>
      </c>
      <c r="K1372" s="115">
        <v>3</v>
      </c>
      <c r="L1372" s="115">
        <v>142</v>
      </c>
      <c r="M1372" s="269">
        <v>33.333333330000002</v>
      </c>
      <c r="N1372" s="268">
        <v>0.6</v>
      </c>
    </row>
    <row r="1373" spans="1:14">
      <c r="A1373" s="115" t="s">
        <v>1145</v>
      </c>
      <c r="B1373" s="115" t="s">
        <v>58</v>
      </c>
      <c r="C1373" s="115" t="s">
        <v>898</v>
      </c>
      <c r="D1373" s="115">
        <v>9.4</v>
      </c>
      <c r="E1373" s="115">
        <v>19</v>
      </c>
      <c r="F1373" s="268">
        <v>0.49473684200000001</v>
      </c>
      <c r="G1373" s="268">
        <v>0.93</v>
      </c>
      <c r="H1373" s="115">
        <v>3</v>
      </c>
      <c r="I1373" s="115">
        <v>83</v>
      </c>
      <c r="J1373" s="115" t="s">
        <v>114</v>
      </c>
      <c r="K1373" s="115">
        <v>3</v>
      </c>
      <c r="L1373" s="115">
        <v>71</v>
      </c>
      <c r="M1373" s="269">
        <v>52.631578949999998</v>
      </c>
      <c r="N1373" s="268">
        <v>1.04</v>
      </c>
    </row>
    <row r="1374" spans="1:14">
      <c r="A1374" s="115" t="s">
        <v>1096</v>
      </c>
      <c r="B1374" s="115" t="s">
        <v>59</v>
      </c>
      <c r="C1374" s="115" t="s">
        <v>342</v>
      </c>
      <c r="D1374" s="115">
        <v>11.8</v>
      </c>
      <c r="E1374" s="115">
        <v>16</v>
      </c>
      <c r="F1374" s="268">
        <v>0.73750000000000004</v>
      </c>
      <c r="G1374" s="268">
        <v>1.1399999999999999</v>
      </c>
      <c r="H1374" s="115">
        <v>2</v>
      </c>
      <c r="I1374" s="115">
        <v>211</v>
      </c>
      <c r="J1374" s="115" t="s">
        <v>114</v>
      </c>
      <c r="K1374" s="115">
        <v>2</v>
      </c>
      <c r="L1374" s="115">
        <v>175</v>
      </c>
      <c r="M1374" s="269">
        <v>75</v>
      </c>
      <c r="N1374" s="268">
        <v>1.1299999999999999</v>
      </c>
    </row>
    <row r="1375" spans="1:14">
      <c r="A1375" s="115" t="s">
        <v>1097</v>
      </c>
      <c r="B1375" s="115" t="s">
        <v>59</v>
      </c>
      <c r="C1375" s="115" t="s">
        <v>342</v>
      </c>
      <c r="D1375" s="115">
        <v>12.2</v>
      </c>
      <c r="E1375" s="115">
        <v>20</v>
      </c>
      <c r="F1375" s="268">
        <v>0.61</v>
      </c>
      <c r="G1375" s="268">
        <v>1</v>
      </c>
      <c r="H1375" s="115">
        <v>3</v>
      </c>
      <c r="I1375" s="115">
        <v>191</v>
      </c>
      <c r="J1375" s="115" t="s">
        <v>114</v>
      </c>
      <c r="K1375" s="115">
        <v>3</v>
      </c>
      <c r="L1375" s="115">
        <v>190</v>
      </c>
      <c r="M1375" s="269">
        <v>60</v>
      </c>
      <c r="N1375" s="268">
        <v>0.99</v>
      </c>
    </row>
    <row r="1376" spans="1:14">
      <c r="A1376" s="115" t="s">
        <v>1099</v>
      </c>
      <c r="B1376" s="115" t="s">
        <v>59</v>
      </c>
      <c r="C1376" s="115" t="s">
        <v>342</v>
      </c>
      <c r="D1376" s="115">
        <v>5.9</v>
      </c>
      <c r="E1376" s="115">
        <v>8</v>
      </c>
      <c r="F1376" s="268">
        <v>0.73750000000000004</v>
      </c>
      <c r="G1376" s="268">
        <v>1.1399999999999999</v>
      </c>
      <c r="H1376" s="115">
        <v>2</v>
      </c>
      <c r="I1376" s="115">
        <v>140</v>
      </c>
      <c r="J1376" s="115" t="s">
        <v>114</v>
      </c>
      <c r="K1376" s="115">
        <v>2</v>
      </c>
      <c r="L1376" s="115">
        <v>124</v>
      </c>
      <c r="M1376" s="269">
        <v>87.5</v>
      </c>
      <c r="N1376" s="268">
        <v>1.35</v>
      </c>
    </row>
    <row r="1377" spans="1:14">
      <c r="A1377" s="115" t="s">
        <v>99</v>
      </c>
      <c r="B1377" s="115" t="s">
        <v>59</v>
      </c>
      <c r="C1377" s="115" t="s">
        <v>342</v>
      </c>
      <c r="D1377" s="115">
        <v>1.6</v>
      </c>
      <c r="E1377" s="115">
        <v>8</v>
      </c>
      <c r="F1377" s="268">
        <v>0.2</v>
      </c>
      <c r="G1377" s="268">
        <v>0.4</v>
      </c>
      <c r="H1377" s="115">
        <v>4</v>
      </c>
      <c r="I1377" s="115">
        <v>167</v>
      </c>
      <c r="J1377" s="115" t="s">
        <v>114</v>
      </c>
      <c r="K1377" s="115">
        <v>4</v>
      </c>
      <c r="L1377" s="115">
        <v>137</v>
      </c>
      <c r="M1377" s="269">
        <v>12.5</v>
      </c>
      <c r="N1377" s="268">
        <v>0.27</v>
      </c>
    </row>
    <row r="1378" spans="1:14">
      <c r="A1378" s="115" t="s">
        <v>1144</v>
      </c>
      <c r="B1378" s="115" t="s">
        <v>59</v>
      </c>
      <c r="C1378" s="115" t="s">
        <v>342</v>
      </c>
      <c r="D1378" s="115">
        <v>25.7</v>
      </c>
      <c r="E1378" s="115">
        <v>48</v>
      </c>
      <c r="F1378" s="268">
        <v>0.53541666700000001</v>
      </c>
      <c r="G1378" s="268">
        <v>0.97</v>
      </c>
      <c r="H1378" s="115">
        <v>3</v>
      </c>
      <c r="I1378" s="115">
        <v>190</v>
      </c>
      <c r="J1378" s="115" t="s">
        <v>113</v>
      </c>
      <c r="K1378" s="115">
        <v>3</v>
      </c>
      <c r="L1378" s="115">
        <v>33</v>
      </c>
      <c r="M1378" s="269">
        <v>47.916666669999998</v>
      </c>
      <c r="N1378" s="268">
        <v>0.86</v>
      </c>
    </row>
    <row r="1379" spans="1:14">
      <c r="A1379" s="115" t="s">
        <v>1145</v>
      </c>
      <c r="B1379" s="115" t="s">
        <v>59</v>
      </c>
      <c r="C1379" s="115" t="s">
        <v>342</v>
      </c>
      <c r="D1379" s="115">
        <v>6.5</v>
      </c>
      <c r="E1379" s="115">
        <v>8</v>
      </c>
      <c r="F1379" s="268">
        <v>0.8125</v>
      </c>
      <c r="G1379" s="268">
        <v>1.52</v>
      </c>
      <c r="H1379" s="115">
        <v>1</v>
      </c>
      <c r="I1379" s="115">
        <v>83</v>
      </c>
      <c r="J1379" s="115" t="s">
        <v>114</v>
      </c>
      <c r="K1379" s="115">
        <v>1</v>
      </c>
      <c r="L1379" s="115">
        <v>71</v>
      </c>
      <c r="M1379" s="269">
        <v>87.5</v>
      </c>
      <c r="N1379" s="268">
        <v>1.73</v>
      </c>
    </row>
    <row r="1380" spans="1:14">
      <c r="A1380" s="115" t="s">
        <v>1092</v>
      </c>
      <c r="B1380" s="115" t="s">
        <v>60</v>
      </c>
      <c r="C1380" s="115" t="s">
        <v>127</v>
      </c>
      <c r="D1380" s="115">
        <v>101.6</v>
      </c>
      <c r="E1380" s="115">
        <v>162</v>
      </c>
      <c r="F1380" s="268">
        <v>0.62716049399999996</v>
      </c>
      <c r="G1380" s="268">
        <v>1.04</v>
      </c>
      <c r="H1380" s="115">
        <v>2</v>
      </c>
      <c r="I1380" s="115">
        <v>120</v>
      </c>
      <c r="J1380" s="115" t="s">
        <v>121</v>
      </c>
      <c r="K1380" s="115">
        <v>2</v>
      </c>
      <c r="L1380" s="115">
        <v>13</v>
      </c>
      <c r="M1380" s="269">
        <v>65.432098769999996</v>
      </c>
      <c r="N1380" s="268">
        <v>1.07</v>
      </c>
    </row>
    <row r="1381" spans="1:14">
      <c r="A1381" s="115" t="s">
        <v>1092</v>
      </c>
      <c r="B1381" s="115" t="s">
        <v>60</v>
      </c>
      <c r="C1381" s="115" t="s">
        <v>128</v>
      </c>
      <c r="D1381" s="115">
        <v>62</v>
      </c>
      <c r="E1381" s="115">
        <v>82</v>
      </c>
      <c r="F1381" s="268">
        <v>0.75609756100000003</v>
      </c>
      <c r="G1381" s="268">
        <v>1.25</v>
      </c>
      <c r="H1381" s="115">
        <v>1</v>
      </c>
      <c r="I1381" s="115">
        <v>120</v>
      </c>
      <c r="J1381" s="115" t="s">
        <v>113</v>
      </c>
      <c r="K1381" s="115">
        <v>1</v>
      </c>
      <c r="L1381" s="115">
        <v>20</v>
      </c>
      <c r="M1381" s="269">
        <v>74.390243900000002</v>
      </c>
      <c r="N1381" s="268">
        <v>1.22</v>
      </c>
    </row>
    <row r="1382" spans="1:14">
      <c r="A1382" s="115" t="s">
        <v>1092</v>
      </c>
      <c r="B1382" s="115" t="s">
        <v>60</v>
      </c>
      <c r="C1382" s="115" t="s">
        <v>173</v>
      </c>
      <c r="D1382" s="115">
        <v>9.6</v>
      </c>
      <c r="E1382" s="115">
        <v>12</v>
      </c>
      <c r="F1382" s="268">
        <v>0.8</v>
      </c>
      <c r="G1382" s="268">
        <v>1.32</v>
      </c>
      <c r="H1382" s="115">
        <v>1</v>
      </c>
      <c r="I1382" s="115">
        <v>120</v>
      </c>
      <c r="J1382" s="115" t="s">
        <v>114</v>
      </c>
      <c r="K1382" s="115">
        <v>1</v>
      </c>
      <c r="L1382" s="115">
        <v>87</v>
      </c>
      <c r="M1382" s="269">
        <v>83.333333330000002</v>
      </c>
      <c r="N1382" s="268">
        <v>1.37</v>
      </c>
    </row>
    <row r="1383" spans="1:14">
      <c r="A1383" s="115" t="s">
        <v>1092</v>
      </c>
      <c r="B1383" s="115" t="s">
        <v>60</v>
      </c>
      <c r="C1383" s="115" t="s">
        <v>175</v>
      </c>
      <c r="D1383" s="115">
        <v>31.3</v>
      </c>
      <c r="E1383" s="115">
        <v>59</v>
      </c>
      <c r="F1383" s="268">
        <v>0.53050847499999998</v>
      </c>
      <c r="G1383" s="268">
        <v>0.88</v>
      </c>
      <c r="H1383" s="115">
        <v>3</v>
      </c>
      <c r="I1383" s="115">
        <v>120</v>
      </c>
      <c r="J1383" s="115" t="s">
        <v>114</v>
      </c>
      <c r="K1383" s="115">
        <v>3</v>
      </c>
      <c r="L1383" s="115">
        <v>87</v>
      </c>
      <c r="M1383" s="269">
        <v>52.542372880000002</v>
      </c>
      <c r="N1383" s="268">
        <v>0.86</v>
      </c>
    </row>
    <row r="1384" spans="1:14">
      <c r="A1384" s="115" t="s">
        <v>1092</v>
      </c>
      <c r="B1384" s="115" t="s">
        <v>60</v>
      </c>
      <c r="C1384" s="115" t="s">
        <v>174</v>
      </c>
      <c r="D1384" s="115">
        <v>7.6</v>
      </c>
      <c r="E1384" s="115">
        <v>18</v>
      </c>
      <c r="F1384" s="268">
        <v>0.42222222199999998</v>
      </c>
      <c r="G1384" s="268">
        <v>0.7</v>
      </c>
      <c r="H1384" s="115">
        <v>4</v>
      </c>
      <c r="I1384" s="115">
        <v>120</v>
      </c>
      <c r="J1384" s="115" t="s">
        <v>114</v>
      </c>
      <c r="K1384" s="115">
        <v>4</v>
      </c>
      <c r="L1384" s="115">
        <v>87</v>
      </c>
      <c r="M1384" s="269">
        <v>44.444444439999998</v>
      </c>
      <c r="N1384" s="268">
        <v>0.73</v>
      </c>
    </row>
    <row r="1385" spans="1:14">
      <c r="A1385" s="115" t="s">
        <v>1093</v>
      </c>
      <c r="B1385" s="115" t="s">
        <v>60</v>
      </c>
      <c r="C1385" s="115" t="s">
        <v>195</v>
      </c>
      <c r="D1385" s="115">
        <v>159.4</v>
      </c>
      <c r="E1385" s="115">
        <v>193</v>
      </c>
      <c r="F1385" s="268">
        <v>0.82590673599999997</v>
      </c>
      <c r="G1385" s="268">
        <v>1.06</v>
      </c>
      <c r="H1385" s="115">
        <v>2</v>
      </c>
      <c r="I1385" s="115">
        <v>82</v>
      </c>
      <c r="J1385" s="115" t="s">
        <v>121</v>
      </c>
      <c r="K1385" s="115">
        <v>2</v>
      </c>
      <c r="L1385" s="115">
        <v>4</v>
      </c>
      <c r="M1385" s="269">
        <v>83.419689120000001</v>
      </c>
      <c r="N1385" s="268">
        <v>1.05</v>
      </c>
    </row>
    <row r="1386" spans="1:14">
      <c r="A1386" s="115" t="s">
        <v>1093</v>
      </c>
      <c r="B1386" s="115" t="s">
        <v>60</v>
      </c>
      <c r="C1386" s="115" t="s">
        <v>397</v>
      </c>
      <c r="D1386" s="115">
        <v>4.8</v>
      </c>
      <c r="E1386" s="115">
        <v>6</v>
      </c>
      <c r="F1386" s="268">
        <v>0.8</v>
      </c>
      <c r="G1386" s="268">
        <v>1.03</v>
      </c>
      <c r="H1386" s="115">
        <v>2</v>
      </c>
      <c r="I1386" s="115">
        <v>82</v>
      </c>
      <c r="J1386" s="115" t="s">
        <v>114</v>
      </c>
      <c r="K1386" s="115">
        <v>2</v>
      </c>
      <c r="L1386" s="115">
        <v>65</v>
      </c>
      <c r="M1386" s="269">
        <v>83.333333330000002</v>
      </c>
      <c r="N1386" s="268">
        <v>1.05</v>
      </c>
    </row>
    <row r="1387" spans="1:14">
      <c r="A1387" s="115" t="s">
        <v>1093</v>
      </c>
      <c r="B1387" s="115" t="s">
        <v>60</v>
      </c>
      <c r="C1387" s="115" t="s">
        <v>175</v>
      </c>
      <c r="D1387" s="115">
        <v>31.4</v>
      </c>
      <c r="E1387" s="115">
        <v>42</v>
      </c>
      <c r="F1387" s="268">
        <v>0.74761904800000001</v>
      </c>
      <c r="G1387" s="268">
        <v>0.96</v>
      </c>
      <c r="H1387" s="115">
        <v>3</v>
      </c>
      <c r="I1387" s="115">
        <v>82</v>
      </c>
      <c r="J1387" s="115" t="s">
        <v>114</v>
      </c>
      <c r="K1387" s="115">
        <v>3</v>
      </c>
      <c r="L1387" s="115">
        <v>65</v>
      </c>
      <c r="M1387" s="269">
        <v>73.809523810000002</v>
      </c>
      <c r="N1387" s="268">
        <v>0.93</v>
      </c>
    </row>
    <row r="1388" spans="1:14">
      <c r="A1388" s="115" t="s">
        <v>1094</v>
      </c>
      <c r="B1388" s="115" t="s">
        <v>60</v>
      </c>
      <c r="C1388" s="115" t="s">
        <v>215</v>
      </c>
      <c r="D1388" s="115">
        <v>101</v>
      </c>
      <c r="E1388" s="115">
        <v>150</v>
      </c>
      <c r="F1388" s="268">
        <v>0.67333333299999998</v>
      </c>
      <c r="G1388" s="268">
        <v>0.9</v>
      </c>
      <c r="H1388" s="115">
        <v>3</v>
      </c>
      <c r="I1388" s="115">
        <v>114</v>
      </c>
      <c r="J1388" s="115" t="s">
        <v>121</v>
      </c>
      <c r="K1388" s="115">
        <v>4</v>
      </c>
      <c r="L1388" s="115">
        <v>9</v>
      </c>
      <c r="M1388" s="269">
        <v>71.333333330000002</v>
      </c>
      <c r="N1388" s="268">
        <v>0.9</v>
      </c>
    </row>
    <row r="1389" spans="1:14">
      <c r="A1389" s="115" t="s">
        <v>1094</v>
      </c>
      <c r="B1389" s="115" t="s">
        <v>60</v>
      </c>
      <c r="C1389" s="115" t="s">
        <v>256</v>
      </c>
      <c r="D1389" s="115">
        <v>81.5</v>
      </c>
      <c r="E1389" s="115">
        <v>98</v>
      </c>
      <c r="F1389" s="268">
        <v>0.831632653</v>
      </c>
      <c r="G1389" s="268">
        <v>1.1100000000000001</v>
      </c>
      <c r="H1389" s="115">
        <v>1</v>
      </c>
      <c r="I1389" s="115">
        <v>114</v>
      </c>
      <c r="J1389" s="115" t="s">
        <v>113</v>
      </c>
      <c r="K1389" s="115">
        <v>1</v>
      </c>
      <c r="L1389" s="115">
        <v>30</v>
      </c>
      <c r="M1389" s="269">
        <v>86.734693879999995</v>
      </c>
      <c r="N1389" s="268">
        <v>1.1000000000000001</v>
      </c>
    </row>
    <row r="1390" spans="1:14">
      <c r="A1390" s="115" t="s">
        <v>1094</v>
      </c>
      <c r="B1390" s="115" t="s">
        <v>60</v>
      </c>
      <c r="C1390" s="115" t="s">
        <v>255</v>
      </c>
      <c r="D1390" s="115">
        <v>6.7</v>
      </c>
      <c r="E1390" s="115">
        <v>10</v>
      </c>
      <c r="F1390" s="268">
        <v>0.67</v>
      </c>
      <c r="G1390" s="268">
        <v>0.89</v>
      </c>
      <c r="H1390" s="115">
        <v>3</v>
      </c>
      <c r="I1390" s="115">
        <v>114</v>
      </c>
      <c r="J1390" s="115" t="s">
        <v>114</v>
      </c>
      <c r="K1390" s="115">
        <v>3</v>
      </c>
      <c r="L1390" s="115">
        <v>75</v>
      </c>
      <c r="M1390" s="269">
        <v>70</v>
      </c>
      <c r="N1390" s="268">
        <v>0.89</v>
      </c>
    </row>
    <row r="1391" spans="1:14">
      <c r="A1391" s="115" t="s">
        <v>1094</v>
      </c>
      <c r="B1391" s="115" t="s">
        <v>60</v>
      </c>
      <c r="C1391" s="115" t="s">
        <v>175</v>
      </c>
      <c r="D1391" s="115">
        <v>9.3000000000000007</v>
      </c>
      <c r="E1391" s="115">
        <v>14</v>
      </c>
      <c r="F1391" s="268">
        <v>0.66428571400000003</v>
      </c>
      <c r="G1391" s="268">
        <v>0.89</v>
      </c>
      <c r="H1391" s="115">
        <v>4</v>
      </c>
      <c r="I1391" s="115">
        <v>114</v>
      </c>
      <c r="J1391" s="115" t="s">
        <v>114</v>
      </c>
      <c r="K1391" s="115">
        <v>3</v>
      </c>
      <c r="L1391" s="115">
        <v>75</v>
      </c>
      <c r="M1391" s="269">
        <v>71.428571430000005</v>
      </c>
      <c r="N1391" s="268">
        <v>0.9</v>
      </c>
    </row>
    <row r="1392" spans="1:14">
      <c r="A1392" s="115" t="s">
        <v>1095</v>
      </c>
      <c r="B1392" s="115" t="s">
        <v>60</v>
      </c>
      <c r="C1392" s="115" t="s">
        <v>279</v>
      </c>
      <c r="D1392" s="115">
        <v>64.95</v>
      </c>
      <c r="E1392" s="115">
        <v>92</v>
      </c>
      <c r="F1392" s="268">
        <v>0.70597826100000005</v>
      </c>
      <c r="G1392" s="268">
        <v>1.1200000000000001</v>
      </c>
      <c r="H1392" s="115">
        <v>1</v>
      </c>
      <c r="I1392" s="115">
        <v>51</v>
      </c>
      <c r="J1392" s="115" t="s">
        <v>121</v>
      </c>
      <c r="K1392" s="115">
        <v>2</v>
      </c>
      <c r="L1392" s="115">
        <v>7</v>
      </c>
      <c r="M1392" s="269">
        <v>73.913043479999999</v>
      </c>
      <c r="N1392" s="268">
        <v>1.17</v>
      </c>
    </row>
    <row r="1393" spans="1:14">
      <c r="A1393" s="115" t="s">
        <v>1095</v>
      </c>
      <c r="B1393" s="115" t="s">
        <v>60</v>
      </c>
      <c r="C1393" s="115" t="s">
        <v>453</v>
      </c>
      <c r="D1393" s="115">
        <v>3.8</v>
      </c>
      <c r="E1393" s="115">
        <v>8</v>
      </c>
      <c r="F1393" s="268">
        <v>0.47499999999999998</v>
      </c>
      <c r="G1393" s="268">
        <v>0.76</v>
      </c>
      <c r="H1393" s="115">
        <v>4</v>
      </c>
      <c r="I1393" s="115">
        <v>51</v>
      </c>
      <c r="J1393" s="115" t="s">
        <v>114</v>
      </c>
      <c r="K1393" s="115">
        <v>3</v>
      </c>
      <c r="L1393" s="115">
        <v>28</v>
      </c>
      <c r="M1393" s="269">
        <v>37.5</v>
      </c>
      <c r="N1393" s="268">
        <v>0.59</v>
      </c>
    </row>
    <row r="1394" spans="1:14">
      <c r="A1394" s="115" t="s">
        <v>1096</v>
      </c>
      <c r="B1394" s="115" t="s">
        <v>60</v>
      </c>
      <c r="C1394" s="115" t="s">
        <v>345</v>
      </c>
      <c r="D1394" s="115">
        <v>66.400000000000006</v>
      </c>
      <c r="E1394" s="115">
        <v>94</v>
      </c>
      <c r="F1394" s="268">
        <v>0.70638297900000002</v>
      </c>
      <c r="G1394" s="268">
        <v>1.0900000000000001</v>
      </c>
      <c r="H1394" s="115">
        <v>2</v>
      </c>
      <c r="I1394" s="115">
        <v>211</v>
      </c>
      <c r="J1394" s="115" t="s">
        <v>113</v>
      </c>
      <c r="K1394" s="115">
        <v>2</v>
      </c>
      <c r="L1394" s="115">
        <v>35</v>
      </c>
      <c r="M1394" s="269">
        <v>69.148936169999999</v>
      </c>
      <c r="N1394" s="268">
        <v>1.04</v>
      </c>
    </row>
    <row r="1395" spans="1:14">
      <c r="A1395" s="115" t="s">
        <v>1096</v>
      </c>
      <c r="B1395" s="115" t="s">
        <v>60</v>
      </c>
      <c r="C1395" s="115" t="s">
        <v>348</v>
      </c>
      <c r="D1395" s="115">
        <v>47.3</v>
      </c>
      <c r="E1395" s="115">
        <v>78</v>
      </c>
      <c r="F1395" s="268">
        <v>0.60641025599999998</v>
      </c>
      <c r="G1395" s="268">
        <v>0.93</v>
      </c>
      <c r="H1395" s="115">
        <v>3</v>
      </c>
      <c r="I1395" s="115">
        <v>211</v>
      </c>
      <c r="J1395" s="115" t="s">
        <v>113</v>
      </c>
      <c r="K1395" s="115">
        <v>3</v>
      </c>
      <c r="L1395" s="115">
        <v>35</v>
      </c>
      <c r="M1395" s="269">
        <v>61.53846154</v>
      </c>
      <c r="N1395" s="268">
        <v>0.93</v>
      </c>
    </row>
    <row r="1396" spans="1:14">
      <c r="A1396" s="115" t="s">
        <v>1096</v>
      </c>
      <c r="B1396" s="115" t="s">
        <v>60</v>
      </c>
      <c r="C1396" s="115" t="s">
        <v>255</v>
      </c>
      <c r="D1396" s="115">
        <v>85.2</v>
      </c>
      <c r="E1396" s="115">
        <v>141</v>
      </c>
      <c r="F1396" s="268">
        <v>0.60425531899999996</v>
      </c>
      <c r="G1396" s="268">
        <v>0.93</v>
      </c>
      <c r="H1396" s="115">
        <v>3</v>
      </c>
      <c r="I1396" s="115">
        <v>211</v>
      </c>
      <c r="J1396" s="115" t="s">
        <v>113</v>
      </c>
      <c r="K1396" s="115">
        <v>3</v>
      </c>
      <c r="L1396" s="115">
        <v>35</v>
      </c>
      <c r="M1396" s="269">
        <v>61.702127660000002</v>
      </c>
      <c r="N1396" s="268">
        <v>0.93</v>
      </c>
    </row>
    <row r="1397" spans="1:14">
      <c r="A1397" s="115" t="s">
        <v>1096</v>
      </c>
      <c r="B1397" s="115" t="s">
        <v>60</v>
      </c>
      <c r="C1397" s="115" t="s">
        <v>346</v>
      </c>
      <c r="D1397" s="115">
        <v>48.1</v>
      </c>
      <c r="E1397" s="115">
        <v>94</v>
      </c>
      <c r="F1397" s="268">
        <v>0.51170212800000003</v>
      </c>
      <c r="G1397" s="268">
        <v>0.79</v>
      </c>
      <c r="H1397" s="115">
        <v>4</v>
      </c>
      <c r="I1397" s="115">
        <v>211</v>
      </c>
      <c r="J1397" s="115" t="s">
        <v>113</v>
      </c>
      <c r="K1397" s="115">
        <v>4</v>
      </c>
      <c r="L1397" s="115">
        <v>35</v>
      </c>
      <c r="M1397" s="269">
        <v>52.127659569999999</v>
      </c>
      <c r="N1397" s="268">
        <v>0.79</v>
      </c>
    </row>
    <row r="1398" spans="1:14">
      <c r="A1398" s="115" t="s">
        <v>1096</v>
      </c>
      <c r="B1398" s="115" t="s">
        <v>60</v>
      </c>
      <c r="C1398" s="115" t="s">
        <v>195</v>
      </c>
      <c r="D1398" s="115">
        <v>5.7</v>
      </c>
      <c r="E1398" s="115">
        <v>6</v>
      </c>
      <c r="F1398" s="268">
        <v>0.95</v>
      </c>
      <c r="G1398" s="268">
        <v>1.46</v>
      </c>
      <c r="H1398" s="115">
        <v>1</v>
      </c>
      <c r="I1398" s="115">
        <v>211</v>
      </c>
      <c r="J1398" s="115" t="s">
        <v>114</v>
      </c>
      <c r="K1398" s="115">
        <v>1</v>
      </c>
      <c r="L1398" s="115">
        <v>175</v>
      </c>
      <c r="M1398" s="269">
        <v>100</v>
      </c>
      <c r="N1398" s="268">
        <v>1.51</v>
      </c>
    </row>
    <row r="1399" spans="1:14">
      <c r="A1399" s="115" t="s">
        <v>1096</v>
      </c>
      <c r="B1399" s="115" t="s">
        <v>60</v>
      </c>
      <c r="C1399" s="115" t="s">
        <v>344</v>
      </c>
      <c r="D1399" s="115">
        <v>6.2</v>
      </c>
      <c r="E1399" s="115">
        <v>8</v>
      </c>
      <c r="F1399" s="268">
        <v>0.77500000000000002</v>
      </c>
      <c r="G1399" s="268">
        <v>1.19</v>
      </c>
      <c r="H1399" s="115">
        <v>1</v>
      </c>
      <c r="I1399" s="115">
        <v>211</v>
      </c>
      <c r="J1399" s="115" t="s">
        <v>114</v>
      </c>
      <c r="K1399" s="115">
        <v>1</v>
      </c>
      <c r="L1399" s="115">
        <v>175</v>
      </c>
      <c r="M1399" s="269">
        <v>75</v>
      </c>
      <c r="N1399" s="268">
        <v>1.1299999999999999</v>
      </c>
    </row>
    <row r="1400" spans="1:14">
      <c r="A1400" s="115" t="s">
        <v>1096</v>
      </c>
      <c r="B1400" s="115" t="s">
        <v>60</v>
      </c>
      <c r="C1400" s="115" t="s">
        <v>343</v>
      </c>
      <c r="D1400" s="115">
        <v>24.2</v>
      </c>
      <c r="E1400" s="115">
        <v>41</v>
      </c>
      <c r="F1400" s="268">
        <v>0.59024390199999999</v>
      </c>
      <c r="G1400" s="268">
        <v>0.91</v>
      </c>
      <c r="H1400" s="115">
        <v>3</v>
      </c>
      <c r="I1400" s="115">
        <v>211</v>
      </c>
      <c r="J1400" s="115" t="s">
        <v>114</v>
      </c>
      <c r="K1400" s="115">
        <v>3</v>
      </c>
      <c r="L1400" s="115">
        <v>175</v>
      </c>
      <c r="M1400" s="269">
        <v>60.975609759999998</v>
      </c>
      <c r="N1400" s="268">
        <v>0.92</v>
      </c>
    </row>
    <row r="1401" spans="1:14">
      <c r="A1401" s="115" t="s">
        <v>1096</v>
      </c>
      <c r="B1401" s="115" t="s">
        <v>60</v>
      </c>
      <c r="C1401" s="115" t="s">
        <v>347</v>
      </c>
      <c r="D1401" s="115">
        <v>42.9</v>
      </c>
      <c r="E1401" s="115">
        <v>73</v>
      </c>
      <c r="F1401" s="268">
        <v>0.58767123300000002</v>
      </c>
      <c r="G1401" s="268">
        <v>0.9</v>
      </c>
      <c r="H1401" s="115">
        <v>3</v>
      </c>
      <c r="I1401" s="115">
        <v>211</v>
      </c>
      <c r="J1401" s="115" t="s">
        <v>114</v>
      </c>
      <c r="K1401" s="115">
        <v>3</v>
      </c>
      <c r="L1401" s="115">
        <v>175</v>
      </c>
      <c r="M1401" s="269">
        <v>63.01369863</v>
      </c>
      <c r="N1401" s="268">
        <v>0.95</v>
      </c>
    </row>
    <row r="1402" spans="1:14">
      <c r="A1402" s="115" t="s">
        <v>1096</v>
      </c>
      <c r="B1402" s="115" t="s">
        <v>60</v>
      </c>
      <c r="C1402" s="115" t="s">
        <v>349</v>
      </c>
      <c r="D1402" s="115">
        <v>4</v>
      </c>
      <c r="E1402" s="115">
        <v>8</v>
      </c>
      <c r="F1402" s="268">
        <v>0.5</v>
      </c>
      <c r="G1402" s="268">
        <v>0.77</v>
      </c>
      <c r="H1402" s="115">
        <v>4</v>
      </c>
      <c r="I1402" s="115">
        <v>211</v>
      </c>
      <c r="J1402" s="115" t="s">
        <v>114</v>
      </c>
      <c r="K1402" s="115">
        <v>4</v>
      </c>
      <c r="L1402" s="115">
        <v>175</v>
      </c>
      <c r="M1402" s="269">
        <v>50</v>
      </c>
      <c r="N1402" s="268">
        <v>0.76</v>
      </c>
    </row>
    <row r="1403" spans="1:14">
      <c r="A1403" s="115" t="s">
        <v>1097</v>
      </c>
      <c r="B1403" s="115" t="s">
        <v>60</v>
      </c>
      <c r="C1403" s="115" t="s">
        <v>397</v>
      </c>
      <c r="D1403" s="115">
        <v>73.400000000000006</v>
      </c>
      <c r="E1403" s="115">
        <v>103</v>
      </c>
      <c r="F1403" s="268">
        <v>0.71262135900000001</v>
      </c>
      <c r="G1403" s="268">
        <v>1.17</v>
      </c>
      <c r="H1403" s="115">
        <v>2</v>
      </c>
      <c r="I1403" s="115">
        <v>191</v>
      </c>
      <c r="J1403" s="115" t="s">
        <v>114</v>
      </c>
      <c r="K1403" s="115">
        <v>2</v>
      </c>
      <c r="L1403" s="115">
        <v>190</v>
      </c>
      <c r="M1403" s="269">
        <v>73.786407769999997</v>
      </c>
      <c r="N1403" s="268">
        <v>1.22</v>
      </c>
    </row>
    <row r="1404" spans="1:14">
      <c r="A1404" s="115" t="s">
        <v>1097</v>
      </c>
      <c r="B1404" s="115" t="s">
        <v>60</v>
      </c>
      <c r="C1404" s="115" t="s">
        <v>398</v>
      </c>
      <c r="D1404" s="115">
        <v>95.3</v>
      </c>
      <c r="E1404" s="115">
        <v>137</v>
      </c>
      <c r="F1404" s="268">
        <v>0.69562043799999995</v>
      </c>
      <c r="G1404" s="268">
        <v>1.1399999999999999</v>
      </c>
      <c r="H1404" s="115">
        <v>2</v>
      </c>
      <c r="I1404" s="115">
        <v>191</v>
      </c>
      <c r="J1404" s="115" t="s">
        <v>114</v>
      </c>
      <c r="K1404" s="115">
        <v>2</v>
      </c>
      <c r="L1404" s="115">
        <v>190</v>
      </c>
      <c r="M1404" s="269">
        <v>72.262773719999998</v>
      </c>
      <c r="N1404" s="268">
        <v>1.2</v>
      </c>
    </row>
    <row r="1405" spans="1:14">
      <c r="A1405" s="115" t="s">
        <v>1097</v>
      </c>
      <c r="B1405" s="115" t="s">
        <v>60</v>
      </c>
      <c r="C1405" s="115" t="s">
        <v>343</v>
      </c>
      <c r="D1405" s="115">
        <v>21.6</v>
      </c>
      <c r="E1405" s="115">
        <v>33</v>
      </c>
      <c r="F1405" s="268">
        <v>0.65454545500000005</v>
      </c>
      <c r="G1405" s="268">
        <v>1.08</v>
      </c>
      <c r="H1405" s="115">
        <v>2</v>
      </c>
      <c r="I1405" s="115">
        <v>191</v>
      </c>
      <c r="J1405" s="115" t="s">
        <v>114</v>
      </c>
      <c r="K1405" s="115">
        <v>2</v>
      </c>
      <c r="L1405" s="115">
        <v>190</v>
      </c>
      <c r="M1405" s="269">
        <v>66.666666669999998</v>
      </c>
      <c r="N1405" s="268">
        <v>1.1000000000000001</v>
      </c>
    </row>
    <row r="1406" spans="1:14">
      <c r="A1406" s="115" t="s">
        <v>1097</v>
      </c>
      <c r="B1406" s="115" t="s">
        <v>60</v>
      </c>
      <c r="C1406" s="115" t="s">
        <v>403</v>
      </c>
      <c r="D1406" s="115">
        <v>50.3</v>
      </c>
      <c r="E1406" s="115">
        <v>81</v>
      </c>
      <c r="F1406" s="268">
        <v>0.620987654</v>
      </c>
      <c r="G1406" s="268">
        <v>1.02</v>
      </c>
      <c r="H1406" s="115">
        <v>3</v>
      </c>
      <c r="I1406" s="115">
        <v>191</v>
      </c>
      <c r="J1406" s="115" t="s">
        <v>114</v>
      </c>
      <c r="K1406" s="115">
        <v>3</v>
      </c>
      <c r="L1406" s="115">
        <v>190</v>
      </c>
      <c r="M1406" s="269">
        <v>61.728395059999997</v>
      </c>
      <c r="N1406" s="268">
        <v>1.02</v>
      </c>
    </row>
    <row r="1407" spans="1:14">
      <c r="A1407" s="115" t="s">
        <v>1097</v>
      </c>
      <c r="B1407" s="115" t="s">
        <v>60</v>
      </c>
      <c r="C1407" s="115" t="s">
        <v>400</v>
      </c>
      <c r="D1407" s="115">
        <v>67</v>
      </c>
      <c r="E1407" s="115">
        <v>108</v>
      </c>
      <c r="F1407" s="268">
        <v>0.62037036999999995</v>
      </c>
      <c r="G1407" s="268">
        <v>1.02</v>
      </c>
      <c r="H1407" s="115">
        <v>3</v>
      </c>
      <c r="I1407" s="115">
        <v>191</v>
      </c>
      <c r="J1407" s="115" t="s">
        <v>114</v>
      </c>
      <c r="K1407" s="115">
        <v>3</v>
      </c>
      <c r="L1407" s="115">
        <v>190</v>
      </c>
      <c r="M1407" s="269">
        <v>59.25925926</v>
      </c>
      <c r="N1407" s="268">
        <v>0.98</v>
      </c>
    </row>
    <row r="1408" spans="1:14">
      <c r="A1408" s="115" t="s">
        <v>1097</v>
      </c>
      <c r="B1408" s="115" t="s">
        <v>60</v>
      </c>
      <c r="C1408" s="115" t="s">
        <v>344</v>
      </c>
      <c r="D1408" s="115">
        <v>74.3</v>
      </c>
      <c r="E1408" s="115">
        <v>120</v>
      </c>
      <c r="F1408" s="268">
        <v>0.619166667</v>
      </c>
      <c r="G1408" s="268">
        <v>1.02</v>
      </c>
      <c r="H1408" s="115">
        <v>3</v>
      </c>
      <c r="I1408" s="115">
        <v>191</v>
      </c>
      <c r="J1408" s="115" t="s">
        <v>114</v>
      </c>
      <c r="K1408" s="115">
        <v>3</v>
      </c>
      <c r="L1408" s="115">
        <v>190</v>
      </c>
      <c r="M1408" s="269">
        <v>59.166666669999998</v>
      </c>
      <c r="N1408" s="268">
        <v>0.98</v>
      </c>
    </row>
    <row r="1409" spans="1:14">
      <c r="A1409" s="115" t="s">
        <v>1097</v>
      </c>
      <c r="B1409" s="115" t="s">
        <v>60</v>
      </c>
      <c r="C1409" s="115" t="s">
        <v>399</v>
      </c>
      <c r="D1409" s="115">
        <v>96</v>
      </c>
      <c r="E1409" s="115">
        <v>156</v>
      </c>
      <c r="F1409" s="268">
        <v>0.61538461499999997</v>
      </c>
      <c r="G1409" s="268">
        <v>1.01</v>
      </c>
      <c r="H1409" s="115">
        <v>3</v>
      </c>
      <c r="I1409" s="115">
        <v>191</v>
      </c>
      <c r="J1409" s="115" t="s">
        <v>114</v>
      </c>
      <c r="K1409" s="115">
        <v>3</v>
      </c>
      <c r="L1409" s="115">
        <v>190</v>
      </c>
      <c r="M1409" s="269">
        <v>61.53846154</v>
      </c>
      <c r="N1409" s="268">
        <v>1.02</v>
      </c>
    </row>
    <row r="1410" spans="1:14">
      <c r="A1410" s="115" t="s">
        <v>1097</v>
      </c>
      <c r="B1410" s="115" t="s">
        <v>60</v>
      </c>
      <c r="C1410" s="115" t="s">
        <v>405</v>
      </c>
      <c r="D1410" s="115">
        <v>63.5</v>
      </c>
      <c r="E1410" s="115">
        <v>108</v>
      </c>
      <c r="F1410" s="268">
        <v>0.58796296299999995</v>
      </c>
      <c r="G1410" s="268">
        <v>0.97</v>
      </c>
      <c r="H1410" s="115">
        <v>3</v>
      </c>
      <c r="I1410" s="115">
        <v>191</v>
      </c>
      <c r="J1410" s="115" t="s">
        <v>114</v>
      </c>
      <c r="K1410" s="115">
        <v>3</v>
      </c>
      <c r="L1410" s="115">
        <v>190</v>
      </c>
      <c r="M1410" s="269">
        <v>62.962962959999999</v>
      </c>
      <c r="N1410" s="268">
        <v>1.04</v>
      </c>
    </row>
    <row r="1411" spans="1:14">
      <c r="A1411" s="115" t="s">
        <v>1097</v>
      </c>
      <c r="B1411" s="115" t="s">
        <v>60</v>
      </c>
      <c r="C1411" s="115" t="s">
        <v>402</v>
      </c>
      <c r="D1411" s="115">
        <v>46.8</v>
      </c>
      <c r="E1411" s="115">
        <v>80</v>
      </c>
      <c r="F1411" s="268">
        <v>0.58499999999999996</v>
      </c>
      <c r="G1411" s="268">
        <v>0.96</v>
      </c>
      <c r="H1411" s="115">
        <v>3</v>
      </c>
      <c r="I1411" s="115">
        <v>191</v>
      </c>
      <c r="J1411" s="115" t="s">
        <v>114</v>
      </c>
      <c r="K1411" s="115">
        <v>3</v>
      </c>
      <c r="L1411" s="115">
        <v>190</v>
      </c>
      <c r="M1411" s="269">
        <v>56.25</v>
      </c>
      <c r="N1411" s="268">
        <v>0.93</v>
      </c>
    </row>
    <row r="1412" spans="1:14">
      <c r="A1412" s="115" t="s">
        <v>1097</v>
      </c>
      <c r="B1412" s="115" t="s">
        <v>60</v>
      </c>
      <c r="C1412" s="115" t="s">
        <v>404</v>
      </c>
      <c r="D1412" s="115">
        <v>60.1</v>
      </c>
      <c r="E1412" s="115">
        <v>103</v>
      </c>
      <c r="F1412" s="268">
        <v>0.58349514599999996</v>
      </c>
      <c r="G1412" s="268">
        <v>0.96</v>
      </c>
      <c r="H1412" s="115">
        <v>3</v>
      </c>
      <c r="I1412" s="115">
        <v>191</v>
      </c>
      <c r="J1412" s="115" t="s">
        <v>114</v>
      </c>
      <c r="K1412" s="115">
        <v>3</v>
      </c>
      <c r="L1412" s="115">
        <v>190</v>
      </c>
      <c r="M1412" s="269">
        <v>57.2815534</v>
      </c>
      <c r="N1412" s="268">
        <v>0.95</v>
      </c>
    </row>
    <row r="1413" spans="1:14">
      <c r="A1413" s="115" t="s">
        <v>1097</v>
      </c>
      <c r="B1413" s="115" t="s">
        <v>60</v>
      </c>
      <c r="C1413" s="115" t="s">
        <v>401</v>
      </c>
      <c r="D1413" s="115">
        <v>71.900000000000006</v>
      </c>
      <c r="E1413" s="115">
        <v>127</v>
      </c>
      <c r="F1413" s="268">
        <v>0.56614173199999995</v>
      </c>
      <c r="G1413" s="268">
        <v>0.93</v>
      </c>
      <c r="H1413" s="115">
        <v>3</v>
      </c>
      <c r="I1413" s="115">
        <v>191</v>
      </c>
      <c r="J1413" s="115" t="s">
        <v>114</v>
      </c>
      <c r="K1413" s="115">
        <v>3</v>
      </c>
      <c r="L1413" s="115">
        <v>190</v>
      </c>
      <c r="M1413" s="269">
        <v>55.90551181</v>
      </c>
      <c r="N1413" s="268">
        <v>0.93</v>
      </c>
    </row>
    <row r="1414" spans="1:14">
      <c r="A1414" s="115" t="s">
        <v>1097</v>
      </c>
      <c r="B1414" s="115" t="s">
        <v>60</v>
      </c>
      <c r="C1414" s="115" t="s">
        <v>406</v>
      </c>
      <c r="D1414" s="115">
        <v>32.4</v>
      </c>
      <c r="E1414" s="115">
        <v>58</v>
      </c>
      <c r="F1414" s="268">
        <v>0.55862069000000003</v>
      </c>
      <c r="G1414" s="268">
        <v>0.92</v>
      </c>
      <c r="H1414" s="115">
        <v>3</v>
      </c>
      <c r="I1414" s="115">
        <v>191</v>
      </c>
      <c r="J1414" s="115" t="s">
        <v>114</v>
      </c>
      <c r="K1414" s="115">
        <v>3</v>
      </c>
      <c r="L1414" s="115">
        <v>190</v>
      </c>
      <c r="M1414" s="269">
        <v>56.896551719999998</v>
      </c>
      <c r="N1414" s="268">
        <v>0.94</v>
      </c>
    </row>
    <row r="1415" spans="1:14">
      <c r="A1415" s="115" t="s">
        <v>1097</v>
      </c>
      <c r="B1415" s="115" t="s">
        <v>60</v>
      </c>
      <c r="C1415" s="115" t="s">
        <v>409</v>
      </c>
      <c r="D1415" s="115">
        <v>42.4</v>
      </c>
      <c r="E1415" s="115">
        <v>77</v>
      </c>
      <c r="F1415" s="268">
        <v>0.55064935100000001</v>
      </c>
      <c r="G1415" s="268">
        <v>0.91</v>
      </c>
      <c r="H1415" s="115">
        <v>3</v>
      </c>
      <c r="I1415" s="115">
        <v>191</v>
      </c>
      <c r="J1415" s="115" t="s">
        <v>114</v>
      </c>
      <c r="K1415" s="115">
        <v>3</v>
      </c>
      <c r="L1415" s="115">
        <v>190</v>
      </c>
      <c r="M1415" s="269">
        <v>51.94805195</v>
      </c>
      <c r="N1415" s="268">
        <v>0.86</v>
      </c>
    </row>
    <row r="1416" spans="1:14">
      <c r="A1416" s="115" t="s">
        <v>1097</v>
      </c>
      <c r="B1416" s="115" t="s">
        <v>60</v>
      </c>
      <c r="C1416" s="115" t="s">
        <v>407</v>
      </c>
      <c r="D1416" s="115">
        <v>75.3</v>
      </c>
      <c r="E1416" s="115">
        <v>138</v>
      </c>
      <c r="F1416" s="268">
        <v>0.54565217399999999</v>
      </c>
      <c r="G1416" s="268">
        <v>0.9</v>
      </c>
      <c r="H1416" s="115">
        <v>3</v>
      </c>
      <c r="I1416" s="115">
        <v>191</v>
      </c>
      <c r="J1416" s="115" t="s">
        <v>114</v>
      </c>
      <c r="K1416" s="115">
        <v>3</v>
      </c>
      <c r="L1416" s="115">
        <v>190</v>
      </c>
      <c r="M1416" s="269">
        <v>52.173913040000002</v>
      </c>
      <c r="N1416" s="268">
        <v>0.86</v>
      </c>
    </row>
    <row r="1417" spans="1:14">
      <c r="A1417" s="115" t="s">
        <v>1097</v>
      </c>
      <c r="B1417" s="115" t="s">
        <v>60</v>
      </c>
      <c r="C1417" s="115" t="s">
        <v>834</v>
      </c>
      <c r="D1417" s="115">
        <v>68.2</v>
      </c>
      <c r="E1417" s="115">
        <v>131</v>
      </c>
      <c r="F1417" s="268">
        <v>0.52061068700000002</v>
      </c>
      <c r="G1417" s="268">
        <v>0.86</v>
      </c>
      <c r="H1417" s="115">
        <v>3</v>
      </c>
      <c r="I1417" s="115">
        <v>191</v>
      </c>
      <c r="J1417" s="115" t="s">
        <v>114</v>
      </c>
      <c r="K1417" s="115">
        <v>3</v>
      </c>
      <c r="L1417" s="115">
        <v>190</v>
      </c>
      <c r="M1417" s="269">
        <v>57.251908399999998</v>
      </c>
      <c r="N1417" s="268">
        <v>0.95</v>
      </c>
    </row>
    <row r="1418" spans="1:14">
      <c r="A1418" s="115" t="s">
        <v>1097</v>
      </c>
      <c r="B1418" s="115" t="s">
        <v>60</v>
      </c>
      <c r="C1418" s="115" t="s">
        <v>255</v>
      </c>
      <c r="D1418" s="115">
        <v>4.9000000000000004</v>
      </c>
      <c r="E1418" s="115">
        <v>10</v>
      </c>
      <c r="F1418" s="268">
        <v>0.49</v>
      </c>
      <c r="G1418" s="268">
        <v>0.81</v>
      </c>
      <c r="H1418" s="115">
        <v>4</v>
      </c>
      <c r="I1418" s="115">
        <v>191</v>
      </c>
      <c r="J1418" s="115" t="s">
        <v>114</v>
      </c>
      <c r="K1418" s="115">
        <v>4</v>
      </c>
      <c r="L1418" s="115">
        <v>190</v>
      </c>
      <c r="M1418" s="269">
        <v>30</v>
      </c>
      <c r="N1418" s="268">
        <v>0.5</v>
      </c>
    </row>
    <row r="1419" spans="1:14">
      <c r="A1419" s="115" t="s">
        <v>1097</v>
      </c>
      <c r="B1419" s="115" t="s">
        <v>60</v>
      </c>
      <c r="C1419" s="115" t="s">
        <v>411</v>
      </c>
      <c r="D1419" s="115">
        <v>53.2</v>
      </c>
      <c r="E1419" s="115">
        <v>122</v>
      </c>
      <c r="F1419" s="268">
        <v>0.43606557400000001</v>
      </c>
      <c r="G1419" s="268">
        <v>0.72</v>
      </c>
      <c r="H1419" s="115">
        <v>4</v>
      </c>
      <c r="I1419" s="115">
        <v>191</v>
      </c>
      <c r="J1419" s="115" t="s">
        <v>114</v>
      </c>
      <c r="K1419" s="115">
        <v>4</v>
      </c>
      <c r="L1419" s="115">
        <v>190</v>
      </c>
      <c r="M1419" s="269">
        <v>41.803278689999999</v>
      </c>
      <c r="N1419" s="268">
        <v>0.69</v>
      </c>
    </row>
    <row r="1420" spans="1:14">
      <c r="A1420" s="115" t="s">
        <v>1097</v>
      </c>
      <c r="B1420" s="115" t="s">
        <v>60</v>
      </c>
      <c r="C1420" s="115" t="s">
        <v>412</v>
      </c>
      <c r="D1420" s="115">
        <v>42.6</v>
      </c>
      <c r="E1420" s="115">
        <v>106</v>
      </c>
      <c r="F1420" s="268">
        <v>0.40188679199999999</v>
      </c>
      <c r="G1420" s="268">
        <v>0.66</v>
      </c>
      <c r="H1420" s="115">
        <v>4</v>
      </c>
      <c r="I1420" s="115">
        <v>191</v>
      </c>
      <c r="J1420" s="115" t="s">
        <v>114</v>
      </c>
      <c r="K1420" s="115">
        <v>4</v>
      </c>
      <c r="L1420" s="115">
        <v>190</v>
      </c>
      <c r="M1420" s="269">
        <v>40.566037739999999</v>
      </c>
      <c r="N1420" s="268">
        <v>0.67</v>
      </c>
    </row>
    <row r="1421" spans="1:14">
      <c r="A1421" s="115" t="s">
        <v>1097</v>
      </c>
      <c r="B1421" s="115" t="s">
        <v>60</v>
      </c>
      <c r="C1421" s="115" t="s">
        <v>408</v>
      </c>
      <c r="D1421" s="115">
        <v>31.7</v>
      </c>
      <c r="E1421" s="115">
        <v>80</v>
      </c>
      <c r="F1421" s="268">
        <v>0.39624999999999999</v>
      </c>
      <c r="G1421" s="268">
        <v>0.65</v>
      </c>
      <c r="H1421" s="115">
        <v>4</v>
      </c>
      <c r="I1421" s="115">
        <v>191</v>
      </c>
      <c r="J1421" s="115" t="s">
        <v>114</v>
      </c>
      <c r="K1421" s="115">
        <v>4</v>
      </c>
      <c r="L1421" s="115">
        <v>190</v>
      </c>
      <c r="M1421" s="269">
        <v>35</v>
      </c>
      <c r="N1421" s="268">
        <v>0.57999999999999996</v>
      </c>
    </row>
    <row r="1422" spans="1:14">
      <c r="A1422" s="115" t="s">
        <v>1097</v>
      </c>
      <c r="B1422" s="115" t="s">
        <v>60</v>
      </c>
      <c r="C1422" s="115" t="s">
        <v>347</v>
      </c>
      <c r="D1422" s="115">
        <v>23.8</v>
      </c>
      <c r="E1422" s="115">
        <v>69</v>
      </c>
      <c r="F1422" s="268">
        <v>0.34492753599999998</v>
      </c>
      <c r="G1422" s="268">
        <v>0.56999999999999995</v>
      </c>
      <c r="H1422" s="115">
        <v>4</v>
      </c>
      <c r="I1422" s="115">
        <v>191</v>
      </c>
      <c r="J1422" s="115" t="s">
        <v>114</v>
      </c>
      <c r="K1422" s="115">
        <v>4</v>
      </c>
      <c r="L1422" s="115">
        <v>190</v>
      </c>
      <c r="M1422" s="269">
        <v>30.434782609999999</v>
      </c>
      <c r="N1422" s="268">
        <v>0.5</v>
      </c>
    </row>
    <row r="1423" spans="1:14">
      <c r="A1423" s="115" t="s">
        <v>1097</v>
      </c>
      <c r="B1423" s="115" t="s">
        <v>60</v>
      </c>
      <c r="C1423" s="115" t="s">
        <v>835</v>
      </c>
      <c r="D1423" s="115">
        <v>30.2</v>
      </c>
      <c r="E1423" s="115">
        <v>88</v>
      </c>
      <c r="F1423" s="268">
        <v>0.34318181800000003</v>
      </c>
      <c r="G1423" s="268">
        <v>0.56000000000000005</v>
      </c>
      <c r="H1423" s="115">
        <v>4</v>
      </c>
      <c r="I1423" s="115">
        <v>191</v>
      </c>
      <c r="J1423" s="115" t="s">
        <v>114</v>
      </c>
      <c r="K1423" s="115">
        <v>4</v>
      </c>
      <c r="L1423" s="115">
        <v>190</v>
      </c>
      <c r="M1423" s="269">
        <v>27.272727270000001</v>
      </c>
      <c r="N1423" s="268">
        <v>0.45</v>
      </c>
    </row>
    <row r="1424" spans="1:14">
      <c r="A1424" s="115" t="s">
        <v>1097</v>
      </c>
      <c r="B1424" s="115" t="s">
        <v>60</v>
      </c>
      <c r="C1424" s="115" t="s">
        <v>410</v>
      </c>
      <c r="D1424" s="115">
        <v>30.5</v>
      </c>
      <c r="E1424" s="115">
        <v>104</v>
      </c>
      <c r="F1424" s="268">
        <v>0.29326923100000002</v>
      </c>
      <c r="G1424" s="268">
        <v>0.48</v>
      </c>
      <c r="H1424" s="115">
        <v>4</v>
      </c>
      <c r="I1424" s="115">
        <v>191</v>
      </c>
      <c r="J1424" s="115" t="s">
        <v>114</v>
      </c>
      <c r="K1424" s="115">
        <v>4</v>
      </c>
      <c r="L1424" s="115">
        <v>190</v>
      </c>
      <c r="M1424" s="269">
        <v>25</v>
      </c>
      <c r="N1424" s="268">
        <v>0.41</v>
      </c>
    </row>
    <row r="1425" spans="1:14">
      <c r="A1425" s="115" t="s">
        <v>1098</v>
      </c>
      <c r="B1425" s="115" t="s">
        <v>60</v>
      </c>
      <c r="C1425" s="115" t="s">
        <v>348</v>
      </c>
      <c r="D1425" s="115">
        <v>5.4</v>
      </c>
      <c r="E1425" s="115">
        <v>6</v>
      </c>
      <c r="F1425" s="268">
        <v>0.9</v>
      </c>
      <c r="G1425" s="268">
        <v>1.51</v>
      </c>
      <c r="H1425" s="115">
        <v>1</v>
      </c>
      <c r="I1425" s="115">
        <v>78</v>
      </c>
      <c r="J1425" s="115" t="s">
        <v>114</v>
      </c>
      <c r="K1425" s="115">
        <v>1</v>
      </c>
      <c r="L1425" s="115">
        <v>38</v>
      </c>
      <c r="M1425" s="269">
        <v>100</v>
      </c>
      <c r="N1425" s="268">
        <v>1.65</v>
      </c>
    </row>
    <row r="1426" spans="1:14">
      <c r="A1426" s="115" t="s">
        <v>1098</v>
      </c>
      <c r="B1426" s="115" t="s">
        <v>60</v>
      </c>
      <c r="C1426" s="115" t="s">
        <v>401</v>
      </c>
      <c r="D1426" s="115">
        <v>13.8</v>
      </c>
      <c r="E1426" s="115">
        <v>17</v>
      </c>
      <c r="F1426" s="268">
        <v>0.81176470599999995</v>
      </c>
      <c r="G1426" s="268">
        <v>1.36</v>
      </c>
      <c r="H1426" s="115">
        <v>1</v>
      </c>
      <c r="I1426" s="115">
        <v>78</v>
      </c>
      <c r="J1426" s="115" t="s">
        <v>114</v>
      </c>
      <c r="K1426" s="115">
        <v>1</v>
      </c>
      <c r="L1426" s="115">
        <v>38</v>
      </c>
      <c r="M1426" s="269">
        <v>88.235294120000006</v>
      </c>
      <c r="N1426" s="268">
        <v>1.46</v>
      </c>
    </row>
    <row r="1427" spans="1:14">
      <c r="A1427" s="115" t="s">
        <v>1099</v>
      </c>
      <c r="B1427" s="115" t="s">
        <v>60</v>
      </c>
      <c r="C1427" s="115" t="s">
        <v>215</v>
      </c>
      <c r="D1427" s="115">
        <v>9.8000000000000007</v>
      </c>
      <c r="E1427" s="115">
        <v>11</v>
      </c>
      <c r="F1427" s="268">
        <v>0.89090909100000004</v>
      </c>
      <c r="G1427" s="268">
        <v>1.38</v>
      </c>
      <c r="H1427" s="115">
        <v>1</v>
      </c>
      <c r="I1427" s="115">
        <v>140</v>
      </c>
      <c r="J1427" s="115" t="s">
        <v>114</v>
      </c>
      <c r="K1427" s="115">
        <v>1</v>
      </c>
      <c r="L1427" s="115">
        <v>124</v>
      </c>
      <c r="M1427" s="269">
        <v>100</v>
      </c>
      <c r="N1427" s="268">
        <v>1.55</v>
      </c>
    </row>
    <row r="1428" spans="1:14">
      <c r="A1428" s="115" t="s">
        <v>1099</v>
      </c>
      <c r="B1428" s="115" t="s">
        <v>60</v>
      </c>
      <c r="C1428" s="115" t="s">
        <v>173</v>
      </c>
      <c r="D1428" s="115">
        <v>76</v>
      </c>
      <c r="E1428" s="115">
        <v>112</v>
      </c>
      <c r="F1428" s="268">
        <v>0.678571429</v>
      </c>
      <c r="G1428" s="268">
        <v>1.05</v>
      </c>
      <c r="H1428" s="115">
        <v>2</v>
      </c>
      <c r="I1428" s="115">
        <v>140</v>
      </c>
      <c r="J1428" s="115" t="s">
        <v>114</v>
      </c>
      <c r="K1428" s="115">
        <v>2</v>
      </c>
      <c r="L1428" s="115">
        <v>124</v>
      </c>
      <c r="M1428" s="269">
        <v>67.857142859999996</v>
      </c>
      <c r="N1428" s="268">
        <v>1.05</v>
      </c>
    </row>
    <row r="1429" spans="1:14">
      <c r="A1429" s="115" t="s">
        <v>1099</v>
      </c>
      <c r="B1429" s="115" t="s">
        <v>60</v>
      </c>
      <c r="C1429" s="115" t="s">
        <v>482</v>
      </c>
      <c r="D1429" s="115">
        <v>41.8</v>
      </c>
      <c r="E1429" s="115">
        <v>62</v>
      </c>
      <c r="F1429" s="268">
        <v>0.67419354799999998</v>
      </c>
      <c r="G1429" s="268">
        <v>1.04</v>
      </c>
      <c r="H1429" s="115">
        <v>2</v>
      </c>
      <c r="I1429" s="115">
        <v>140</v>
      </c>
      <c r="J1429" s="115" t="s">
        <v>114</v>
      </c>
      <c r="K1429" s="115">
        <v>2</v>
      </c>
      <c r="L1429" s="115">
        <v>124</v>
      </c>
      <c r="M1429" s="269">
        <v>66.129032260000002</v>
      </c>
      <c r="N1429" s="268">
        <v>1.02</v>
      </c>
    </row>
    <row r="1430" spans="1:14">
      <c r="A1430" s="115" t="s">
        <v>1099</v>
      </c>
      <c r="B1430" s="115" t="s">
        <v>60</v>
      </c>
      <c r="C1430" s="115" t="s">
        <v>484</v>
      </c>
      <c r="D1430" s="115">
        <v>64.7</v>
      </c>
      <c r="E1430" s="115">
        <v>102</v>
      </c>
      <c r="F1430" s="268">
        <v>0.63431372500000005</v>
      </c>
      <c r="G1430" s="268">
        <v>0.98</v>
      </c>
      <c r="H1430" s="115">
        <v>3</v>
      </c>
      <c r="I1430" s="115">
        <v>140</v>
      </c>
      <c r="J1430" s="115" t="s">
        <v>114</v>
      </c>
      <c r="K1430" s="115">
        <v>3</v>
      </c>
      <c r="L1430" s="115">
        <v>124</v>
      </c>
      <c r="M1430" s="269">
        <v>62.745098040000002</v>
      </c>
      <c r="N1430" s="268">
        <v>0.97</v>
      </c>
    </row>
    <row r="1431" spans="1:14">
      <c r="A1431" s="115" t="s">
        <v>1099</v>
      </c>
      <c r="B1431" s="115" t="s">
        <v>60</v>
      </c>
      <c r="C1431" s="115" t="s">
        <v>859</v>
      </c>
      <c r="D1431" s="115">
        <v>10.4</v>
      </c>
      <c r="E1431" s="115">
        <v>18</v>
      </c>
      <c r="F1431" s="268">
        <v>0.57777777799999996</v>
      </c>
      <c r="G1431" s="268">
        <v>0.89</v>
      </c>
      <c r="H1431" s="115">
        <v>3</v>
      </c>
      <c r="I1431" s="115">
        <v>140</v>
      </c>
      <c r="J1431" s="115" t="s">
        <v>114</v>
      </c>
      <c r="K1431" s="115">
        <v>3</v>
      </c>
      <c r="L1431" s="115">
        <v>124</v>
      </c>
      <c r="M1431" s="269">
        <v>55.555555560000002</v>
      </c>
      <c r="N1431" s="268">
        <v>0.86</v>
      </c>
    </row>
    <row r="1432" spans="1:14">
      <c r="A1432" s="115" t="s">
        <v>1099</v>
      </c>
      <c r="B1432" s="115" t="s">
        <v>60</v>
      </c>
      <c r="C1432" s="115" t="s">
        <v>485</v>
      </c>
      <c r="D1432" s="115">
        <v>53.6</v>
      </c>
      <c r="E1432" s="115">
        <v>96</v>
      </c>
      <c r="F1432" s="268">
        <v>0.55833333299999999</v>
      </c>
      <c r="G1432" s="268">
        <v>0.86</v>
      </c>
      <c r="H1432" s="115">
        <v>4</v>
      </c>
      <c r="I1432" s="115">
        <v>140</v>
      </c>
      <c r="J1432" s="115" t="s">
        <v>114</v>
      </c>
      <c r="K1432" s="115">
        <v>3</v>
      </c>
      <c r="L1432" s="115">
        <v>124</v>
      </c>
      <c r="M1432" s="269">
        <v>55.208333330000002</v>
      </c>
      <c r="N1432" s="268">
        <v>0.85</v>
      </c>
    </row>
    <row r="1433" spans="1:14">
      <c r="A1433" s="115" t="s">
        <v>1099</v>
      </c>
      <c r="B1433" s="115" t="s">
        <v>60</v>
      </c>
      <c r="C1433" s="115" t="s">
        <v>483</v>
      </c>
      <c r="D1433" s="115">
        <v>58.2</v>
      </c>
      <c r="E1433" s="115">
        <v>109</v>
      </c>
      <c r="F1433" s="268">
        <v>0.53394495399999997</v>
      </c>
      <c r="G1433" s="268">
        <v>0.83</v>
      </c>
      <c r="H1433" s="115">
        <v>4</v>
      </c>
      <c r="I1433" s="115">
        <v>140</v>
      </c>
      <c r="J1433" s="115" t="s">
        <v>114</v>
      </c>
      <c r="K1433" s="115">
        <v>4</v>
      </c>
      <c r="L1433" s="115">
        <v>124</v>
      </c>
      <c r="M1433" s="269">
        <v>53.211009169999997</v>
      </c>
      <c r="N1433" s="268">
        <v>0.82</v>
      </c>
    </row>
    <row r="1434" spans="1:14">
      <c r="A1434" s="115" t="s">
        <v>98</v>
      </c>
      <c r="B1434" s="115" t="s">
        <v>60</v>
      </c>
      <c r="C1434" s="115" t="s">
        <v>545</v>
      </c>
      <c r="D1434" s="115">
        <v>90.6</v>
      </c>
      <c r="E1434" s="115">
        <v>142</v>
      </c>
      <c r="F1434" s="268">
        <v>0.63802816900000003</v>
      </c>
      <c r="G1434" s="268">
        <v>1.1100000000000001</v>
      </c>
      <c r="H1434" s="115">
        <v>1</v>
      </c>
      <c r="I1434" s="115">
        <v>158</v>
      </c>
      <c r="J1434" s="115" t="s">
        <v>113</v>
      </c>
      <c r="K1434" s="115">
        <v>2</v>
      </c>
      <c r="L1434" s="115">
        <v>35</v>
      </c>
      <c r="M1434" s="269">
        <v>69.014084510000004</v>
      </c>
      <c r="N1434" s="268">
        <v>1.1499999999999999</v>
      </c>
    </row>
    <row r="1435" spans="1:14">
      <c r="A1435" s="115" t="s">
        <v>98</v>
      </c>
      <c r="B1435" s="115" t="s">
        <v>60</v>
      </c>
      <c r="C1435" s="115" t="s">
        <v>546</v>
      </c>
      <c r="D1435" s="115">
        <v>45.7</v>
      </c>
      <c r="E1435" s="115">
        <v>113</v>
      </c>
      <c r="F1435" s="268">
        <v>0.40442477900000001</v>
      </c>
      <c r="G1435" s="268">
        <v>0.7</v>
      </c>
      <c r="H1435" s="115">
        <v>4</v>
      </c>
      <c r="I1435" s="115">
        <v>158</v>
      </c>
      <c r="J1435" s="115" t="s">
        <v>113</v>
      </c>
      <c r="K1435" s="115">
        <v>4</v>
      </c>
      <c r="L1435" s="115">
        <v>35</v>
      </c>
      <c r="M1435" s="269">
        <v>40.707964599999997</v>
      </c>
      <c r="N1435" s="268">
        <v>0.68</v>
      </c>
    </row>
    <row r="1436" spans="1:14">
      <c r="A1436" s="115" t="s">
        <v>98</v>
      </c>
      <c r="B1436" s="115" t="s">
        <v>60</v>
      </c>
      <c r="C1436" s="115" t="s">
        <v>549</v>
      </c>
      <c r="D1436" s="115">
        <v>46.8</v>
      </c>
      <c r="E1436" s="115">
        <v>79</v>
      </c>
      <c r="F1436" s="268">
        <v>0.59240506299999995</v>
      </c>
      <c r="G1436" s="268">
        <v>1.03</v>
      </c>
      <c r="H1436" s="115">
        <v>2</v>
      </c>
      <c r="I1436" s="115">
        <v>158</v>
      </c>
      <c r="J1436" s="115" t="s">
        <v>114</v>
      </c>
      <c r="K1436" s="115">
        <v>2</v>
      </c>
      <c r="L1436" s="115">
        <v>118</v>
      </c>
      <c r="M1436" s="269">
        <v>58.227848100000003</v>
      </c>
      <c r="N1436" s="268">
        <v>0.97</v>
      </c>
    </row>
    <row r="1437" spans="1:14">
      <c r="A1437" s="115" t="s">
        <v>98</v>
      </c>
      <c r="B1437" s="115" t="s">
        <v>60</v>
      </c>
      <c r="C1437" s="115" t="s">
        <v>551</v>
      </c>
      <c r="D1437" s="115">
        <v>5.3</v>
      </c>
      <c r="E1437" s="115">
        <v>10</v>
      </c>
      <c r="F1437" s="268">
        <v>0.53</v>
      </c>
      <c r="G1437" s="268">
        <v>0.92</v>
      </c>
      <c r="H1437" s="115">
        <v>3</v>
      </c>
      <c r="I1437" s="115">
        <v>158</v>
      </c>
      <c r="J1437" s="115" t="s">
        <v>114</v>
      </c>
      <c r="K1437" s="115">
        <v>3</v>
      </c>
      <c r="L1437" s="115">
        <v>118</v>
      </c>
      <c r="M1437" s="269">
        <v>50</v>
      </c>
      <c r="N1437" s="268">
        <v>0.83</v>
      </c>
    </row>
    <row r="1438" spans="1:14">
      <c r="A1438" s="115" t="s">
        <v>98</v>
      </c>
      <c r="B1438" s="115" t="s">
        <v>60</v>
      </c>
      <c r="C1438" s="115" t="s">
        <v>548</v>
      </c>
      <c r="D1438" s="115">
        <v>29.6</v>
      </c>
      <c r="E1438" s="115">
        <v>56</v>
      </c>
      <c r="F1438" s="268">
        <v>0.52857142899999998</v>
      </c>
      <c r="G1438" s="268">
        <v>0.92</v>
      </c>
      <c r="H1438" s="115">
        <v>3</v>
      </c>
      <c r="I1438" s="115">
        <v>158</v>
      </c>
      <c r="J1438" s="115" t="s">
        <v>114</v>
      </c>
      <c r="K1438" s="115">
        <v>3</v>
      </c>
      <c r="L1438" s="115">
        <v>118</v>
      </c>
      <c r="M1438" s="269">
        <v>58.928571429999998</v>
      </c>
      <c r="N1438" s="268">
        <v>0.98</v>
      </c>
    </row>
    <row r="1439" spans="1:14">
      <c r="A1439" s="115" t="s">
        <v>98</v>
      </c>
      <c r="B1439" s="115" t="s">
        <v>60</v>
      </c>
      <c r="C1439" s="115" t="s">
        <v>547</v>
      </c>
      <c r="D1439" s="115">
        <v>29.4</v>
      </c>
      <c r="E1439" s="115">
        <v>69</v>
      </c>
      <c r="F1439" s="268">
        <v>0.42608695699999999</v>
      </c>
      <c r="G1439" s="268">
        <v>0.74</v>
      </c>
      <c r="H1439" s="115">
        <v>4</v>
      </c>
      <c r="I1439" s="115">
        <v>158</v>
      </c>
      <c r="J1439" s="115" t="s">
        <v>114</v>
      </c>
      <c r="K1439" s="115">
        <v>4</v>
      </c>
      <c r="L1439" s="115">
        <v>118</v>
      </c>
      <c r="M1439" s="269">
        <v>47.826086959999998</v>
      </c>
      <c r="N1439" s="268">
        <v>0.8</v>
      </c>
    </row>
    <row r="1440" spans="1:14">
      <c r="A1440" s="115" t="s">
        <v>98</v>
      </c>
      <c r="B1440" s="115" t="s">
        <v>60</v>
      </c>
      <c r="C1440" s="115" t="s">
        <v>544</v>
      </c>
      <c r="D1440" s="115">
        <v>3.6</v>
      </c>
      <c r="E1440" s="115">
        <v>10</v>
      </c>
      <c r="F1440" s="268">
        <v>0.36</v>
      </c>
      <c r="G1440" s="268">
        <v>0.63</v>
      </c>
      <c r="H1440" s="115">
        <v>4</v>
      </c>
      <c r="I1440" s="115">
        <v>158</v>
      </c>
      <c r="J1440" s="115" t="s">
        <v>114</v>
      </c>
      <c r="K1440" s="115">
        <v>4</v>
      </c>
      <c r="L1440" s="115">
        <v>118</v>
      </c>
      <c r="M1440" s="269">
        <v>40</v>
      </c>
      <c r="N1440" s="268">
        <v>0.67</v>
      </c>
    </row>
    <row r="1441" spans="1:14">
      <c r="A1441" s="115" t="s">
        <v>98</v>
      </c>
      <c r="B1441" s="115" t="s">
        <v>60</v>
      </c>
      <c r="C1441" s="115" t="s">
        <v>552</v>
      </c>
      <c r="D1441" s="115">
        <v>3.1</v>
      </c>
      <c r="E1441" s="115">
        <v>10</v>
      </c>
      <c r="F1441" s="268">
        <v>0.31</v>
      </c>
      <c r="G1441" s="268">
        <v>0.54</v>
      </c>
      <c r="H1441" s="115">
        <v>4</v>
      </c>
      <c r="I1441" s="115">
        <v>158</v>
      </c>
      <c r="J1441" s="115" t="s">
        <v>114</v>
      </c>
      <c r="K1441" s="115">
        <v>4</v>
      </c>
      <c r="L1441" s="115">
        <v>118</v>
      </c>
      <c r="M1441" s="269">
        <v>0</v>
      </c>
      <c r="N1441" s="268">
        <v>0</v>
      </c>
    </row>
    <row r="1442" spans="1:14">
      <c r="A1442" s="115" t="s">
        <v>98</v>
      </c>
      <c r="B1442" s="115" t="s">
        <v>60</v>
      </c>
      <c r="C1442" s="115" t="s">
        <v>550</v>
      </c>
      <c r="D1442" s="115">
        <v>19.7</v>
      </c>
      <c r="E1442" s="115">
        <v>64</v>
      </c>
      <c r="F1442" s="268">
        <v>0.30781249999999999</v>
      </c>
      <c r="G1442" s="268">
        <v>0.54</v>
      </c>
      <c r="H1442" s="115">
        <v>4</v>
      </c>
      <c r="I1442" s="115">
        <v>158</v>
      </c>
      <c r="J1442" s="115" t="s">
        <v>114</v>
      </c>
      <c r="K1442" s="115">
        <v>4</v>
      </c>
      <c r="L1442" s="115">
        <v>118</v>
      </c>
      <c r="M1442" s="269">
        <v>28.125</v>
      </c>
      <c r="N1442" s="268">
        <v>0.47</v>
      </c>
    </row>
    <row r="1443" spans="1:14">
      <c r="A1443" s="115" t="s">
        <v>99</v>
      </c>
      <c r="B1443" s="115" t="s">
        <v>60</v>
      </c>
      <c r="C1443" s="115" t="s">
        <v>642</v>
      </c>
      <c r="D1443" s="115">
        <v>69.599999999999994</v>
      </c>
      <c r="E1443" s="115">
        <v>141</v>
      </c>
      <c r="F1443" s="268">
        <v>0.49361702099999999</v>
      </c>
      <c r="G1443" s="268">
        <v>0.99</v>
      </c>
      <c r="H1443" s="115">
        <v>2</v>
      </c>
      <c r="I1443" s="115">
        <v>167</v>
      </c>
      <c r="J1443" s="115" t="s">
        <v>113</v>
      </c>
      <c r="K1443" s="115">
        <v>3</v>
      </c>
      <c r="L1443" s="115">
        <v>26</v>
      </c>
      <c r="M1443" s="269">
        <v>46.808510640000002</v>
      </c>
      <c r="N1443" s="268">
        <v>1</v>
      </c>
    </row>
    <row r="1444" spans="1:14">
      <c r="A1444" s="115" t="s">
        <v>99</v>
      </c>
      <c r="B1444" s="115" t="s">
        <v>60</v>
      </c>
      <c r="C1444" s="115" t="s">
        <v>552</v>
      </c>
      <c r="D1444" s="115">
        <v>27</v>
      </c>
      <c r="E1444" s="115">
        <v>51</v>
      </c>
      <c r="F1444" s="268">
        <v>0.52941176499999998</v>
      </c>
      <c r="G1444" s="268">
        <v>1.07</v>
      </c>
      <c r="H1444" s="115">
        <v>2</v>
      </c>
      <c r="I1444" s="115">
        <v>167</v>
      </c>
      <c r="J1444" s="115" t="s">
        <v>114</v>
      </c>
      <c r="K1444" s="115">
        <v>2</v>
      </c>
      <c r="L1444" s="115">
        <v>137</v>
      </c>
      <c r="M1444" s="269">
        <v>49.019607839999999</v>
      </c>
      <c r="N1444" s="268">
        <v>1.05</v>
      </c>
    </row>
    <row r="1445" spans="1:14">
      <c r="A1445" s="115" t="s">
        <v>99</v>
      </c>
      <c r="B1445" s="115" t="s">
        <v>60</v>
      </c>
      <c r="C1445" s="115" t="s">
        <v>644</v>
      </c>
      <c r="D1445" s="115">
        <v>19.899999999999999</v>
      </c>
      <c r="E1445" s="115">
        <v>44</v>
      </c>
      <c r="F1445" s="268">
        <v>0.45227272699999999</v>
      </c>
      <c r="G1445" s="268">
        <v>0.91</v>
      </c>
      <c r="H1445" s="115">
        <v>3</v>
      </c>
      <c r="I1445" s="115">
        <v>167</v>
      </c>
      <c r="J1445" s="115" t="s">
        <v>114</v>
      </c>
      <c r="K1445" s="115">
        <v>3</v>
      </c>
      <c r="L1445" s="115">
        <v>137</v>
      </c>
      <c r="M1445" s="269">
        <v>43.18181818</v>
      </c>
      <c r="N1445" s="268">
        <v>0.93</v>
      </c>
    </row>
    <row r="1446" spans="1:14">
      <c r="A1446" s="115" t="s">
        <v>99</v>
      </c>
      <c r="B1446" s="115" t="s">
        <v>60</v>
      </c>
      <c r="C1446" s="115" t="s">
        <v>593</v>
      </c>
      <c r="D1446" s="115">
        <v>6.1</v>
      </c>
      <c r="E1446" s="115">
        <v>14</v>
      </c>
      <c r="F1446" s="268">
        <v>0.43571428600000001</v>
      </c>
      <c r="G1446" s="268">
        <v>0.88</v>
      </c>
      <c r="H1446" s="115">
        <v>3</v>
      </c>
      <c r="I1446" s="115">
        <v>167</v>
      </c>
      <c r="J1446" s="115" t="s">
        <v>114</v>
      </c>
      <c r="K1446" s="115">
        <v>3</v>
      </c>
      <c r="L1446" s="115">
        <v>137</v>
      </c>
      <c r="M1446" s="269">
        <v>50</v>
      </c>
      <c r="N1446" s="268">
        <v>1.07</v>
      </c>
    </row>
    <row r="1447" spans="1:14">
      <c r="A1447" s="115" t="s">
        <v>99</v>
      </c>
      <c r="B1447" s="115" t="s">
        <v>60</v>
      </c>
      <c r="C1447" s="115" t="s">
        <v>621</v>
      </c>
      <c r="D1447" s="115">
        <v>14.2</v>
      </c>
      <c r="E1447" s="115">
        <v>34</v>
      </c>
      <c r="F1447" s="268">
        <v>0.41764705899999999</v>
      </c>
      <c r="G1447" s="268">
        <v>0.84</v>
      </c>
      <c r="H1447" s="115">
        <v>3</v>
      </c>
      <c r="I1447" s="115">
        <v>167</v>
      </c>
      <c r="J1447" s="115" t="s">
        <v>114</v>
      </c>
      <c r="K1447" s="115">
        <v>3</v>
      </c>
      <c r="L1447" s="115">
        <v>137</v>
      </c>
      <c r="M1447" s="269">
        <v>29.41176471</v>
      </c>
      <c r="N1447" s="268">
        <v>0.63</v>
      </c>
    </row>
    <row r="1448" spans="1:14">
      <c r="A1448" s="115" t="s">
        <v>99</v>
      </c>
      <c r="B1448" s="115" t="s">
        <v>60</v>
      </c>
      <c r="C1448" s="115" t="s">
        <v>643</v>
      </c>
      <c r="D1448" s="115">
        <v>18.899999999999999</v>
      </c>
      <c r="E1448" s="115">
        <v>46</v>
      </c>
      <c r="F1448" s="268">
        <v>0.41086956499999999</v>
      </c>
      <c r="G1448" s="268">
        <v>0.83</v>
      </c>
      <c r="H1448" s="115">
        <v>4</v>
      </c>
      <c r="I1448" s="115">
        <v>167</v>
      </c>
      <c r="J1448" s="115" t="s">
        <v>114</v>
      </c>
      <c r="K1448" s="115">
        <v>3</v>
      </c>
      <c r="L1448" s="115">
        <v>137</v>
      </c>
      <c r="M1448" s="269">
        <v>32.608695650000001</v>
      </c>
      <c r="N1448" s="268">
        <v>0.7</v>
      </c>
    </row>
    <row r="1449" spans="1:14">
      <c r="A1449" s="115" t="s">
        <v>100</v>
      </c>
      <c r="B1449" s="115" t="s">
        <v>60</v>
      </c>
      <c r="C1449" s="115" t="s">
        <v>544</v>
      </c>
      <c r="D1449" s="115">
        <v>29.4</v>
      </c>
      <c r="E1449" s="115">
        <v>76</v>
      </c>
      <c r="F1449" s="268">
        <v>0.38684210499999999</v>
      </c>
      <c r="G1449" s="268">
        <v>0.84</v>
      </c>
      <c r="H1449" s="115">
        <v>3</v>
      </c>
      <c r="I1449" s="115">
        <v>186</v>
      </c>
      <c r="J1449" s="115" t="s">
        <v>113</v>
      </c>
      <c r="K1449" s="115">
        <v>3</v>
      </c>
      <c r="L1449" s="115">
        <v>48</v>
      </c>
      <c r="M1449" s="269">
        <v>35.526315789999998</v>
      </c>
      <c r="N1449" s="268">
        <v>0.8</v>
      </c>
    </row>
    <row r="1450" spans="1:14">
      <c r="A1450" s="115" t="s">
        <v>100</v>
      </c>
      <c r="B1450" s="115" t="s">
        <v>60</v>
      </c>
      <c r="C1450" s="115" t="s">
        <v>174</v>
      </c>
      <c r="D1450" s="115">
        <v>29.5</v>
      </c>
      <c r="E1450" s="115">
        <v>87</v>
      </c>
      <c r="F1450" s="268">
        <v>0.33908045999999997</v>
      </c>
      <c r="G1450" s="268">
        <v>0.74</v>
      </c>
      <c r="H1450" s="115">
        <v>3</v>
      </c>
      <c r="I1450" s="115">
        <v>186</v>
      </c>
      <c r="J1450" s="115" t="s">
        <v>113</v>
      </c>
      <c r="K1450" s="115">
        <v>4</v>
      </c>
      <c r="L1450" s="115">
        <v>48</v>
      </c>
      <c r="M1450" s="269">
        <v>34.482758619999998</v>
      </c>
      <c r="N1450" s="268">
        <v>0.78</v>
      </c>
    </row>
    <row r="1451" spans="1:14">
      <c r="A1451" s="115" t="s">
        <v>100</v>
      </c>
      <c r="B1451" s="115" t="s">
        <v>60</v>
      </c>
      <c r="C1451" s="115" t="s">
        <v>189</v>
      </c>
      <c r="D1451" s="115">
        <v>25.4</v>
      </c>
      <c r="E1451" s="115">
        <v>87</v>
      </c>
      <c r="F1451" s="268">
        <v>0.29195402300000001</v>
      </c>
      <c r="G1451" s="268">
        <v>0.63</v>
      </c>
      <c r="H1451" s="115">
        <v>4</v>
      </c>
      <c r="I1451" s="115">
        <v>186</v>
      </c>
      <c r="J1451" s="115" t="s">
        <v>113</v>
      </c>
      <c r="K1451" s="115">
        <v>4</v>
      </c>
      <c r="L1451" s="115">
        <v>48</v>
      </c>
      <c r="M1451" s="269">
        <v>22.988505750000002</v>
      </c>
      <c r="N1451" s="268">
        <v>0.52</v>
      </c>
    </row>
    <row r="1452" spans="1:14">
      <c r="A1452" s="115" t="s">
        <v>100</v>
      </c>
      <c r="B1452" s="115" t="s">
        <v>60</v>
      </c>
      <c r="C1452" s="115" t="s">
        <v>173</v>
      </c>
      <c r="D1452" s="115">
        <v>3.9</v>
      </c>
      <c r="E1452" s="115">
        <v>6</v>
      </c>
      <c r="F1452" s="268">
        <v>0.65</v>
      </c>
      <c r="G1452" s="268">
        <v>1.41</v>
      </c>
      <c r="H1452" s="115">
        <v>1</v>
      </c>
      <c r="I1452" s="115">
        <v>186</v>
      </c>
      <c r="J1452" s="115" t="s">
        <v>114</v>
      </c>
      <c r="K1452" s="115">
        <v>1</v>
      </c>
      <c r="L1452" s="115">
        <v>131</v>
      </c>
      <c r="M1452" s="269">
        <v>83.333333330000002</v>
      </c>
      <c r="N1452" s="268">
        <v>1.89</v>
      </c>
    </row>
    <row r="1453" spans="1:14">
      <c r="A1453" s="115" t="s">
        <v>100</v>
      </c>
      <c r="B1453" s="115" t="s">
        <v>60</v>
      </c>
      <c r="C1453" s="115" t="s">
        <v>621</v>
      </c>
      <c r="D1453" s="115">
        <v>26.3</v>
      </c>
      <c r="E1453" s="115">
        <v>60</v>
      </c>
      <c r="F1453" s="268">
        <v>0.43833333299999999</v>
      </c>
      <c r="G1453" s="268">
        <v>0.95</v>
      </c>
      <c r="H1453" s="115">
        <v>2</v>
      </c>
      <c r="I1453" s="115">
        <v>186</v>
      </c>
      <c r="J1453" s="115" t="s">
        <v>114</v>
      </c>
      <c r="K1453" s="115">
        <v>2</v>
      </c>
      <c r="L1453" s="115">
        <v>131</v>
      </c>
      <c r="M1453" s="269">
        <v>50</v>
      </c>
      <c r="N1453" s="268">
        <v>1.1299999999999999</v>
      </c>
    </row>
    <row r="1454" spans="1:14">
      <c r="A1454" s="115" t="s">
        <v>100</v>
      </c>
      <c r="B1454" s="115" t="s">
        <v>60</v>
      </c>
      <c r="C1454" s="115" t="s">
        <v>899</v>
      </c>
      <c r="D1454" s="115">
        <v>18.3</v>
      </c>
      <c r="E1454" s="115">
        <v>45</v>
      </c>
      <c r="F1454" s="268">
        <v>0.40666666699999998</v>
      </c>
      <c r="G1454" s="268">
        <v>0.88</v>
      </c>
      <c r="H1454" s="115">
        <v>3</v>
      </c>
      <c r="I1454" s="115">
        <v>186</v>
      </c>
      <c r="J1454" s="115" t="s">
        <v>114</v>
      </c>
      <c r="K1454" s="115">
        <v>2</v>
      </c>
      <c r="L1454" s="115">
        <v>131</v>
      </c>
      <c r="M1454" s="269">
        <v>40</v>
      </c>
      <c r="N1454" s="268">
        <v>0.91</v>
      </c>
    </row>
    <row r="1455" spans="1:14">
      <c r="A1455" s="115" t="s">
        <v>100</v>
      </c>
      <c r="B1455" s="115" t="s">
        <v>60</v>
      </c>
      <c r="C1455" s="115" t="s">
        <v>643</v>
      </c>
      <c r="D1455" s="115">
        <v>6.4</v>
      </c>
      <c r="E1455" s="115">
        <v>27</v>
      </c>
      <c r="F1455" s="268">
        <v>0.23703703700000001</v>
      </c>
      <c r="G1455" s="268">
        <v>0.51</v>
      </c>
      <c r="H1455" s="115">
        <v>4</v>
      </c>
      <c r="I1455" s="115">
        <v>186</v>
      </c>
      <c r="J1455" s="115" t="s">
        <v>114</v>
      </c>
      <c r="K1455" s="115">
        <v>4</v>
      </c>
      <c r="L1455" s="115">
        <v>131</v>
      </c>
      <c r="M1455" s="269">
        <v>18.518518520000001</v>
      </c>
      <c r="N1455" s="268">
        <v>0.42</v>
      </c>
    </row>
    <row r="1456" spans="1:14">
      <c r="A1456" s="115" t="s">
        <v>100</v>
      </c>
      <c r="B1456" s="115" t="s">
        <v>60</v>
      </c>
      <c r="C1456" s="115" t="s">
        <v>644</v>
      </c>
      <c r="D1456" s="115">
        <v>4.2</v>
      </c>
      <c r="E1456" s="115">
        <v>25</v>
      </c>
      <c r="F1456" s="268">
        <v>0.16800000000000001</v>
      </c>
      <c r="G1456" s="268">
        <v>0.36</v>
      </c>
      <c r="H1456" s="115">
        <v>4</v>
      </c>
      <c r="I1456" s="115">
        <v>186</v>
      </c>
      <c r="J1456" s="115" t="s">
        <v>114</v>
      </c>
      <c r="K1456" s="115">
        <v>4</v>
      </c>
      <c r="L1456" s="115">
        <v>131</v>
      </c>
      <c r="M1456" s="269">
        <v>16</v>
      </c>
      <c r="N1456" s="268">
        <v>0.36</v>
      </c>
    </row>
    <row r="1457" spans="1:14">
      <c r="A1457" s="115" t="s">
        <v>100</v>
      </c>
      <c r="B1457" s="115" t="s">
        <v>60</v>
      </c>
      <c r="C1457" s="115" t="s">
        <v>593</v>
      </c>
      <c r="D1457" s="115">
        <v>0.5</v>
      </c>
      <c r="E1457" s="115">
        <v>12</v>
      </c>
      <c r="F1457" s="268">
        <v>4.1666666999999998E-2</v>
      </c>
      <c r="G1457" s="268">
        <v>0.09</v>
      </c>
      <c r="H1457" s="115">
        <v>4</v>
      </c>
      <c r="I1457" s="115">
        <v>186</v>
      </c>
      <c r="J1457" s="115" t="s">
        <v>114</v>
      </c>
      <c r="K1457" s="115">
        <v>4</v>
      </c>
      <c r="L1457" s="115">
        <v>131</v>
      </c>
      <c r="M1457" s="269">
        <v>0</v>
      </c>
      <c r="N1457" s="268">
        <v>0</v>
      </c>
    </row>
    <row r="1458" spans="1:14">
      <c r="A1458" s="115" t="s">
        <v>101</v>
      </c>
      <c r="B1458" s="115" t="s">
        <v>60</v>
      </c>
      <c r="C1458" s="115" t="s">
        <v>593</v>
      </c>
      <c r="D1458" s="115">
        <v>29.3</v>
      </c>
      <c r="E1458" s="115">
        <v>107</v>
      </c>
      <c r="F1458" s="268">
        <v>0.27383177600000003</v>
      </c>
      <c r="G1458" s="268">
        <v>0.63</v>
      </c>
      <c r="H1458" s="115">
        <v>4</v>
      </c>
      <c r="I1458" s="115">
        <v>119</v>
      </c>
      <c r="J1458" s="115" t="s">
        <v>121</v>
      </c>
      <c r="K1458" s="115">
        <v>4</v>
      </c>
      <c r="L1458" s="115">
        <v>5</v>
      </c>
      <c r="M1458" s="269">
        <v>17.757009350000001</v>
      </c>
      <c r="N1458" s="268">
        <v>0.47</v>
      </c>
    </row>
    <row r="1459" spans="1:14">
      <c r="A1459" s="115" t="s">
        <v>101</v>
      </c>
      <c r="B1459" s="115" t="s">
        <v>60</v>
      </c>
      <c r="C1459" s="115" t="s">
        <v>899</v>
      </c>
      <c r="D1459" s="115">
        <v>19</v>
      </c>
      <c r="E1459" s="115">
        <v>58</v>
      </c>
      <c r="F1459" s="268">
        <v>0.32758620700000002</v>
      </c>
      <c r="G1459" s="268">
        <v>0.75</v>
      </c>
      <c r="H1459" s="115">
        <v>3</v>
      </c>
      <c r="I1459" s="115">
        <v>119</v>
      </c>
      <c r="J1459" s="115" t="s">
        <v>113</v>
      </c>
      <c r="K1459" s="115">
        <v>4</v>
      </c>
      <c r="L1459" s="115">
        <v>12</v>
      </c>
      <c r="M1459" s="269">
        <v>29.310344829999998</v>
      </c>
      <c r="N1459" s="268">
        <v>0.77</v>
      </c>
    </row>
    <row r="1460" spans="1:14">
      <c r="A1460" s="115" t="s">
        <v>101</v>
      </c>
      <c r="B1460" s="115" t="s">
        <v>60</v>
      </c>
      <c r="C1460" s="115" t="s">
        <v>552</v>
      </c>
      <c r="D1460" s="115">
        <v>17</v>
      </c>
      <c r="E1460" s="115">
        <v>34</v>
      </c>
      <c r="F1460" s="268">
        <v>0.5</v>
      </c>
      <c r="G1460" s="268">
        <v>1.1499999999999999</v>
      </c>
      <c r="H1460" s="115">
        <v>2</v>
      </c>
      <c r="I1460" s="115">
        <v>119</v>
      </c>
      <c r="J1460" s="115" t="s">
        <v>114</v>
      </c>
      <c r="K1460" s="115">
        <v>2</v>
      </c>
      <c r="L1460" s="115">
        <v>102</v>
      </c>
      <c r="M1460" s="269">
        <v>55.882352939999997</v>
      </c>
      <c r="N1460" s="268">
        <v>1.47</v>
      </c>
    </row>
    <row r="1461" spans="1:14">
      <c r="A1461" s="115" t="s">
        <v>101</v>
      </c>
      <c r="B1461" s="115" t="s">
        <v>60</v>
      </c>
      <c r="C1461" s="115" t="s">
        <v>174</v>
      </c>
      <c r="D1461" s="115">
        <v>0.6</v>
      </c>
      <c r="E1461" s="115">
        <v>6</v>
      </c>
      <c r="F1461" s="268">
        <v>0.1</v>
      </c>
      <c r="G1461" s="268">
        <v>0.23</v>
      </c>
      <c r="H1461" s="115">
        <v>4</v>
      </c>
      <c r="I1461" s="115">
        <v>119</v>
      </c>
      <c r="J1461" s="115" t="s">
        <v>114</v>
      </c>
      <c r="K1461" s="115">
        <v>4</v>
      </c>
      <c r="L1461" s="115">
        <v>102</v>
      </c>
      <c r="M1461" s="269">
        <v>0</v>
      </c>
      <c r="N1461" s="268">
        <v>0</v>
      </c>
    </row>
    <row r="1462" spans="1:14">
      <c r="A1462" s="115" t="s">
        <v>1144</v>
      </c>
      <c r="B1462" s="115" t="s">
        <v>60</v>
      </c>
      <c r="C1462" s="115" t="s">
        <v>551</v>
      </c>
      <c r="D1462" s="115">
        <v>54.9</v>
      </c>
      <c r="E1462" s="115">
        <v>109</v>
      </c>
      <c r="F1462" s="268">
        <v>0.50366972499999996</v>
      </c>
      <c r="G1462" s="268">
        <v>0.91</v>
      </c>
      <c r="H1462" s="115">
        <v>3</v>
      </c>
      <c r="I1462" s="115">
        <v>190</v>
      </c>
      <c r="J1462" s="115" t="s">
        <v>121</v>
      </c>
      <c r="K1462" s="115">
        <v>4</v>
      </c>
      <c r="L1462" s="115">
        <v>15</v>
      </c>
      <c r="M1462" s="269">
        <v>50.458715599999998</v>
      </c>
      <c r="N1462" s="268">
        <v>0.91</v>
      </c>
    </row>
    <row r="1463" spans="1:14">
      <c r="A1463" s="115" t="s">
        <v>1144</v>
      </c>
      <c r="B1463" s="115" t="s">
        <v>60</v>
      </c>
      <c r="C1463" s="115" t="s">
        <v>586</v>
      </c>
      <c r="D1463" s="115">
        <v>48.5</v>
      </c>
      <c r="E1463" s="115">
        <v>79</v>
      </c>
      <c r="F1463" s="268">
        <v>0.61392405100000003</v>
      </c>
      <c r="G1463" s="268">
        <v>1.1100000000000001</v>
      </c>
      <c r="H1463" s="115">
        <v>2</v>
      </c>
      <c r="I1463" s="115">
        <v>190</v>
      </c>
      <c r="J1463" s="115" t="s">
        <v>113</v>
      </c>
      <c r="K1463" s="115">
        <v>1</v>
      </c>
      <c r="L1463" s="115">
        <v>33</v>
      </c>
      <c r="M1463" s="269">
        <v>67.088607589999995</v>
      </c>
      <c r="N1463" s="268">
        <v>1.21</v>
      </c>
    </row>
    <row r="1464" spans="1:14">
      <c r="A1464" s="115" t="s">
        <v>1144</v>
      </c>
      <c r="B1464" s="115" t="s">
        <v>60</v>
      </c>
      <c r="C1464" s="115" t="s">
        <v>592</v>
      </c>
      <c r="D1464" s="115">
        <v>11</v>
      </c>
      <c r="E1464" s="115">
        <v>17</v>
      </c>
      <c r="F1464" s="268">
        <v>0.64705882400000003</v>
      </c>
      <c r="G1464" s="268">
        <v>1.17</v>
      </c>
      <c r="H1464" s="115">
        <v>1</v>
      </c>
      <c r="I1464" s="115">
        <v>190</v>
      </c>
      <c r="J1464" s="115" t="s">
        <v>114</v>
      </c>
      <c r="K1464" s="115">
        <v>1</v>
      </c>
      <c r="L1464" s="115">
        <v>142</v>
      </c>
      <c r="M1464" s="269">
        <v>70.58823529</v>
      </c>
      <c r="N1464" s="268">
        <v>1.27</v>
      </c>
    </row>
    <row r="1465" spans="1:14">
      <c r="A1465" s="115" t="s">
        <v>1144</v>
      </c>
      <c r="B1465" s="115" t="s">
        <v>60</v>
      </c>
      <c r="C1465" s="115" t="s">
        <v>593</v>
      </c>
      <c r="D1465" s="115">
        <v>6.8</v>
      </c>
      <c r="E1465" s="115">
        <v>14</v>
      </c>
      <c r="F1465" s="268">
        <v>0.485714286</v>
      </c>
      <c r="G1465" s="268">
        <v>0.88</v>
      </c>
      <c r="H1465" s="115">
        <v>3</v>
      </c>
      <c r="I1465" s="115">
        <v>190</v>
      </c>
      <c r="J1465" s="115" t="s">
        <v>114</v>
      </c>
      <c r="K1465" s="115">
        <v>3</v>
      </c>
      <c r="L1465" s="115">
        <v>142</v>
      </c>
      <c r="M1465" s="269">
        <v>42.857142860000003</v>
      </c>
      <c r="N1465" s="268">
        <v>0.77</v>
      </c>
    </row>
    <row r="1466" spans="1:14">
      <c r="A1466" s="115" t="s">
        <v>1144</v>
      </c>
      <c r="B1466" s="115" t="s">
        <v>60</v>
      </c>
      <c r="C1466" s="115" t="s">
        <v>899</v>
      </c>
      <c r="D1466" s="115">
        <v>3.4</v>
      </c>
      <c r="E1466" s="115">
        <v>8</v>
      </c>
      <c r="F1466" s="268">
        <v>0.42499999999999999</v>
      </c>
      <c r="G1466" s="268">
        <v>0.77</v>
      </c>
      <c r="H1466" s="115">
        <v>4</v>
      </c>
      <c r="I1466" s="115">
        <v>190</v>
      </c>
      <c r="J1466" s="115" t="s">
        <v>114</v>
      </c>
      <c r="K1466" s="115">
        <v>4</v>
      </c>
      <c r="L1466" s="115">
        <v>142</v>
      </c>
      <c r="M1466" s="269">
        <v>37.5</v>
      </c>
      <c r="N1466" s="268">
        <v>0.67</v>
      </c>
    </row>
    <row r="1467" spans="1:14">
      <c r="A1467" s="115" t="s">
        <v>1144</v>
      </c>
      <c r="B1467" s="115" t="s">
        <v>60</v>
      </c>
      <c r="C1467" s="115" t="s">
        <v>552</v>
      </c>
      <c r="D1467" s="115">
        <v>11.5</v>
      </c>
      <c r="E1467" s="115">
        <v>28</v>
      </c>
      <c r="F1467" s="268">
        <v>0.41071428599999998</v>
      </c>
      <c r="G1467" s="268">
        <v>0.74</v>
      </c>
      <c r="H1467" s="115">
        <v>4</v>
      </c>
      <c r="I1467" s="115">
        <v>190</v>
      </c>
      <c r="J1467" s="115" t="s">
        <v>114</v>
      </c>
      <c r="K1467" s="115">
        <v>4</v>
      </c>
      <c r="L1467" s="115">
        <v>142</v>
      </c>
      <c r="M1467" s="269">
        <v>32.142857139999997</v>
      </c>
      <c r="N1467" s="268">
        <v>0.57999999999999996</v>
      </c>
    </row>
    <row r="1468" spans="1:14">
      <c r="A1468" s="115" t="s">
        <v>1144</v>
      </c>
      <c r="B1468" s="115" t="s">
        <v>60</v>
      </c>
      <c r="C1468" s="115" t="s">
        <v>548</v>
      </c>
      <c r="D1468" s="115">
        <v>15.2</v>
      </c>
      <c r="E1468" s="115">
        <v>38</v>
      </c>
      <c r="F1468" s="268">
        <v>0.4</v>
      </c>
      <c r="G1468" s="268">
        <v>0.72</v>
      </c>
      <c r="H1468" s="115">
        <v>4</v>
      </c>
      <c r="I1468" s="115">
        <v>190</v>
      </c>
      <c r="J1468" s="115" t="s">
        <v>114</v>
      </c>
      <c r="K1468" s="115">
        <v>4</v>
      </c>
      <c r="L1468" s="115">
        <v>142</v>
      </c>
      <c r="M1468" s="269">
        <v>39.473684210000002</v>
      </c>
      <c r="N1468" s="268">
        <v>0.71</v>
      </c>
    </row>
    <row r="1469" spans="1:14">
      <c r="A1469" s="115" t="s">
        <v>1144</v>
      </c>
      <c r="B1469" s="115" t="s">
        <v>60</v>
      </c>
      <c r="C1469" s="115" t="s">
        <v>544</v>
      </c>
      <c r="D1469" s="115">
        <v>4.0999999999999996</v>
      </c>
      <c r="E1469" s="115">
        <v>14</v>
      </c>
      <c r="F1469" s="268">
        <v>0.29285714299999999</v>
      </c>
      <c r="G1469" s="268">
        <v>0.53</v>
      </c>
      <c r="H1469" s="115">
        <v>4</v>
      </c>
      <c r="I1469" s="115">
        <v>190</v>
      </c>
      <c r="J1469" s="115" t="s">
        <v>114</v>
      </c>
      <c r="K1469" s="115">
        <v>4</v>
      </c>
      <c r="L1469" s="115">
        <v>142</v>
      </c>
      <c r="M1469" s="269">
        <v>21.428571430000002</v>
      </c>
      <c r="N1469" s="268">
        <v>0.39</v>
      </c>
    </row>
    <row r="1470" spans="1:14">
      <c r="A1470" s="115" t="s">
        <v>1145</v>
      </c>
      <c r="B1470" s="115" t="s">
        <v>60</v>
      </c>
      <c r="C1470" s="115" t="s">
        <v>349</v>
      </c>
      <c r="D1470" s="115">
        <v>67.8</v>
      </c>
      <c r="E1470" s="115">
        <v>88</v>
      </c>
      <c r="F1470" s="268">
        <v>0.77045454499999999</v>
      </c>
      <c r="G1470" s="268">
        <v>1.44</v>
      </c>
      <c r="H1470" s="115">
        <v>1</v>
      </c>
      <c r="I1470" s="115">
        <v>83</v>
      </c>
      <c r="J1470" s="115" t="s">
        <v>121</v>
      </c>
      <c r="K1470" s="115">
        <v>1</v>
      </c>
      <c r="L1470" s="115">
        <v>5</v>
      </c>
      <c r="M1470" s="269">
        <v>77.272727270000004</v>
      </c>
      <c r="N1470" s="268">
        <v>1.52</v>
      </c>
    </row>
    <row r="1471" spans="1:14">
      <c r="A1471" s="115" t="s">
        <v>1145</v>
      </c>
      <c r="B1471" s="115" t="s">
        <v>60</v>
      </c>
      <c r="C1471" s="115" t="s">
        <v>592</v>
      </c>
      <c r="D1471" s="115">
        <v>42.3</v>
      </c>
      <c r="E1471" s="115">
        <v>72</v>
      </c>
      <c r="F1471" s="268">
        <v>0.58750000000000002</v>
      </c>
      <c r="G1471" s="268">
        <v>1.1000000000000001</v>
      </c>
      <c r="H1471" s="115">
        <v>2</v>
      </c>
      <c r="I1471" s="115">
        <v>83</v>
      </c>
      <c r="J1471" s="115" t="s">
        <v>113</v>
      </c>
      <c r="K1471" s="115">
        <v>2</v>
      </c>
      <c r="L1471" s="115">
        <v>7</v>
      </c>
      <c r="M1471" s="269">
        <v>56.944444439999998</v>
      </c>
      <c r="N1471" s="268">
        <v>1.1200000000000001</v>
      </c>
    </row>
    <row r="1472" spans="1:14">
      <c r="A1472" s="115" t="s">
        <v>1145</v>
      </c>
      <c r="B1472" s="115" t="s">
        <v>60</v>
      </c>
      <c r="C1472" s="115" t="s">
        <v>605</v>
      </c>
      <c r="D1472" s="115">
        <v>26.6</v>
      </c>
      <c r="E1472" s="115">
        <v>71</v>
      </c>
      <c r="F1472" s="268">
        <v>0.37464788700000001</v>
      </c>
      <c r="G1472" s="268">
        <v>0.7</v>
      </c>
      <c r="H1472" s="115">
        <v>3</v>
      </c>
      <c r="I1472" s="115">
        <v>83</v>
      </c>
      <c r="J1472" s="115" t="s">
        <v>113</v>
      </c>
      <c r="K1472" s="115">
        <v>3</v>
      </c>
      <c r="L1472" s="115">
        <v>7</v>
      </c>
      <c r="M1472" s="269">
        <v>33.802816900000003</v>
      </c>
      <c r="N1472" s="268">
        <v>0.67</v>
      </c>
    </row>
    <row r="1473" spans="1:14">
      <c r="A1473" s="115" t="s">
        <v>1145</v>
      </c>
      <c r="B1473" s="115" t="s">
        <v>60</v>
      </c>
      <c r="C1473" s="115" t="s">
        <v>402</v>
      </c>
      <c r="D1473" s="115">
        <v>5.8</v>
      </c>
      <c r="E1473" s="115">
        <v>10</v>
      </c>
      <c r="F1473" s="268">
        <v>0.57999999999999996</v>
      </c>
      <c r="G1473" s="268">
        <v>1.0900000000000001</v>
      </c>
      <c r="H1473" s="115">
        <v>2</v>
      </c>
      <c r="I1473" s="115">
        <v>83</v>
      </c>
      <c r="J1473" s="115" t="s">
        <v>114</v>
      </c>
      <c r="K1473" s="115">
        <v>2</v>
      </c>
      <c r="L1473" s="115">
        <v>71</v>
      </c>
      <c r="M1473" s="269">
        <v>60</v>
      </c>
      <c r="N1473" s="268">
        <v>1.18</v>
      </c>
    </row>
    <row r="1474" spans="1:14">
      <c r="A1474" s="115" t="s">
        <v>1145</v>
      </c>
      <c r="B1474" s="115" t="s">
        <v>60</v>
      </c>
      <c r="C1474" s="115" t="s">
        <v>593</v>
      </c>
      <c r="D1474" s="115">
        <v>3</v>
      </c>
      <c r="E1474" s="115">
        <v>6</v>
      </c>
      <c r="F1474" s="268">
        <v>0.5</v>
      </c>
      <c r="G1474" s="268">
        <v>0.94</v>
      </c>
      <c r="H1474" s="115">
        <v>3</v>
      </c>
      <c r="I1474" s="115">
        <v>83</v>
      </c>
      <c r="J1474" s="115" t="s">
        <v>114</v>
      </c>
      <c r="K1474" s="115">
        <v>3</v>
      </c>
      <c r="L1474" s="115">
        <v>71</v>
      </c>
      <c r="M1474" s="269">
        <v>33.333333330000002</v>
      </c>
      <c r="N1474" s="268">
        <v>0.66</v>
      </c>
    </row>
    <row r="1475" spans="1:14">
      <c r="A1475" s="115" t="s">
        <v>1142</v>
      </c>
      <c r="B1475" s="115" t="s">
        <v>60</v>
      </c>
      <c r="C1475" s="115" t="s">
        <v>465</v>
      </c>
      <c r="D1475" s="115">
        <v>62</v>
      </c>
      <c r="E1475" s="115">
        <v>118</v>
      </c>
      <c r="F1475" s="268">
        <v>0.52542372900000001</v>
      </c>
      <c r="G1475" s="268">
        <v>1.1299999999999999</v>
      </c>
      <c r="H1475" s="115">
        <v>1</v>
      </c>
      <c r="I1475" s="115">
        <v>63</v>
      </c>
      <c r="J1475" s="115" t="s">
        <v>113</v>
      </c>
      <c r="K1475" s="115">
        <v>1</v>
      </c>
      <c r="L1475" s="115">
        <v>8</v>
      </c>
      <c r="M1475" s="269">
        <v>48.305084749999999</v>
      </c>
      <c r="N1475" s="268">
        <v>1.17</v>
      </c>
    </row>
    <row r="1476" spans="1:14">
      <c r="A1476" s="115" t="s">
        <v>1142</v>
      </c>
      <c r="B1476" s="115" t="s">
        <v>60</v>
      </c>
      <c r="C1476" s="115" t="s">
        <v>466</v>
      </c>
      <c r="D1476" s="115">
        <v>37.5</v>
      </c>
      <c r="E1476" s="115">
        <v>82</v>
      </c>
      <c r="F1476" s="268">
        <v>0.45731707300000002</v>
      </c>
      <c r="G1476" s="268">
        <v>0.98</v>
      </c>
      <c r="H1476" s="115">
        <v>2</v>
      </c>
      <c r="I1476" s="115">
        <v>63</v>
      </c>
      <c r="J1476" s="115" t="s">
        <v>114</v>
      </c>
      <c r="K1476" s="115">
        <v>2</v>
      </c>
      <c r="L1476" s="115">
        <v>51</v>
      </c>
      <c r="M1476" s="269">
        <v>39.024390240000002</v>
      </c>
      <c r="N1476" s="268">
        <v>0.94</v>
      </c>
    </row>
    <row r="1477" spans="1:14">
      <c r="A1477" s="115" t="s">
        <v>1142</v>
      </c>
      <c r="B1477" s="115" t="s">
        <v>60</v>
      </c>
      <c r="C1477" s="115" t="s">
        <v>453</v>
      </c>
      <c r="D1477" s="115">
        <v>16.2</v>
      </c>
      <c r="E1477" s="115">
        <v>39</v>
      </c>
      <c r="F1477" s="268">
        <v>0.41538461500000001</v>
      </c>
      <c r="G1477" s="268">
        <v>0.89</v>
      </c>
      <c r="H1477" s="115">
        <v>3</v>
      </c>
      <c r="I1477" s="115">
        <v>63</v>
      </c>
      <c r="J1477" s="115" t="s">
        <v>114</v>
      </c>
      <c r="K1477" s="115">
        <v>2</v>
      </c>
      <c r="L1477" s="115">
        <v>51</v>
      </c>
      <c r="M1477" s="269">
        <v>33.333333330000002</v>
      </c>
      <c r="N1477" s="268">
        <v>0.8</v>
      </c>
    </row>
    <row r="1478" spans="1:14">
      <c r="A1478" s="115" t="s">
        <v>1142</v>
      </c>
      <c r="B1478" s="115" t="s">
        <v>60</v>
      </c>
      <c r="C1478" s="115" t="s">
        <v>854</v>
      </c>
      <c r="D1478" s="115">
        <v>34.5</v>
      </c>
      <c r="E1478" s="115">
        <v>86</v>
      </c>
      <c r="F1478" s="268">
        <v>0.40116279100000002</v>
      </c>
      <c r="G1478" s="268">
        <v>0.86</v>
      </c>
      <c r="H1478" s="115">
        <v>3</v>
      </c>
      <c r="I1478" s="115">
        <v>63</v>
      </c>
      <c r="J1478" s="115" t="s">
        <v>114</v>
      </c>
      <c r="K1478" s="115">
        <v>3</v>
      </c>
      <c r="L1478" s="115">
        <v>51</v>
      </c>
      <c r="M1478" s="269">
        <v>32.558139529999998</v>
      </c>
      <c r="N1478" s="268">
        <v>0.79</v>
      </c>
    </row>
    <row r="1479" spans="1:14">
      <c r="A1479" s="115" t="s">
        <v>1143</v>
      </c>
      <c r="B1479" s="115" t="s">
        <v>60</v>
      </c>
      <c r="C1479" s="115" t="s">
        <v>452</v>
      </c>
      <c r="D1479" s="115">
        <v>50.1</v>
      </c>
      <c r="E1479" s="115">
        <v>89</v>
      </c>
      <c r="F1479" s="268">
        <v>0.56292134800000004</v>
      </c>
      <c r="G1479" s="268">
        <v>0.89</v>
      </c>
      <c r="H1479" s="115">
        <v>3</v>
      </c>
      <c r="I1479" s="115">
        <v>73</v>
      </c>
      <c r="J1479" s="115" t="s">
        <v>113</v>
      </c>
      <c r="K1479" s="115">
        <v>3</v>
      </c>
      <c r="L1479" s="115">
        <v>16</v>
      </c>
      <c r="M1479" s="269">
        <v>57.303370790000002</v>
      </c>
      <c r="N1479" s="268">
        <v>0.9</v>
      </c>
    </row>
    <row r="1480" spans="1:14">
      <c r="A1480" s="115" t="s">
        <v>1143</v>
      </c>
      <c r="B1480" s="115" t="s">
        <v>60</v>
      </c>
      <c r="C1480" s="115" t="s">
        <v>453</v>
      </c>
      <c r="D1480" s="115">
        <v>32.6</v>
      </c>
      <c r="E1480" s="115">
        <v>64</v>
      </c>
      <c r="F1480" s="268">
        <v>0.50937500000000002</v>
      </c>
      <c r="G1480" s="268">
        <v>0.81</v>
      </c>
      <c r="H1480" s="115">
        <v>4</v>
      </c>
      <c r="I1480" s="115">
        <v>73</v>
      </c>
      <c r="J1480" s="115" t="s">
        <v>113</v>
      </c>
      <c r="K1480" s="115">
        <v>4</v>
      </c>
      <c r="L1480" s="115">
        <v>16</v>
      </c>
      <c r="M1480" s="269">
        <v>48.4375</v>
      </c>
      <c r="N1480" s="268">
        <v>0.76</v>
      </c>
    </row>
    <row r="1481" spans="1:14">
      <c r="A1481" s="115" t="s">
        <v>1143</v>
      </c>
      <c r="B1481" s="115" t="s">
        <v>60</v>
      </c>
      <c r="C1481" s="115" t="s">
        <v>482</v>
      </c>
      <c r="D1481" s="115">
        <v>10.6</v>
      </c>
      <c r="E1481" s="115">
        <v>16</v>
      </c>
      <c r="F1481" s="268">
        <v>0.66249999999999998</v>
      </c>
      <c r="G1481" s="268">
        <v>1.05</v>
      </c>
      <c r="H1481" s="115">
        <v>2</v>
      </c>
      <c r="I1481" s="115">
        <v>73</v>
      </c>
      <c r="J1481" s="115" t="s">
        <v>114</v>
      </c>
      <c r="K1481" s="115">
        <v>2</v>
      </c>
      <c r="L1481" s="115">
        <v>56</v>
      </c>
      <c r="M1481" s="269">
        <v>68.75</v>
      </c>
      <c r="N1481" s="268">
        <v>1.08</v>
      </c>
    </row>
    <row r="1482" spans="1:14">
      <c r="A1482" s="115" t="s">
        <v>98</v>
      </c>
      <c r="B1482" s="115" t="s">
        <v>697</v>
      </c>
      <c r="C1482" s="115" t="s">
        <v>883</v>
      </c>
      <c r="D1482" s="115">
        <v>2.9</v>
      </c>
      <c r="E1482" s="115">
        <v>10</v>
      </c>
      <c r="F1482" s="268">
        <v>0.28999999999999998</v>
      </c>
      <c r="G1482" s="268">
        <v>0.5</v>
      </c>
      <c r="H1482" s="115">
        <v>4</v>
      </c>
      <c r="I1482" s="115">
        <v>158</v>
      </c>
      <c r="J1482" s="115" t="s">
        <v>114</v>
      </c>
      <c r="K1482" s="115">
        <v>4</v>
      </c>
      <c r="L1482" s="115">
        <v>118</v>
      </c>
      <c r="M1482" s="269">
        <v>20</v>
      </c>
      <c r="N1482" s="268">
        <v>0.33</v>
      </c>
    </row>
    <row r="1483" spans="1:14">
      <c r="A1483" s="115" t="s">
        <v>99</v>
      </c>
      <c r="B1483" s="115" t="s">
        <v>697</v>
      </c>
      <c r="C1483" s="115" t="s">
        <v>883</v>
      </c>
      <c r="D1483" s="115">
        <v>7.8</v>
      </c>
      <c r="E1483" s="115">
        <v>28</v>
      </c>
      <c r="F1483" s="268">
        <v>0.27857142899999998</v>
      </c>
      <c r="G1483" s="268">
        <v>0.56000000000000005</v>
      </c>
      <c r="H1483" s="115">
        <v>4</v>
      </c>
      <c r="I1483" s="115">
        <v>167</v>
      </c>
      <c r="J1483" s="115" t="s">
        <v>114</v>
      </c>
      <c r="K1483" s="115">
        <v>4</v>
      </c>
      <c r="L1483" s="115">
        <v>137</v>
      </c>
      <c r="M1483" s="269">
        <v>25</v>
      </c>
      <c r="N1483" s="268">
        <v>0.54</v>
      </c>
    </row>
    <row r="1484" spans="1:14">
      <c r="A1484" s="115" t="s">
        <v>100</v>
      </c>
      <c r="B1484" s="115" t="s">
        <v>697</v>
      </c>
      <c r="C1484" s="115" t="s">
        <v>883</v>
      </c>
      <c r="D1484" s="115">
        <v>4</v>
      </c>
      <c r="E1484" s="115">
        <v>24</v>
      </c>
      <c r="F1484" s="268">
        <v>0.16666666699999999</v>
      </c>
      <c r="G1484" s="268">
        <v>0.36</v>
      </c>
      <c r="H1484" s="115">
        <v>4</v>
      </c>
      <c r="I1484" s="115">
        <v>186</v>
      </c>
      <c r="J1484" s="115" t="s">
        <v>114</v>
      </c>
      <c r="K1484" s="115">
        <v>4</v>
      </c>
      <c r="L1484" s="115">
        <v>131</v>
      </c>
      <c r="M1484" s="269">
        <v>12.5</v>
      </c>
      <c r="N1484" s="268">
        <v>0.28000000000000003</v>
      </c>
    </row>
    <row r="1485" spans="1:14">
      <c r="A1485" s="115" t="s">
        <v>101</v>
      </c>
      <c r="B1485" s="115" t="s">
        <v>697</v>
      </c>
      <c r="C1485" s="115" t="s">
        <v>883</v>
      </c>
      <c r="D1485" s="115">
        <v>1.7</v>
      </c>
      <c r="E1485" s="115">
        <v>20</v>
      </c>
      <c r="F1485" s="268">
        <v>8.5000000000000006E-2</v>
      </c>
      <c r="G1485" s="268">
        <v>0.2</v>
      </c>
      <c r="H1485" s="115">
        <v>4</v>
      </c>
      <c r="I1485" s="115">
        <v>119</v>
      </c>
      <c r="J1485" s="115" t="s">
        <v>114</v>
      </c>
      <c r="K1485" s="115">
        <v>4</v>
      </c>
      <c r="L1485" s="115">
        <v>102</v>
      </c>
      <c r="M1485" s="269">
        <v>0</v>
      </c>
      <c r="N1485" s="268">
        <v>0</v>
      </c>
    </row>
    <row r="1486" spans="1:14">
      <c r="A1486" s="115" t="s">
        <v>99</v>
      </c>
      <c r="B1486" s="115" t="s">
        <v>61</v>
      </c>
      <c r="C1486" s="115" t="s">
        <v>878</v>
      </c>
      <c r="D1486" s="115">
        <v>7</v>
      </c>
      <c r="E1486" s="115">
        <v>10</v>
      </c>
      <c r="F1486" s="268">
        <v>0.7</v>
      </c>
      <c r="G1486" s="268">
        <v>1.41</v>
      </c>
      <c r="H1486" s="115">
        <v>1</v>
      </c>
      <c r="I1486" s="115">
        <v>167</v>
      </c>
      <c r="J1486" s="115" t="s">
        <v>114</v>
      </c>
      <c r="K1486" s="115">
        <v>1</v>
      </c>
      <c r="L1486" s="115">
        <v>137</v>
      </c>
      <c r="M1486" s="269">
        <v>80</v>
      </c>
      <c r="N1486" s="268">
        <v>1.71</v>
      </c>
    </row>
    <row r="1487" spans="1:14">
      <c r="A1487" s="115" t="s">
        <v>99</v>
      </c>
      <c r="B1487" s="115" t="s">
        <v>61</v>
      </c>
      <c r="C1487" s="115" t="s">
        <v>909</v>
      </c>
      <c r="D1487" s="115">
        <v>6.9</v>
      </c>
      <c r="E1487" s="115">
        <v>12</v>
      </c>
      <c r="F1487" s="268">
        <v>0.57499999999999996</v>
      </c>
      <c r="G1487" s="268">
        <v>1.1599999999999999</v>
      </c>
      <c r="H1487" s="115">
        <v>1</v>
      </c>
      <c r="I1487" s="115">
        <v>167</v>
      </c>
      <c r="J1487" s="115" t="s">
        <v>114</v>
      </c>
      <c r="K1487" s="115">
        <v>1</v>
      </c>
      <c r="L1487" s="115">
        <v>137</v>
      </c>
      <c r="M1487" s="269">
        <v>50</v>
      </c>
      <c r="N1487" s="268">
        <v>1.07</v>
      </c>
    </row>
    <row r="1488" spans="1:14">
      <c r="A1488" s="115" t="s">
        <v>99</v>
      </c>
      <c r="B1488" s="115" t="s">
        <v>61</v>
      </c>
      <c r="C1488" s="115" t="s">
        <v>612</v>
      </c>
      <c r="D1488" s="115">
        <v>23.3</v>
      </c>
      <c r="E1488" s="115">
        <v>49</v>
      </c>
      <c r="F1488" s="268">
        <v>0.47551020399999999</v>
      </c>
      <c r="G1488" s="268">
        <v>0.96</v>
      </c>
      <c r="H1488" s="115">
        <v>3</v>
      </c>
      <c r="I1488" s="115">
        <v>167</v>
      </c>
      <c r="J1488" s="115" t="s">
        <v>114</v>
      </c>
      <c r="K1488" s="115">
        <v>3</v>
      </c>
      <c r="L1488" s="115">
        <v>137</v>
      </c>
      <c r="M1488" s="269">
        <v>42.857142860000003</v>
      </c>
      <c r="N1488" s="268">
        <v>0.92</v>
      </c>
    </row>
    <row r="1489" spans="1:14">
      <c r="A1489" s="115" t="s">
        <v>100</v>
      </c>
      <c r="B1489" s="115" t="s">
        <v>61</v>
      </c>
      <c r="C1489" s="115" t="s">
        <v>926</v>
      </c>
      <c r="D1489" s="115">
        <v>26</v>
      </c>
      <c r="E1489" s="115">
        <v>32</v>
      </c>
      <c r="F1489" s="268">
        <v>0.8125</v>
      </c>
      <c r="G1489" s="268">
        <v>1.76</v>
      </c>
      <c r="H1489" s="115">
        <v>1</v>
      </c>
      <c r="I1489" s="115">
        <v>186</v>
      </c>
      <c r="J1489" s="115" t="s">
        <v>114</v>
      </c>
      <c r="K1489" s="115">
        <v>1</v>
      </c>
      <c r="L1489" s="115">
        <v>131</v>
      </c>
      <c r="M1489" s="269">
        <v>87.5</v>
      </c>
      <c r="N1489" s="268">
        <v>1.98</v>
      </c>
    </row>
    <row r="1490" spans="1:14">
      <c r="A1490" s="115" t="s">
        <v>100</v>
      </c>
      <c r="B1490" s="115" t="s">
        <v>61</v>
      </c>
      <c r="C1490" s="115" t="s">
        <v>909</v>
      </c>
      <c r="D1490" s="115">
        <v>30.3</v>
      </c>
      <c r="E1490" s="115">
        <v>54</v>
      </c>
      <c r="F1490" s="268">
        <v>0.561111111</v>
      </c>
      <c r="G1490" s="268">
        <v>1.22</v>
      </c>
      <c r="H1490" s="115">
        <v>1</v>
      </c>
      <c r="I1490" s="115">
        <v>186</v>
      </c>
      <c r="J1490" s="115" t="s">
        <v>114</v>
      </c>
      <c r="K1490" s="115">
        <v>1</v>
      </c>
      <c r="L1490" s="115">
        <v>131</v>
      </c>
      <c r="M1490" s="269">
        <v>61.111111110000003</v>
      </c>
      <c r="N1490" s="268">
        <v>1.38</v>
      </c>
    </row>
    <row r="1491" spans="1:14">
      <c r="A1491" s="115" t="s">
        <v>100</v>
      </c>
      <c r="B1491" s="115" t="s">
        <v>61</v>
      </c>
      <c r="C1491" s="115" t="s">
        <v>878</v>
      </c>
      <c r="D1491" s="115">
        <v>2.8</v>
      </c>
      <c r="E1491" s="115">
        <v>6</v>
      </c>
      <c r="F1491" s="268">
        <v>0.46666666699999998</v>
      </c>
      <c r="G1491" s="268">
        <v>1.01</v>
      </c>
      <c r="H1491" s="115">
        <v>2</v>
      </c>
      <c r="I1491" s="115">
        <v>186</v>
      </c>
      <c r="J1491" s="115" t="s">
        <v>114</v>
      </c>
      <c r="K1491" s="115">
        <v>2</v>
      </c>
      <c r="L1491" s="115">
        <v>131</v>
      </c>
      <c r="M1491" s="269">
        <v>50</v>
      </c>
      <c r="N1491" s="268">
        <v>1.1299999999999999</v>
      </c>
    </row>
    <row r="1492" spans="1:14">
      <c r="A1492" s="115" t="s">
        <v>101</v>
      </c>
      <c r="B1492" s="115" t="s">
        <v>61</v>
      </c>
      <c r="C1492" s="115" t="s">
        <v>878</v>
      </c>
      <c r="D1492" s="115">
        <v>16.100000000000001</v>
      </c>
      <c r="E1492" s="115">
        <v>23</v>
      </c>
      <c r="F1492" s="268">
        <v>0.7</v>
      </c>
      <c r="G1492" s="268">
        <v>1.61</v>
      </c>
      <c r="H1492" s="115">
        <v>1</v>
      </c>
      <c r="I1492" s="115">
        <v>119</v>
      </c>
      <c r="J1492" s="115" t="s">
        <v>114</v>
      </c>
      <c r="K1492" s="115">
        <v>1</v>
      </c>
      <c r="L1492" s="115">
        <v>102</v>
      </c>
      <c r="M1492" s="269">
        <v>69.565217390000001</v>
      </c>
      <c r="N1492" s="268">
        <v>1.82</v>
      </c>
    </row>
    <row r="1493" spans="1:14">
      <c r="A1493" s="115" t="s">
        <v>1144</v>
      </c>
      <c r="B1493" s="115" t="s">
        <v>61</v>
      </c>
      <c r="C1493" s="115" t="s">
        <v>878</v>
      </c>
      <c r="D1493" s="115">
        <v>4.5999999999999996</v>
      </c>
      <c r="E1493" s="115">
        <v>7</v>
      </c>
      <c r="F1493" s="268">
        <v>0.65714285699999997</v>
      </c>
      <c r="G1493" s="268">
        <v>1.18</v>
      </c>
      <c r="H1493" s="115">
        <v>1</v>
      </c>
      <c r="I1493" s="115">
        <v>190</v>
      </c>
      <c r="J1493" s="115" t="s">
        <v>114</v>
      </c>
      <c r="K1493" s="115">
        <v>1</v>
      </c>
      <c r="L1493" s="115">
        <v>142</v>
      </c>
      <c r="M1493" s="269">
        <v>85.714285709999999</v>
      </c>
      <c r="N1493" s="268">
        <v>1.54</v>
      </c>
    </row>
    <row r="1494" spans="1:14">
      <c r="A1494" s="115" t="s">
        <v>98</v>
      </c>
      <c r="B1494" s="115" t="s">
        <v>62</v>
      </c>
      <c r="C1494" s="115" t="s">
        <v>881</v>
      </c>
      <c r="D1494" s="115">
        <v>6.4</v>
      </c>
      <c r="E1494" s="115">
        <v>12</v>
      </c>
      <c r="F1494" s="268">
        <v>0.53333333299999997</v>
      </c>
      <c r="G1494" s="268">
        <v>0.93</v>
      </c>
      <c r="H1494" s="115">
        <v>3</v>
      </c>
      <c r="I1494" s="115">
        <v>158</v>
      </c>
      <c r="J1494" s="115" t="s">
        <v>114</v>
      </c>
      <c r="K1494" s="115">
        <v>3</v>
      </c>
      <c r="L1494" s="115">
        <v>118</v>
      </c>
      <c r="M1494" s="269">
        <v>58.333333330000002</v>
      </c>
      <c r="N1494" s="268">
        <v>0.97</v>
      </c>
    </row>
    <row r="1495" spans="1:14">
      <c r="A1495" s="115" t="s">
        <v>98</v>
      </c>
      <c r="B1495" s="115" t="s">
        <v>62</v>
      </c>
      <c r="C1495" s="115" t="s">
        <v>882</v>
      </c>
      <c r="D1495" s="115">
        <v>4.9000000000000004</v>
      </c>
      <c r="E1495" s="115">
        <v>10</v>
      </c>
      <c r="F1495" s="268">
        <v>0.49</v>
      </c>
      <c r="G1495" s="268">
        <v>0.85</v>
      </c>
      <c r="H1495" s="115">
        <v>4</v>
      </c>
      <c r="I1495" s="115">
        <v>158</v>
      </c>
      <c r="J1495" s="115" t="s">
        <v>114</v>
      </c>
      <c r="K1495" s="115">
        <v>3</v>
      </c>
      <c r="L1495" s="115">
        <v>118</v>
      </c>
      <c r="M1495" s="269">
        <v>30</v>
      </c>
      <c r="N1495" s="268">
        <v>0.5</v>
      </c>
    </row>
    <row r="1496" spans="1:14">
      <c r="A1496" s="115" t="s">
        <v>99</v>
      </c>
      <c r="B1496" s="115" t="s">
        <v>62</v>
      </c>
      <c r="C1496" s="115" t="s">
        <v>881</v>
      </c>
      <c r="D1496" s="115">
        <v>4.5</v>
      </c>
      <c r="E1496" s="115">
        <v>6</v>
      </c>
      <c r="F1496" s="268">
        <v>0.75</v>
      </c>
      <c r="G1496" s="268">
        <v>1.51</v>
      </c>
      <c r="H1496" s="115">
        <v>1</v>
      </c>
      <c r="I1496" s="115">
        <v>167</v>
      </c>
      <c r="J1496" s="115" t="s">
        <v>114</v>
      </c>
      <c r="K1496" s="115">
        <v>1</v>
      </c>
      <c r="L1496" s="115">
        <v>137</v>
      </c>
      <c r="M1496" s="269">
        <v>100</v>
      </c>
      <c r="N1496" s="268">
        <v>2.14</v>
      </c>
    </row>
    <row r="1497" spans="1:14">
      <c r="A1497" s="115" t="s">
        <v>99</v>
      </c>
      <c r="B1497" s="115" t="s">
        <v>62</v>
      </c>
      <c r="C1497" s="115" t="s">
        <v>910</v>
      </c>
      <c r="D1497" s="115">
        <v>10.3</v>
      </c>
      <c r="E1497" s="115">
        <v>16</v>
      </c>
      <c r="F1497" s="268">
        <v>0.64375000000000004</v>
      </c>
      <c r="G1497" s="268">
        <v>1.3</v>
      </c>
      <c r="H1497" s="115">
        <v>1</v>
      </c>
      <c r="I1497" s="115">
        <v>167</v>
      </c>
      <c r="J1497" s="115" t="s">
        <v>114</v>
      </c>
      <c r="K1497" s="115">
        <v>1</v>
      </c>
      <c r="L1497" s="115">
        <v>137</v>
      </c>
      <c r="M1497" s="269">
        <v>62.5</v>
      </c>
      <c r="N1497" s="268">
        <v>1.34</v>
      </c>
    </row>
    <row r="1498" spans="1:14">
      <c r="A1498" s="115" t="s">
        <v>99</v>
      </c>
      <c r="B1498" s="115" t="s">
        <v>62</v>
      </c>
      <c r="C1498" s="115" t="s">
        <v>377</v>
      </c>
      <c r="D1498" s="115">
        <v>15.2</v>
      </c>
      <c r="E1498" s="115">
        <v>26</v>
      </c>
      <c r="F1498" s="268">
        <v>0.58461538499999999</v>
      </c>
      <c r="G1498" s="268">
        <v>1.18</v>
      </c>
      <c r="H1498" s="115">
        <v>1</v>
      </c>
      <c r="I1498" s="115">
        <v>167</v>
      </c>
      <c r="J1498" s="115" t="s">
        <v>114</v>
      </c>
      <c r="K1498" s="115">
        <v>1</v>
      </c>
      <c r="L1498" s="115">
        <v>137</v>
      </c>
      <c r="M1498" s="269">
        <v>50</v>
      </c>
      <c r="N1498" s="268">
        <v>1.07</v>
      </c>
    </row>
    <row r="1499" spans="1:14">
      <c r="A1499" s="115" t="s">
        <v>100</v>
      </c>
      <c r="B1499" s="115" t="s">
        <v>62</v>
      </c>
      <c r="C1499" s="115" t="s">
        <v>881</v>
      </c>
      <c r="D1499" s="115">
        <v>10.4</v>
      </c>
      <c r="E1499" s="115">
        <v>21</v>
      </c>
      <c r="F1499" s="268">
        <v>0.49523809499999999</v>
      </c>
      <c r="G1499" s="268">
        <v>1.07</v>
      </c>
      <c r="H1499" s="115">
        <v>2</v>
      </c>
      <c r="I1499" s="115">
        <v>186</v>
      </c>
      <c r="J1499" s="115" t="s">
        <v>114</v>
      </c>
      <c r="K1499" s="115">
        <v>2</v>
      </c>
      <c r="L1499" s="115">
        <v>131</v>
      </c>
      <c r="M1499" s="269">
        <v>47.619047620000003</v>
      </c>
      <c r="N1499" s="268">
        <v>1.08</v>
      </c>
    </row>
    <row r="1500" spans="1:14">
      <c r="A1500" s="115" t="s">
        <v>101</v>
      </c>
      <c r="B1500" s="115" t="s">
        <v>62</v>
      </c>
      <c r="C1500" s="115" t="s">
        <v>882</v>
      </c>
      <c r="D1500" s="115">
        <v>6.2</v>
      </c>
      <c r="E1500" s="115">
        <v>11</v>
      </c>
      <c r="F1500" s="268">
        <v>0.56363636399999995</v>
      </c>
      <c r="G1500" s="268">
        <v>1.3</v>
      </c>
      <c r="H1500" s="115">
        <v>1</v>
      </c>
      <c r="I1500" s="115">
        <v>119</v>
      </c>
      <c r="J1500" s="115" t="s">
        <v>114</v>
      </c>
      <c r="K1500" s="115">
        <v>1</v>
      </c>
      <c r="L1500" s="115">
        <v>102</v>
      </c>
      <c r="M1500" s="269">
        <v>63.636363639999999</v>
      </c>
      <c r="N1500" s="268">
        <v>1.67</v>
      </c>
    </row>
    <row r="1501" spans="1:14">
      <c r="A1501" s="115" t="s">
        <v>101</v>
      </c>
      <c r="B1501" s="115" t="s">
        <v>62</v>
      </c>
      <c r="C1501" s="115" t="s">
        <v>881</v>
      </c>
      <c r="D1501" s="115">
        <v>3.8</v>
      </c>
      <c r="E1501" s="115">
        <v>8</v>
      </c>
      <c r="F1501" s="268">
        <v>0.47499999999999998</v>
      </c>
      <c r="G1501" s="268">
        <v>1.0900000000000001</v>
      </c>
      <c r="H1501" s="115">
        <v>2</v>
      </c>
      <c r="I1501" s="115">
        <v>119</v>
      </c>
      <c r="J1501" s="115" t="s">
        <v>114</v>
      </c>
      <c r="K1501" s="115">
        <v>2</v>
      </c>
      <c r="L1501" s="115">
        <v>102</v>
      </c>
      <c r="M1501" s="269">
        <v>37.5</v>
      </c>
      <c r="N1501" s="268">
        <v>0.98</v>
      </c>
    </row>
    <row r="1502" spans="1:14">
      <c r="A1502" s="115" t="s">
        <v>1144</v>
      </c>
      <c r="B1502" s="115" t="s">
        <v>62</v>
      </c>
      <c r="C1502" s="115" t="s">
        <v>882</v>
      </c>
      <c r="D1502" s="115">
        <v>13</v>
      </c>
      <c r="E1502" s="115">
        <v>26</v>
      </c>
      <c r="F1502" s="268">
        <v>0.5</v>
      </c>
      <c r="G1502" s="268">
        <v>0.9</v>
      </c>
      <c r="H1502" s="115">
        <v>3</v>
      </c>
      <c r="I1502" s="115">
        <v>190</v>
      </c>
      <c r="J1502" s="115" t="s">
        <v>114</v>
      </c>
      <c r="K1502" s="115">
        <v>3</v>
      </c>
      <c r="L1502" s="115">
        <v>142</v>
      </c>
      <c r="M1502" s="269">
        <v>46.15384615</v>
      </c>
      <c r="N1502" s="268">
        <v>0.83</v>
      </c>
    </row>
    <row r="1503" spans="1:14">
      <c r="A1503" s="115" t="s">
        <v>1145</v>
      </c>
      <c r="B1503" s="115" t="s">
        <v>62</v>
      </c>
      <c r="C1503" s="115" t="s">
        <v>882</v>
      </c>
      <c r="D1503" s="115">
        <v>11.4</v>
      </c>
      <c r="E1503" s="115">
        <v>20</v>
      </c>
      <c r="F1503" s="268">
        <v>0.56999999999999995</v>
      </c>
      <c r="G1503" s="268">
        <v>1.07</v>
      </c>
      <c r="H1503" s="115">
        <v>2</v>
      </c>
      <c r="I1503" s="115">
        <v>83</v>
      </c>
      <c r="J1503" s="115" t="s">
        <v>114</v>
      </c>
      <c r="K1503" s="115">
        <v>2</v>
      </c>
      <c r="L1503" s="115">
        <v>71</v>
      </c>
      <c r="M1503" s="269">
        <v>60</v>
      </c>
      <c r="N1503" s="268">
        <v>1.18</v>
      </c>
    </row>
    <row r="1504" spans="1:14">
      <c r="A1504" s="115" t="s">
        <v>1092</v>
      </c>
      <c r="B1504" s="115" t="s">
        <v>63</v>
      </c>
      <c r="C1504" s="115" t="s">
        <v>783</v>
      </c>
      <c r="D1504" s="115">
        <v>1.9</v>
      </c>
      <c r="E1504" s="115">
        <v>5</v>
      </c>
      <c r="F1504" s="268">
        <v>0.38</v>
      </c>
      <c r="G1504" s="268">
        <v>0.63</v>
      </c>
      <c r="H1504" s="115">
        <v>4</v>
      </c>
      <c r="I1504" s="115">
        <v>120</v>
      </c>
      <c r="J1504" s="115" t="s">
        <v>114</v>
      </c>
      <c r="K1504" s="115">
        <v>4</v>
      </c>
      <c r="L1504" s="115">
        <v>87</v>
      </c>
      <c r="M1504" s="269">
        <v>20</v>
      </c>
      <c r="N1504" s="268">
        <v>0.33</v>
      </c>
    </row>
    <row r="1505" spans="1:14">
      <c r="A1505" s="115" t="s">
        <v>1093</v>
      </c>
      <c r="B1505" s="115" t="s">
        <v>63</v>
      </c>
      <c r="C1505" s="115" t="s">
        <v>783</v>
      </c>
      <c r="D1505" s="115">
        <v>4.5</v>
      </c>
      <c r="E1505" s="115">
        <v>7</v>
      </c>
      <c r="F1505" s="268">
        <v>0.64285714299999996</v>
      </c>
      <c r="G1505" s="268">
        <v>0.83</v>
      </c>
      <c r="H1505" s="115">
        <v>4</v>
      </c>
      <c r="I1505" s="115">
        <v>82</v>
      </c>
      <c r="J1505" s="115" t="s">
        <v>114</v>
      </c>
      <c r="K1505" s="115">
        <v>4</v>
      </c>
      <c r="L1505" s="115">
        <v>65</v>
      </c>
      <c r="M1505" s="269">
        <v>57.142857139999997</v>
      </c>
      <c r="N1505" s="268">
        <v>0.72</v>
      </c>
    </row>
    <row r="1506" spans="1:14">
      <c r="A1506" s="115" t="s">
        <v>1099</v>
      </c>
      <c r="B1506" s="115" t="s">
        <v>63</v>
      </c>
      <c r="C1506" s="115" t="s">
        <v>783</v>
      </c>
      <c r="D1506" s="115">
        <v>12</v>
      </c>
      <c r="E1506" s="115">
        <v>37</v>
      </c>
      <c r="F1506" s="268">
        <v>0.324324324</v>
      </c>
      <c r="G1506" s="268">
        <v>0.5</v>
      </c>
      <c r="H1506" s="115">
        <v>4</v>
      </c>
      <c r="I1506" s="115">
        <v>140</v>
      </c>
      <c r="J1506" s="115" t="s">
        <v>114</v>
      </c>
      <c r="K1506" s="115">
        <v>4</v>
      </c>
      <c r="L1506" s="115">
        <v>124</v>
      </c>
      <c r="M1506" s="269">
        <v>27.027027029999999</v>
      </c>
      <c r="N1506" s="268">
        <v>0.42</v>
      </c>
    </row>
    <row r="1507" spans="1:14">
      <c r="A1507" s="115" t="s">
        <v>98</v>
      </c>
      <c r="B1507" s="115" t="s">
        <v>63</v>
      </c>
      <c r="C1507" s="115" t="s">
        <v>852</v>
      </c>
      <c r="D1507" s="115">
        <v>9.6999999999999993</v>
      </c>
      <c r="E1507" s="115">
        <v>25</v>
      </c>
      <c r="F1507" s="268">
        <v>0.38800000000000001</v>
      </c>
      <c r="G1507" s="268">
        <v>0.68</v>
      </c>
      <c r="H1507" s="115">
        <v>4</v>
      </c>
      <c r="I1507" s="115">
        <v>158</v>
      </c>
      <c r="J1507" s="115" t="s">
        <v>114</v>
      </c>
      <c r="K1507" s="115">
        <v>4</v>
      </c>
      <c r="L1507" s="115">
        <v>118</v>
      </c>
      <c r="M1507" s="269">
        <v>36</v>
      </c>
      <c r="N1507" s="268">
        <v>0.6</v>
      </c>
    </row>
    <row r="1508" spans="1:14">
      <c r="A1508" s="115" t="s">
        <v>99</v>
      </c>
      <c r="B1508" s="115" t="s">
        <v>63</v>
      </c>
      <c r="C1508" s="115" t="s">
        <v>629</v>
      </c>
      <c r="D1508" s="115">
        <v>16.399999999999999</v>
      </c>
      <c r="E1508" s="115">
        <v>45</v>
      </c>
      <c r="F1508" s="268">
        <v>0.36444444399999998</v>
      </c>
      <c r="G1508" s="268">
        <v>0.73</v>
      </c>
      <c r="H1508" s="115">
        <v>4</v>
      </c>
      <c r="I1508" s="115">
        <v>167</v>
      </c>
      <c r="J1508" s="115" t="s">
        <v>114</v>
      </c>
      <c r="K1508" s="115">
        <v>4</v>
      </c>
      <c r="L1508" s="115">
        <v>137</v>
      </c>
      <c r="M1508" s="269">
        <v>24.444444440000002</v>
      </c>
      <c r="N1508" s="268">
        <v>0.52</v>
      </c>
    </row>
    <row r="1509" spans="1:14">
      <c r="A1509" s="115" t="s">
        <v>99</v>
      </c>
      <c r="B1509" s="115" t="s">
        <v>63</v>
      </c>
      <c r="C1509" s="115" t="s">
        <v>911</v>
      </c>
      <c r="D1509" s="115">
        <v>2.2999999999999998</v>
      </c>
      <c r="E1509" s="115">
        <v>10</v>
      </c>
      <c r="F1509" s="268">
        <v>0.23</v>
      </c>
      <c r="G1509" s="268">
        <v>0.46</v>
      </c>
      <c r="H1509" s="115">
        <v>4</v>
      </c>
      <c r="I1509" s="115">
        <v>167</v>
      </c>
      <c r="J1509" s="115" t="s">
        <v>114</v>
      </c>
      <c r="K1509" s="115">
        <v>4</v>
      </c>
      <c r="L1509" s="115">
        <v>137</v>
      </c>
      <c r="M1509" s="269">
        <v>20</v>
      </c>
      <c r="N1509" s="268">
        <v>0.43</v>
      </c>
    </row>
    <row r="1510" spans="1:14">
      <c r="A1510" s="115" t="s">
        <v>99</v>
      </c>
      <c r="B1510" s="115" t="s">
        <v>63</v>
      </c>
      <c r="C1510" s="115" t="s">
        <v>631</v>
      </c>
      <c r="D1510" s="115">
        <v>1.6</v>
      </c>
      <c r="E1510" s="115">
        <v>8</v>
      </c>
      <c r="F1510" s="268">
        <v>0.2</v>
      </c>
      <c r="G1510" s="268">
        <v>0.4</v>
      </c>
      <c r="H1510" s="115">
        <v>4</v>
      </c>
      <c r="I1510" s="115">
        <v>167</v>
      </c>
      <c r="J1510" s="115" t="s">
        <v>114</v>
      </c>
      <c r="K1510" s="115">
        <v>4</v>
      </c>
      <c r="L1510" s="115">
        <v>137</v>
      </c>
      <c r="M1510" s="269">
        <v>12.5</v>
      </c>
      <c r="N1510" s="268">
        <v>0.27</v>
      </c>
    </row>
    <row r="1511" spans="1:14">
      <c r="A1511" s="115" t="s">
        <v>100</v>
      </c>
      <c r="B1511" s="115" t="s">
        <v>63</v>
      </c>
      <c r="C1511" s="115" t="s">
        <v>631</v>
      </c>
      <c r="D1511" s="115">
        <v>4.2</v>
      </c>
      <c r="E1511" s="115">
        <v>19</v>
      </c>
      <c r="F1511" s="268">
        <v>0.221052632</v>
      </c>
      <c r="G1511" s="268">
        <v>0.48</v>
      </c>
      <c r="H1511" s="115">
        <v>4</v>
      </c>
      <c r="I1511" s="115">
        <v>186</v>
      </c>
      <c r="J1511" s="115" t="s">
        <v>114</v>
      </c>
      <c r="K1511" s="115">
        <v>4</v>
      </c>
      <c r="L1511" s="115">
        <v>131</v>
      </c>
      <c r="M1511" s="269">
        <v>15.78947368</v>
      </c>
      <c r="N1511" s="268">
        <v>0.36</v>
      </c>
    </row>
    <row r="1512" spans="1:14">
      <c r="A1512" s="115" t="s">
        <v>100</v>
      </c>
      <c r="B1512" s="115" t="s">
        <v>63</v>
      </c>
      <c r="C1512" s="115" t="s">
        <v>911</v>
      </c>
      <c r="D1512" s="115">
        <v>1.2</v>
      </c>
      <c r="E1512" s="115">
        <v>10</v>
      </c>
      <c r="F1512" s="268">
        <v>0.12</v>
      </c>
      <c r="G1512" s="268">
        <v>0.26</v>
      </c>
      <c r="H1512" s="115">
        <v>4</v>
      </c>
      <c r="I1512" s="115">
        <v>186</v>
      </c>
      <c r="J1512" s="115" t="s">
        <v>114</v>
      </c>
      <c r="K1512" s="115">
        <v>4</v>
      </c>
      <c r="L1512" s="115">
        <v>131</v>
      </c>
      <c r="M1512" s="269">
        <v>0</v>
      </c>
      <c r="N1512" s="268">
        <v>0</v>
      </c>
    </row>
    <row r="1513" spans="1:14">
      <c r="A1513" s="115" t="s">
        <v>101</v>
      </c>
      <c r="B1513" s="115" t="s">
        <v>63</v>
      </c>
      <c r="C1513" s="115" t="s">
        <v>852</v>
      </c>
      <c r="D1513" s="115">
        <v>2.7</v>
      </c>
      <c r="E1513" s="115">
        <v>6</v>
      </c>
      <c r="F1513" s="268">
        <v>0.45</v>
      </c>
      <c r="G1513" s="268">
        <v>1.04</v>
      </c>
      <c r="H1513" s="115">
        <v>2</v>
      </c>
      <c r="I1513" s="115">
        <v>119</v>
      </c>
      <c r="J1513" s="115" t="s">
        <v>114</v>
      </c>
      <c r="K1513" s="115">
        <v>2</v>
      </c>
      <c r="L1513" s="115">
        <v>102</v>
      </c>
      <c r="M1513" s="269">
        <v>33.333333330000002</v>
      </c>
      <c r="N1513" s="268">
        <v>0.87</v>
      </c>
    </row>
    <row r="1514" spans="1:14">
      <c r="A1514" s="115" t="s">
        <v>101</v>
      </c>
      <c r="B1514" s="115" t="s">
        <v>63</v>
      </c>
      <c r="C1514" s="115" t="s">
        <v>911</v>
      </c>
      <c r="D1514" s="115">
        <v>3.2</v>
      </c>
      <c r="E1514" s="115">
        <v>12</v>
      </c>
      <c r="F1514" s="268">
        <v>0.26666666700000002</v>
      </c>
      <c r="G1514" s="268">
        <v>0.61</v>
      </c>
      <c r="H1514" s="115">
        <v>4</v>
      </c>
      <c r="I1514" s="115">
        <v>119</v>
      </c>
      <c r="J1514" s="115" t="s">
        <v>114</v>
      </c>
      <c r="K1514" s="115">
        <v>4</v>
      </c>
      <c r="L1514" s="115">
        <v>102</v>
      </c>
      <c r="M1514" s="269">
        <v>16.666666670000001</v>
      </c>
      <c r="N1514" s="268">
        <v>0.44</v>
      </c>
    </row>
    <row r="1515" spans="1:14">
      <c r="A1515" s="115" t="s">
        <v>1144</v>
      </c>
      <c r="B1515" s="115" t="s">
        <v>63</v>
      </c>
      <c r="C1515" s="115" t="s">
        <v>852</v>
      </c>
      <c r="D1515" s="115">
        <v>2.9</v>
      </c>
      <c r="E1515" s="115">
        <v>10</v>
      </c>
      <c r="F1515" s="268">
        <v>0.28999999999999998</v>
      </c>
      <c r="G1515" s="268">
        <v>0.52</v>
      </c>
      <c r="H1515" s="115">
        <v>4</v>
      </c>
      <c r="I1515" s="115">
        <v>190</v>
      </c>
      <c r="J1515" s="115" t="s">
        <v>114</v>
      </c>
      <c r="K1515" s="115">
        <v>4</v>
      </c>
      <c r="L1515" s="115">
        <v>142</v>
      </c>
      <c r="M1515" s="269">
        <v>10</v>
      </c>
      <c r="N1515" s="268">
        <v>0.18</v>
      </c>
    </row>
    <row r="1516" spans="1:14">
      <c r="A1516" s="115" t="s">
        <v>1144</v>
      </c>
      <c r="B1516" s="115" t="s">
        <v>63</v>
      </c>
      <c r="C1516" s="115" t="s">
        <v>524</v>
      </c>
      <c r="D1516" s="115">
        <v>1.9</v>
      </c>
      <c r="E1516" s="115">
        <v>7</v>
      </c>
      <c r="F1516" s="268">
        <v>0.27142857100000001</v>
      </c>
      <c r="G1516" s="268">
        <v>0.49</v>
      </c>
      <c r="H1516" s="115">
        <v>4</v>
      </c>
      <c r="I1516" s="115">
        <v>190</v>
      </c>
      <c r="J1516" s="115" t="s">
        <v>114</v>
      </c>
      <c r="K1516" s="115">
        <v>4</v>
      </c>
      <c r="L1516" s="115">
        <v>142</v>
      </c>
      <c r="M1516" s="269">
        <v>14.28571429</v>
      </c>
      <c r="N1516" s="268">
        <v>0.26</v>
      </c>
    </row>
    <row r="1517" spans="1:14">
      <c r="A1517" s="115" t="s">
        <v>1145</v>
      </c>
      <c r="B1517" s="115" t="s">
        <v>63</v>
      </c>
      <c r="C1517" s="115" t="s">
        <v>524</v>
      </c>
      <c r="D1517" s="115">
        <v>5.7</v>
      </c>
      <c r="E1517" s="115">
        <v>12</v>
      </c>
      <c r="F1517" s="268">
        <v>0.47499999999999998</v>
      </c>
      <c r="G1517" s="268">
        <v>0.89</v>
      </c>
      <c r="H1517" s="115">
        <v>3</v>
      </c>
      <c r="I1517" s="115">
        <v>83</v>
      </c>
      <c r="J1517" s="115" t="s">
        <v>114</v>
      </c>
      <c r="K1517" s="115">
        <v>3</v>
      </c>
      <c r="L1517" s="115">
        <v>71</v>
      </c>
      <c r="M1517" s="269">
        <v>41.666666669999998</v>
      </c>
      <c r="N1517" s="268">
        <v>0.82</v>
      </c>
    </row>
    <row r="1518" spans="1:14">
      <c r="A1518" s="115" t="s">
        <v>1142</v>
      </c>
      <c r="B1518" s="115" t="s">
        <v>63</v>
      </c>
      <c r="C1518" s="115" t="s">
        <v>783</v>
      </c>
      <c r="D1518" s="115">
        <v>0.8</v>
      </c>
      <c r="E1518" s="115">
        <v>5</v>
      </c>
      <c r="F1518" s="268">
        <v>0.16</v>
      </c>
      <c r="G1518" s="268">
        <v>0.34</v>
      </c>
      <c r="H1518" s="115">
        <v>4</v>
      </c>
      <c r="I1518" s="115">
        <v>63</v>
      </c>
      <c r="J1518" s="115" t="s">
        <v>114</v>
      </c>
      <c r="K1518" s="115">
        <v>4</v>
      </c>
      <c r="L1518" s="115">
        <v>51</v>
      </c>
      <c r="M1518" s="269">
        <v>0</v>
      </c>
      <c r="N1518" s="268">
        <v>0</v>
      </c>
    </row>
    <row r="1519" spans="1:14">
      <c r="A1519" s="115" t="s">
        <v>1143</v>
      </c>
      <c r="B1519" s="115" t="s">
        <v>63</v>
      </c>
      <c r="C1519" s="115" t="s">
        <v>783</v>
      </c>
      <c r="D1519" s="115">
        <v>5.4</v>
      </c>
      <c r="E1519" s="115">
        <v>10</v>
      </c>
      <c r="F1519" s="268">
        <v>0.54</v>
      </c>
      <c r="G1519" s="268">
        <v>0.86</v>
      </c>
      <c r="H1519" s="115">
        <v>3</v>
      </c>
      <c r="I1519" s="115">
        <v>73</v>
      </c>
      <c r="J1519" s="115" t="s">
        <v>114</v>
      </c>
      <c r="K1519" s="115">
        <v>3</v>
      </c>
      <c r="L1519" s="115">
        <v>56</v>
      </c>
      <c r="M1519" s="269">
        <v>50</v>
      </c>
      <c r="N1519" s="268">
        <v>0.79</v>
      </c>
    </row>
    <row r="1520" spans="1:14">
      <c r="A1520" s="115" t="s">
        <v>1097</v>
      </c>
      <c r="B1520" s="115" t="s">
        <v>64</v>
      </c>
      <c r="C1520" s="115" t="s">
        <v>836</v>
      </c>
      <c r="D1520" s="115">
        <v>7.1</v>
      </c>
      <c r="E1520" s="115">
        <v>8</v>
      </c>
      <c r="F1520" s="268">
        <v>0.88749999999999996</v>
      </c>
      <c r="G1520" s="268">
        <v>1.46</v>
      </c>
      <c r="H1520" s="115">
        <v>1</v>
      </c>
      <c r="I1520" s="115">
        <v>191</v>
      </c>
      <c r="J1520" s="115" t="s">
        <v>114</v>
      </c>
      <c r="K1520" s="115">
        <v>1</v>
      </c>
      <c r="L1520" s="115">
        <v>190</v>
      </c>
      <c r="M1520" s="269">
        <v>87.5</v>
      </c>
      <c r="N1520" s="268">
        <v>1.45</v>
      </c>
    </row>
    <row r="1521" spans="1:14">
      <c r="A1521" s="115" t="s">
        <v>100</v>
      </c>
      <c r="B1521" s="115" t="s">
        <v>64</v>
      </c>
      <c r="C1521" s="115" t="s">
        <v>927</v>
      </c>
      <c r="D1521" s="115">
        <v>0</v>
      </c>
      <c r="E1521" s="115">
        <v>8</v>
      </c>
      <c r="F1521" s="268">
        <v>0</v>
      </c>
      <c r="G1521" s="268">
        <v>0</v>
      </c>
      <c r="H1521" s="115">
        <v>4</v>
      </c>
      <c r="I1521" s="115">
        <v>186</v>
      </c>
      <c r="J1521" s="115" t="s">
        <v>114</v>
      </c>
      <c r="K1521" s="115">
        <v>4</v>
      </c>
      <c r="L1521" s="115">
        <v>131</v>
      </c>
      <c r="M1521" s="269">
        <v>0</v>
      </c>
      <c r="N1521" s="268">
        <v>0</v>
      </c>
    </row>
    <row r="1522" spans="1:14">
      <c r="A1522" s="115" t="s">
        <v>1092</v>
      </c>
      <c r="B1522" s="115" t="s">
        <v>65</v>
      </c>
      <c r="C1522" s="115" t="s">
        <v>127</v>
      </c>
      <c r="D1522" s="115">
        <v>107.4</v>
      </c>
      <c r="E1522" s="115">
        <v>155</v>
      </c>
      <c r="F1522" s="268">
        <v>0.69290322599999998</v>
      </c>
      <c r="G1522" s="268">
        <v>1.1399999999999999</v>
      </c>
      <c r="H1522" s="115">
        <v>2</v>
      </c>
      <c r="I1522" s="115">
        <v>120</v>
      </c>
      <c r="J1522" s="115" t="s">
        <v>121</v>
      </c>
      <c r="K1522" s="115">
        <v>1</v>
      </c>
      <c r="L1522" s="115">
        <v>13</v>
      </c>
      <c r="M1522" s="269">
        <v>69.032258060000004</v>
      </c>
      <c r="N1522" s="268">
        <v>1.1299999999999999</v>
      </c>
    </row>
    <row r="1523" spans="1:14">
      <c r="A1523" s="115" t="s">
        <v>1092</v>
      </c>
      <c r="B1523" s="115" t="s">
        <v>65</v>
      </c>
      <c r="C1523" s="115" t="s">
        <v>176</v>
      </c>
      <c r="D1523" s="115">
        <v>8.8000000000000007</v>
      </c>
      <c r="E1523" s="115">
        <v>12</v>
      </c>
      <c r="F1523" s="268">
        <v>0.73333333300000003</v>
      </c>
      <c r="G1523" s="268">
        <v>1.21</v>
      </c>
      <c r="H1523" s="115">
        <v>1</v>
      </c>
      <c r="I1523" s="115">
        <v>120</v>
      </c>
      <c r="J1523" s="115" t="s">
        <v>114</v>
      </c>
      <c r="K1523" s="115">
        <v>1</v>
      </c>
      <c r="L1523" s="115">
        <v>87</v>
      </c>
      <c r="M1523" s="269">
        <v>75</v>
      </c>
      <c r="N1523" s="268">
        <v>1.23</v>
      </c>
    </row>
    <row r="1524" spans="1:14">
      <c r="A1524" s="115" t="s">
        <v>1092</v>
      </c>
      <c r="B1524" s="115" t="s">
        <v>65</v>
      </c>
      <c r="C1524" s="115" t="s">
        <v>177</v>
      </c>
      <c r="D1524" s="115">
        <v>9</v>
      </c>
      <c r="E1524" s="115">
        <v>22</v>
      </c>
      <c r="F1524" s="268">
        <v>0.409090909</v>
      </c>
      <c r="G1524" s="268">
        <v>0.68</v>
      </c>
      <c r="H1524" s="115">
        <v>4</v>
      </c>
      <c r="I1524" s="115">
        <v>120</v>
      </c>
      <c r="J1524" s="115" t="s">
        <v>114</v>
      </c>
      <c r="K1524" s="115">
        <v>4</v>
      </c>
      <c r="L1524" s="115">
        <v>87</v>
      </c>
      <c r="M1524" s="269">
        <v>45.454545449999998</v>
      </c>
      <c r="N1524" s="268">
        <v>0.75</v>
      </c>
    </row>
    <row r="1525" spans="1:14">
      <c r="A1525" s="115" t="s">
        <v>1093</v>
      </c>
      <c r="B1525" s="115" t="s">
        <v>65</v>
      </c>
      <c r="C1525" s="115" t="s">
        <v>195</v>
      </c>
      <c r="D1525" s="115">
        <v>98.65</v>
      </c>
      <c r="E1525" s="115">
        <v>122</v>
      </c>
      <c r="F1525" s="268">
        <v>0.80860655699999995</v>
      </c>
      <c r="G1525" s="268">
        <v>1.04</v>
      </c>
      <c r="H1525" s="115">
        <v>2</v>
      </c>
      <c r="I1525" s="115">
        <v>82</v>
      </c>
      <c r="J1525" s="115" t="s">
        <v>113</v>
      </c>
      <c r="K1525" s="115">
        <v>2</v>
      </c>
      <c r="L1525" s="115">
        <v>13</v>
      </c>
      <c r="M1525" s="269">
        <v>82.786885249999997</v>
      </c>
      <c r="N1525" s="268">
        <v>1.05</v>
      </c>
    </row>
    <row r="1526" spans="1:14">
      <c r="A1526" s="115" t="s">
        <v>1093</v>
      </c>
      <c r="B1526" s="115" t="s">
        <v>65</v>
      </c>
      <c r="C1526" s="115" t="s">
        <v>176</v>
      </c>
      <c r="D1526" s="115">
        <v>5.7</v>
      </c>
      <c r="E1526" s="115">
        <v>6</v>
      </c>
      <c r="F1526" s="268">
        <v>0.95</v>
      </c>
      <c r="G1526" s="268">
        <v>1.22</v>
      </c>
      <c r="H1526" s="115">
        <v>1</v>
      </c>
      <c r="I1526" s="115">
        <v>82</v>
      </c>
      <c r="J1526" s="115" t="s">
        <v>114</v>
      </c>
      <c r="K1526" s="115">
        <v>1</v>
      </c>
      <c r="L1526" s="115">
        <v>65</v>
      </c>
      <c r="M1526" s="269">
        <v>100</v>
      </c>
      <c r="N1526" s="268">
        <v>1.26</v>
      </c>
    </row>
    <row r="1527" spans="1:14">
      <c r="A1527" s="115" t="s">
        <v>1093</v>
      </c>
      <c r="B1527" s="115" t="s">
        <v>65</v>
      </c>
      <c r="C1527" s="115" t="s">
        <v>144</v>
      </c>
      <c r="D1527" s="115">
        <v>21.6</v>
      </c>
      <c r="E1527" s="115">
        <v>34</v>
      </c>
      <c r="F1527" s="268">
        <v>0.63529411800000002</v>
      </c>
      <c r="G1527" s="268">
        <v>0.82</v>
      </c>
      <c r="H1527" s="115">
        <v>4</v>
      </c>
      <c r="I1527" s="115">
        <v>82</v>
      </c>
      <c r="J1527" s="115" t="s">
        <v>114</v>
      </c>
      <c r="K1527" s="115">
        <v>4</v>
      </c>
      <c r="L1527" s="115">
        <v>65</v>
      </c>
      <c r="M1527" s="269">
        <v>64.705882349999996</v>
      </c>
      <c r="N1527" s="268">
        <v>0.82</v>
      </c>
    </row>
    <row r="1528" spans="1:14">
      <c r="A1528" s="115" t="s">
        <v>1094</v>
      </c>
      <c r="B1528" s="115" t="s">
        <v>65</v>
      </c>
      <c r="C1528" s="115" t="s">
        <v>257</v>
      </c>
      <c r="D1528" s="115">
        <v>58.5</v>
      </c>
      <c r="E1528" s="115">
        <v>69</v>
      </c>
      <c r="F1528" s="268">
        <v>0.84782608699999995</v>
      </c>
      <c r="G1528" s="268">
        <v>1.1299999999999999</v>
      </c>
      <c r="H1528" s="115">
        <v>1</v>
      </c>
      <c r="I1528" s="115">
        <v>114</v>
      </c>
      <c r="J1528" s="115" t="s">
        <v>113</v>
      </c>
      <c r="K1528" s="115">
        <v>1</v>
      </c>
      <c r="L1528" s="115">
        <v>30</v>
      </c>
      <c r="M1528" s="269">
        <v>92.753623189999999</v>
      </c>
      <c r="N1528" s="268">
        <v>1.17</v>
      </c>
    </row>
    <row r="1529" spans="1:14">
      <c r="A1529" s="115" t="s">
        <v>1096</v>
      </c>
      <c r="B1529" s="115" t="s">
        <v>65</v>
      </c>
      <c r="C1529" s="115" t="s">
        <v>284</v>
      </c>
      <c r="D1529" s="115">
        <v>92.9</v>
      </c>
      <c r="E1529" s="115">
        <v>139</v>
      </c>
      <c r="F1529" s="268">
        <v>0.66834532400000002</v>
      </c>
      <c r="G1529" s="268">
        <v>1.03</v>
      </c>
      <c r="H1529" s="115">
        <v>2</v>
      </c>
      <c r="I1529" s="115">
        <v>211</v>
      </c>
      <c r="J1529" s="115" t="s">
        <v>113</v>
      </c>
      <c r="K1529" s="115">
        <v>2</v>
      </c>
      <c r="L1529" s="115">
        <v>35</v>
      </c>
      <c r="M1529" s="269">
        <v>69.784172659999996</v>
      </c>
      <c r="N1529" s="268">
        <v>1.05</v>
      </c>
    </row>
    <row r="1530" spans="1:14">
      <c r="A1530" s="115" t="s">
        <v>1096</v>
      </c>
      <c r="B1530" s="115" t="s">
        <v>65</v>
      </c>
      <c r="C1530" s="115" t="s">
        <v>351</v>
      </c>
      <c r="D1530" s="115">
        <v>10.3</v>
      </c>
      <c r="E1530" s="115">
        <v>14</v>
      </c>
      <c r="F1530" s="268">
        <v>0.735714286</v>
      </c>
      <c r="G1530" s="268">
        <v>1.1299999999999999</v>
      </c>
      <c r="H1530" s="115">
        <v>2</v>
      </c>
      <c r="I1530" s="115">
        <v>211</v>
      </c>
      <c r="J1530" s="115" t="s">
        <v>114</v>
      </c>
      <c r="K1530" s="115">
        <v>2</v>
      </c>
      <c r="L1530" s="115">
        <v>175</v>
      </c>
      <c r="M1530" s="269">
        <v>85.714285709999999</v>
      </c>
      <c r="N1530" s="268">
        <v>1.29</v>
      </c>
    </row>
    <row r="1531" spans="1:14">
      <c r="A1531" s="115" t="s">
        <v>1096</v>
      </c>
      <c r="B1531" s="115" t="s">
        <v>65</v>
      </c>
      <c r="C1531" s="115" t="s">
        <v>353</v>
      </c>
      <c r="D1531" s="115">
        <v>32.9</v>
      </c>
      <c r="E1531" s="115">
        <v>48</v>
      </c>
      <c r="F1531" s="268">
        <v>0.68541666700000003</v>
      </c>
      <c r="G1531" s="268">
        <v>1.06</v>
      </c>
      <c r="H1531" s="115">
        <v>2</v>
      </c>
      <c r="I1531" s="115">
        <v>211</v>
      </c>
      <c r="J1531" s="115" t="s">
        <v>114</v>
      </c>
      <c r="K1531" s="115">
        <v>2</v>
      </c>
      <c r="L1531" s="115">
        <v>175</v>
      </c>
      <c r="M1531" s="269">
        <v>68.75</v>
      </c>
      <c r="N1531" s="268">
        <v>1.04</v>
      </c>
    </row>
    <row r="1532" spans="1:14">
      <c r="A1532" s="115" t="s">
        <v>1096</v>
      </c>
      <c r="B1532" s="115" t="s">
        <v>65</v>
      </c>
      <c r="C1532" s="115" t="s">
        <v>350</v>
      </c>
      <c r="D1532" s="115">
        <v>23</v>
      </c>
      <c r="E1532" s="115">
        <v>35</v>
      </c>
      <c r="F1532" s="268">
        <v>0.65714285699999997</v>
      </c>
      <c r="G1532" s="268">
        <v>1.01</v>
      </c>
      <c r="H1532" s="115">
        <v>2</v>
      </c>
      <c r="I1532" s="115">
        <v>211</v>
      </c>
      <c r="J1532" s="115" t="s">
        <v>114</v>
      </c>
      <c r="K1532" s="115">
        <v>2</v>
      </c>
      <c r="L1532" s="115">
        <v>175</v>
      </c>
      <c r="M1532" s="269">
        <v>62.857142860000003</v>
      </c>
      <c r="N1532" s="268">
        <v>0.95</v>
      </c>
    </row>
    <row r="1533" spans="1:14">
      <c r="A1533" s="115" t="s">
        <v>1096</v>
      </c>
      <c r="B1533" s="115" t="s">
        <v>65</v>
      </c>
      <c r="C1533" s="115" t="s">
        <v>352</v>
      </c>
      <c r="D1533" s="115">
        <v>25.2</v>
      </c>
      <c r="E1533" s="115">
        <v>45</v>
      </c>
      <c r="F1533" s="268">
        <v>0.56000000000000005</v>
      </c>
      <c r="G1533" s="268">
        <v>0.86</v>
      </c>
      <c r="H1533" s="115">
        <v>3</v>
      </c>
      <c r="I1533" s="115">
        <v>211</v>
      </c>
      <c r="J1533" s="115" t="s">
        <v>114</v>
      </c>
      <c r="K1533" s="115">
        <v>3</v>
      </c>
      <c r="L1533" s="115">
        <v>175</v>
      </c>
      <c r="M1533" s="269">
        <v>57.777777780000001</v>
      </c>
      <c r="N1533" s="268">
        <v>0.87</v>
      </c>
    </row>
    <row r="1534" spans="1:14">
      <c r="A1534" s="115" t="s">
        <v>1096</v>
      </c>
      <c r="B1534" s="115" t="s">
        <v>65</v>
      </c>
      <c r="C1534" s="115" t="s">
        <v>257</v>
      </c>
      <c r="D1534" s="115">
        <v>4.0999999999999996</v>
      </c>
      <c r="E1534" s="115">
        <v>8</v>
      </c>
      <c r="F1534" s="268">
        <v>0.51249999999999996</v>
      </c>
      <c r="G1534" s="268">
        <v>0.79</v>
      </c>
      <c r="H1534" s="115">
        <v>4</v>
      </c>
      <c r="I1534" s="115">
        <v>211</v>
      </c>
      <c r="J1534" s="115" t="s">
        <v>114</v>
      </c>
      <c r="K1534" s="115">
        <v>4</v>
      </c>
      <c r="L1534" s="115">
        <v>175</v>
      </c>
      <c r="M1534" s="269">
        <v>25</v>
      </c>
      <c r="N1534" s="268">
        <v>0.38</v>
      </c>
    </row>
    <row r="1535" spans="1:14">
      <c r="A1535" s="115" t="s">
        <v>1097</v>
      </c>
      <c r="B1535" s="115" t="s">
        <v>65</v>
      </c>
      <c r="C1535" s="115" t="s">
        <v>284</v>
      </c>
      <c r="D1535" s="115">
        <v>11.7</v>
      </c>
      <c r="E1535" s="115">
        <v>18</v>
      </c>
      <c r="F1535" s="268">
        <v>0.65</v>
      </c>
      <c r="G1535" s="268">
        <v>1.07</v>
      </c>
      <c r="H1535" s="115">
        <v>2</v>
      </c>
      <c r="I1535" s="115">
        <v>191</v>
      </c>
      <c r="J1535" s="115" t="s">
        <v>114</v>
      </c>
      <c r="K1535" s="115">
        <v>2</v>
      </c>
      <c r="L1535" s="115">
        <v>190</v>
      </c>
      <c r="M1535" s="269">
        <v>72.222222220000006</v>
      </c>
      <c r="N1535" s="268">
        <v>1.2</v>
      </c>
    </row>
    <row r="1536" spans="1:14">
      <c r="A1536" s="115" t="s">
        <v>1097</v>
      </c>
      <c r="B1536" s="115" t="s">
        <v>65</v>
      </c>
      <c r="C1536" s="115" t="s">
        <v>352</v>
      </c>
      <c r="D1536" s="115">
        <v>136</v>
      </c>
      <c r="E1536" s="115">
        <v>215</v>
      </c>
      <c r="F1536" s="268">
        <v>0.63255813999999999</v>
      </c>
      <c r="G1536" s="268">
        <v>1.04</v>
      </c>
      <c r="H1536" s="115">
        <v>2</v>
      </c>
      <c r="I1536" s="115">
        <v>191</v>
      </c>
      <c r="J1536" s="115" t="s">
        <v>114</v>
      </c>
      <c r="K1536" s="115">
        <v>3</v>
      </c>
      <c r="L1536" s="115">
        <v>190</v>
      </c>
      <c r="M1536" s="269">
        <v>65.116279070000004</v>
      </c>
      <c r="N1536" s="268">
        <v>1.08</v>
      </c>
    </row>
    <row r="1537" spans="1:14">
      <c r="A1537" s="115" t="s">
        <v>1097</v>
      </c>
      <c r="B1537" s="115" t="s">
        <v>65</v>
      </c>
      <c r="C1537" s="115" t="s">
        <v>350</v>
      </c>
      <c r="D1537" s="115">
        <v>110.3</v>
      </c>
      <c r="E1537" s="115">
        <v>215</v>
      </c>
      <c r="F1537" s="268">
        <v>0.51302325599999998</v>
      </c>
      <c r="G1537" s="268">
        <v>0.84</v>
      </c>
      <c r="H1537" s="115">
        <v>4</v>
      </c>
      <c r="I1537" s="115">
        <v>191</v>
      </c>
      <c r="J1537" s="115" t="s">
        <v>114</v>
      </c>
      <c r="K1537" s="115">
        <v>4</v>
      </c>
      <c r="L1537" s="115">
        <v>190</v>
      </c>
      <c r="M1537" s="269">
        <v>48.837209299999998</v>
      </c>
      <c r="N1537" s="268">
        <v>0.81</v>
      </c>
    </row>
    <row r="1538" spans="1:14">
      <c r="A1538" s="115" t="s">
        <v>1097</v>
      </c>
      <c r="B1538" s="115" t="s">
        <v>65</v>
      </c>
      <c r="C1538" s="115" t="s">
        <v>353</v>
      </c>
      <c r="D1538" s="115">
        <v>68</v>
      </c>
      <c r="E1538" s="115">
        <v>151</v>
      </c>
      <c r="F1538" s="268">
        <v>0.45033112600000003</v>
      </c>
      <c r="G1538" s="268">
        <v>0.74</v>
      </c>
      <c r="H1538" s="115">
        <v>4</v>
      </c>
      <c r="I1538" s="115">
        <v>191</v>
      </c>
      <c r="J1538" s="115" t="s">
        <v>114</v>
      </c>
      <c r="K1538" s="115">
        <v>4</v>
      </c>
      <c r="L1538" s="115">
        <v>190</v>
      </c>
      <c r="M1538" s="269">
        <v>40.39735099</v>
      </c>
      <c r="N1538" s="268">
        <v>0.67</v>
      </c>
    </row>
    <row r="1539" spans="1:14">
      <c r="A1539" s="115" t="s">
        <v>1097</v>
      </c>
      <c r="B1539" s="115" t="s">
        <v>65</v>
      </c>
      <c r="C1539" s="115" t="s">
        <v>351</v>
      </c>
      <c r="D1539" s="115">
        <v>44.6</v>
      </c>
      <c r="E1539" s="115">
        <v>130</v>
      </c>
      <c r="F1539" s="268">
        <v>0.34307692299999998</v>
      </c>
      <c r="G1539" s="268">
        <v>0.56000000000000005</v>
      </c>
      <c r="H1539" s="115">
        <v>4</v>
      </c>
      <c r="I1539" s="115">
        <v>191</v>
      </c>
      <c r="J1539" s="115" t="s">
        <v>114</v>
      </c>
      <c r="K1539" s="115">
        <v>4</v>
      </c>
      <c r="L1539" s="115">
        <v>190</v>
      </c>
      <c r="M1539" s="269">
        <v>30</v>
      </c>
      <c r="N1539" s="268">
        <v>0.5</v>
      </c>
    </row>
    <row r="1540" spans="1:14">
      <c r="A1540" s="115" t="s">
        <v>1099</v>
      </c>
      <c r="B1540" s="115" t="s">
        <v>65</v>
      </c>
      <c r="C1540" s="115" t="s">
        <v>176</v>
      </c>
      <c r="D1540" s="115">
        <v>33.700000000000003</v>
      </c>
      <c r="E1540" s="115">
        <v>44</v>
      </c>
      <c r="F1540" s="268">
        <v>0.76590909100000004</v>
      </c>
      <c r="G1540" s="268">
        <v>1.19</v>
      </c>
      <c r="H1540" s="115">
        <v>1</v>
      </c>
      <c r="I1540" s="115">
        <v>140</v>
      </c>
      <c r="J1540" s="115" t="s">
        <v>114</v>
      </c>
      <c r="K1540" s="115">
        <v>1</v>
      </c>
      <c r="L1540" s="115">
        <v>124</v>
      </c>
      <c r="M1540" s="269">
        <v>72.727272729999996</v>
      </c>
      <c r="N1540" s="268">
        <v>1.1299999999999999</v>
      </c>
    </row>
    <row r="1541" spans="1:14">
      <c r="A1541" s="115" t="s">
        <v>1099</v>
      </c>
      <c r="B1541" s="115" t="s">
        <v>65</v>
      </c>
      <c r="C1541" s="115" t="s">
        <v>486</v>
      </c>
      <c r="D1541" s="115">
        <v>53.9</v>
      </c>
      <c r="E1541" s="115">
        <v>88</v>
      </c>
      <c r="F1541" s="268">
        <v>0.61250000000000004</v>
      </c>
      <c r="G1541" s="268">
        <v>0.95</v>
      </c>
      <c r="H1541" s="115">
        <v>3</v>
      </c>
      <c r="I1541" s="115">
        <v>140</v>
      </c>
      <c r="J1541" s="115" t="s">
        <v>114</v>
      </c>
      <c r="K1541" s="115">
        <v>3</v>
      </c>
      <c r="L1541" s="115">
        <v>124</v>
      </c>
      <c r="M1541" s="269">
        <v>59.090909089999997</v>
      </c>
      <c r="N1541" s="268">
        <v>0.91</v>
      </c>
    </row>
    <row r="1542" spans="1:14">
      <c r="A1542" s="115" t="s">
        <v>1099</v>
      </c>
      <c r="B1542" s="115" t="s">
        <v>65</v>
      </c>
      <c r="C1542" s="115" t="s">
        <v>177</v>
      </c>
      <c r="D1542" s="115">
        <v>41.9</v>
      </c>
      <c r="E1542" s="115">
        <v>73</v>
      </c>
      <c r="F1542" s="268">
        <v>0.57397260299999997</v>
      </c>
      <c r="G1542" s="268">
        <v>0.89</v>
      </c>
      <c r="H1542" s="115">
        <v>3</v>
      </c>
      <c r="I1542" s="115">
        <v>140</v>
      </c>
      <c r="J1542" s="115" t="s">
        <v>114</v>
      </c>
      <c r="K1542" s="115">
        <v>3</v>
      </c>
      <c r="L1542" s="115">
        <v>124</v>
      </c>
      <c r="M1542" s="269">
        <v>54.794520550000001</v>
      </c>
      <c r="N1542" s="268">
        <v>0.85</v>
      </c>
    </row>
    <row r="1543" spans="1:14">
      <c r="A1543" s="115" t="s">
        <v>1099</v>
      </c>
      <c r="B1543" s="115" t="s">
        <v>65</v>
      </c>
      <c r="C1543" s="115" t="s">
        <v>144</v>
      </c>
      <c r="D1543" s="115">
        <v>22.4</v>
      </c>
      <c r="E1543" s="115">
        <v>42</v>
      </c>
      <c r="F1543" s="268">
        <v>0.53333333299999997</v>
      </c>
      <c r="G1543" s="268">
        <v>0.83</v>
      </c>
      <c r="H1543" s="115">
        <v>4</v>
      </c>
      <c r="I1543" s="115">
        <v>140</v>
      </c>
      <c r="J1543" s="115" t="s">
        <v>114</v>
      </c>
      <c r="K1543" s="115">
        <v>4</v>
      </c>
      <c r="L1543" s="115">
        <v>124</v>
      </c>
      <c r="M1543" s="269">
        <v>45.23809524</v>
      </c>
      <c r="N1543" s="268">
        <v>0.7</v>
      </c>
    </row>
    <row r="1544" spans="1:14">
      <c r="A1544" s="115" t="s">
        <v>98</v>
      </c>
      <c r="B1544" s="115" t="s">
        <v>65</v>
      </c>
      <c r="C1544" s="115" t="s">
        <v>884</v>
      </c>
      <c r="D1544" s="115">
        <v>52.1</v>
      </c>
      <c r="E1544" s="115">
        <v>100</v>
      </c>
      <c r="F1544" s="268">
        <v>0.52100000000000002</v>
      </c>
      <c r="G1544" s="268">
        <v>0.91</v>
      </c>
      <c r="H1544" s="115">
        <v>3</v>
      </c>
      <c r="I1544" s="115">
        <v>158</v>
      </c>
      <c r="J1544" s="115" t="s">
        <v>113</v>
      </c>
      <c r="K1544" s="115">
        <v>4</v>
      </c>
      <c r="L1544" s="115">
        <v>35</v>
      </c>
      <c r="M1544" s="269">
        <v>46</v>
      </c>
      <c r="N1544" s="268">
        <v>0.76</v>
      </c>
    </row>
    <row r="1545" spans="1:14">
      <c r="A1545" s="115" t="s">
        <v>98</v>
      </c>
      <c r="B1545" s="115" t="s">
        <v>65</v>
      </c>
      <c r="C1545" s="115" t="s">
        <v>885</v>
      </c>
      <c r="D1545" s="115">
        <v>45.9</v>
      </c>
      <c r="E1545" s="115">
        <v>73</v>
      </c>
      <c r="F1545" s="268">
        <v>0.62876712300000004</v>
      </c>
      <c r="G1545" s="268">
        <v>1.0900000000000001</v>
      </c>
      <c r="H1545" s="115">
        <v>2</v>
      </c>
      <c r="I1545" s="115">
        <v>158</v>
      </c>
      <c r="J1545" s="115" t="s">
        <v>114</v>
      </c>
      <c r="K1545" s="115">
        <v>1</v>
      </c>
      <c r="L1545" s="115">
        <v>118</v>
      </c>
      <c r="M1545" s="269">
        <v>65.753424659999993</v>
      </c>
      <c r="N1545" s="268">
        <v>1.0900000000000001</v>
      </c>
    </row>
    <row r="1546" spans="1:14">
      <c r="A1546" s="115" t="s">
        <v>99</v>
      </c>
      <c r="B1546" s="115" t="s">
        <v>65</v>
      </c>
      <c r="C1546" s="115" t="s">
        <v>912</v>
      </c>
      <c r="D1546" s="115">
        <v>64.8</v>
      </c>
      <c r="E1546" s="115">
        <v>140</v>
      </c>
      <c r="F1546" s="268">
        <v>0.46285714300000003</v>
      </c>
      <c r="G1546" s="268">
        <v>0.93</v>
      </c>
      <c r="H1546" s="115">
        <v>3</v>
      </c>
      <c r="I1546" s="115">
        <v>167</v>
      </c>
      <c r="J1546" s="115" t="s">
        <v>113</v>
      </c>
      <c r="K1546" s="115">
        <v>4</v>
      </c>
      <c r="L1546" s="115">
        <v>26</v>
      </c>
      <c r="M1546" s="269">
        <v>41.428571429999998</v>
      </c>
      <c r="N1546" s="268">
        <v>0.89</v>
      </c>
    </row>
    <row r="1547" spans="1:14">
      <c r="A1547" s="115" t="s">
        <v>99</v>
      </c>
      <c r="B1547" s="115" t="s">
        <v>65</v>
      </c>
      <c r="C1547" s="115" t="s">
        <v>913</v>
      </c>
      <c r="D1547" s="115">
        <v>43.1</v>
      </c>
      <c r="E1547" s="115">
        <v>98</v>
      </c>
      <c r="F1547" s="268">
        <v>0.43979591800000001</v>
      </c>
      <c r="G1547" s="268">
        <v>0.89</v>
      </c>
      <c r="H1547" s="115">
        <v>3</v>
      </c>
      <c r="I1547" s="115">
        <v>167</v>
      </c>
      <c r="J1547" s="115" t="s">
        <v>113</v>
      </c>
      <c r="K1547" s="115">
        <v>4</v>
      </c>
      <c r="L1547" s="115">
        <v>26</v>
      </c>
      <c r="M1547" s="269">
        <v>33.673469390000001</v>
      </c>
      <c r="N1547" s="268">
        <v>0.72</v>
      </c>
    </row>
    <row r="1548" spans="1:14">
      <c r="A1548" s="115" t="s">
        <v>99</v>
      </c>
      <c r="B1548" s="115" t="s">
        <v>65</v>
      </c>
      <c r="C1548" s="115" t="s">
        <v>885</v>
      </c>
      <c r="D1548" s="115">
        <v>6</v>
      </c>
      <c r="E1548" s="115">
        <v>12</v>
      </c>
      <c r="F1548" s="268">
        <v>0.5</v>
      </c>
      <c r="G1548" s="268">
        <v>1.01</v>
      </c>
      <c r="H1548" s="115">
        <v>2</v>
      </c>
      <c r="I1548" s="115">
        <v>167</v>
      </c>
      <c r="J1548" s="115" t="s">
        <v>114</v>
      </c>
      <c r="K1548" s="115">
        <v>2</v>
      </c>
      <c r="L1548" s="115">
        <v>137</v>
      </c>
      <c r="M1548" s="269">
        <v>41.666666669999998</v>
      </c>
      <c r="N1548" s="268">
        <v>0.89</v>
      </c>
    </row>
    <row r="1549" spans="1:14">
      <c r="A1549" s="115" t="s">
        <v>99</v>
      </c>
      <c r="B1549" s="115" t="s">
        <v>65</v>
      </c>
      <c r="C1549" s="115" t="s">
        <v>914</v>
      </c>
      <c r="D1549" s="115">
        <v>22.6</v>
      </c>
      <c r="E1549" s="115">
        <v>56</v>
      </c>
      <c r="F1549" s="268">
        <v>0.40357142899999998</v>
      </c>
      <c r="G1549" s="268">
        <v>0.81</v>
      </c>
      <c r="H1549" s="115">
        <v>4</v>
      </c>
      <c r="I1549" s="115">
        <v>167</v>
      </c>
      <c r="J1549" s="115" t="s">
        <v>114</v>
      </c>
      <c r="K1549" s="115">
        <v>4</v>
      </c>
      <c r="L1549" s="115">
        <v>137</v>
      </c>
      <c r="M1549" s="269">
        <v>35.714285709999999</v>
      </c>
      <c r="N1549" s="268">
        <v>0.77</v>
      </c>
    </row>
    <row r="1550" spans="1:14">
      <c r="A1550" s="115" t="s">
        <v>100</v>
      </c>
      <c r="B1550" s="115" t="s">
        <v>65</v>
      </c>
      <c r="C1550" s="115" t="s">
        <v>661</v>
      </c>
      <c r="D1550" s="115">
        <v>86.1</v>
      </c>
      <c r="E1550" s="115">
        <v>127</v>
      </c>
      <c r="F1550" s="268">
        <v>0.67795275600000005</v>
      </c>
      <c r="G1550" s="268">
        <v>1.47</v>
      </c>
      <c r="H1550" s="115">
        <v>1</v>
      </c>
      <c r="I1550" s="115">
        <v>186</v>
      </c>
      <c r="J1550" s="115" t="s">
        <v>121</v>
      </c>
      <c r="K1550" s="115">
        <v>1</v>
      </c>
      <c r="L1550" s="115">
        <v>7</v>
      </c>
      <c r="M1550" s="269">
        <v>70.866141729999995</v>
      </c>
      <c r="N1550" s="268">
        <v>1.61</v>
      </c>
    </row>
    <row r="1551" spans="1:14">
      <c r="A1551" s="115" t="s">
        <v>100</v>
      </c>
      <c r="B1551" s="115" t="s">
        <v>65</v>
      </c>
      <c r="C1551" s="115" t="s">
        <v>914</v>
      </c>
      <c r="D1551" s="115">
        <v>23.1</v>
      </c>
      <c r="E1551" s="115">
        <v>58</v>
      </c>
      <c r="F1551" s="268">
        <v>0.39827586199999998</v>
      </c>
      <c r="G1551" s="268">
        <v>0.86</v>
      </c>
      <c r="H1551" s="115">
        <v>3</v>
      </c>
      <c r="I1551" s="115">
        <v>186</v>
      </c>
      <c r="J1551" s="115" t="s">
        <v>114</v>
      </c>
      <c r="K1551" s="115">
        <v>2</v>
      </c>
      <c r="L1551" s="115">
        <v>131</v>
      </c>
      <c r="M1551" s="269">
        <v>39.655172409999999</v>
      </c>
      <c r="N1551" s="268">
        <v>0.9</v>
      </c>
    </row>
    <row r="1552" spans="1:14">
      <c r="A1552" s="115" t="s">
        <v>101</v>
      </c>
      <c r="B1552" s="115" t="s">
        <v>65</v>
      </c>
      <c r="C1552" s="115" t="s">
        <v>885</v>
      </c>
      <c r="D1552" s="115">
        <v>2.6</v>
      </c>
      <c r="E1552" s="115">
        <v>5</v>
      </c>
      <c r="F1552" s="268">
        <v>0.52</v>
      </c>
      <c r="G1552" s="268">
        <v>1.2</v>
      </c>
      <c r="H1552" s="115">
        <v>1</v>
      </c>
      <c r="I1552" s="115">
        <v>119</v>
      </c>
      <c r="J1552" s="115" t="s">
        <v>114</v>
      </c>
      <c r="K1552" s="115">
        <v>1</v>
      </c>
      <c r="L1552" s="115">
        <v>102</v>
      </c>
      <c r="M1552" s="269">
        <v>40</v>
      </c>
      <c r="N1552" s="268">
        <v>1.05</v>
      </c>
    </row>
    <row r="1553" spans="1:14">
      <c r="A1553" s="115" t="s">
        <v>1144</v>
      </c>
      <c r="B1553" s="115" t="s">
        <v>65</v>
      </c>
      <c r="C1553" s="115" t="s">
        <v>885</v>
      </c>
      <c r="D1553" s="115">
        <v>28.5</v>
      </c>
      <c r="E1553" s="115">
        <v>47</v>
      </c>
      <c r="F1553" s="268">
        <v>0.60638297900000004</v>
      </c>
      <c r="G1553" s="268">
        <v>1.0900000000000001</v>
      </c>
      <c r="H1553" s="115">
        <v>2</v>
      </c>
      <c r="I1553" s="115">
        <v>190</v>
      </c>
      <c r="J1553" s="115" t="s">
        <v>113</v>
      </c>
      <c r="K1553" s="115">
        <v>2</v>
      </c>
      <c r="L1553" s="115">
        <v>33</v>
      </c>
      <c r="M1553" s="269">
        <v>70.212765959999999</v>
      </c>
      <c r="N1553" s="268">
        <v>1.26</v>
      </c>
    </row>
    <row r="1554" spans="1:14">
      <c r="A1554" s="115" t="s">
        <v>1144</v>
      </c>
      <c r="B1554" s="115" t="s">
        <v>65</v>
      </c>
      <c r="C1554" s="115" t="s">
        <v>884</v>
      </c>
      <c r="D1554" s="115">
        <v>25.1</v>
      </c>
      <c r="E1554" s="115">
        <v>36</v>
      </c>
      <c r="F1554" s="268">
        <v>0.69722222199999995</v>
      </c>
      <c r="G1554" s="268">
        <v>1.26</v>
      </c>
      <c r="H1554" s="115">
        <v>1</v>
      </c>
      <c r="I1554" s="115">
        <v>190</v>
      </c>
      <c r="J1554" s="115" t="s">
        <v>114</v>
      </c>
      <c r="K1554" s="115">
        <v>1</v>
      </c>
      <c r="L1554" s="115">
        <v>142</v>
      </c>
      <c r="M1554" s="269">
        <v>77.777777779999994</v>
      </c>
      <c r="N1554" s="268">
        <v>1.4</v>
      </c>
    </row>
    <row r="1555" spans="1:14">
      <c r="A1555" s="115" t="s">
        <v>1144</v>
      </c>
      <c r="B1555" s="115" t="s">
        <v>65</v>
      </c>
      <c r="C1555" s="115" t="s">
        <v>351</v>
      </c>
      <c r="D1555" s="115">
        <v>1.9</v>
      </c>
      <c r="E1555" s="115">
        <v>6</v>
      </c>
      <c r="F1555" s="268">
        <v>0.31666666700000001</v>
      </c>
      <c r="G1555" s="268">
        <v>0.56999999999999995</v>
      </c>
      <c r="H1555" s="115">
        <v>4</v>
      </c>
      <c r="I1555" s="115">
        <v>190</v>
      </c>
      <c r="J1555" s="115" t="s">
        <v>114</v>
      </c>
      <c r="K1555" s="115">
        <v>4</v>
      </c>
      <c r="L1555" s="115">
        <v>142</v>
      </c>
      <c r="M1555" s="269">
        <v>16.666666670000001</v>
      </c>
      <c r="N1555" s="268">
        <v>0.3</v>
      </c>
    </row>
    <row r="1556" spans="1:14">
      <c r="A1556" s="115" t="s">
        <v>1142</v>
      </c>
      <c r="B1556" s="115" t="s">
        <v>65</v>
      </c>
      <c r="C1556" s="115" t="s">
        <v>177</v>
      </c>
      <c r="D1556" s="115">
        <v>3.6</v>
      </c>
      <c r="E1556" s="115">
        <v>6</v>
      </c>
      <c r="F1556" s="268">
        <v>0.6</v>
      </c>
      <c r="G1556" s="268">
        <v>1.29</v>
      </c>
      <c r="H1556" s="115">
        <v>1</v>
      </c>
      <c r="I1556" s="115">
        <v>63</v>
      </c>
      <c r="J1556" s="115" t="s">
        <v>114</v>
      </c>
      <c r="K1556" s="115">
        <v>1</v>
      </c>
      <c r="L1556" s="115">
        <v>51</v>
      </c>
      <c r="M1556" s="269">
        <v>50</v>
      </c>
      <c r="N1556" s="268">
        <v>1.21</v>
      </c>
    </row>
    <row r="1557" spans="1:14">
      <c r="A1557" s="115" t="s">
        <v>1142</v>
      </c>
      <c r="B1557" s="115" t="s">
        <v>65</v>
      </c>
      <c r="C1557" s="115" t="s">
        <v>176</v>
      </c>
      <c r="D1557" s="115">
        <v>11</v>
      </c>
      <c r="E1557" s="115">
        <v>20</v>
      </c>
      <c r="F1557" s="268">
        <v>0.55000000000000004</v>
      </c>
      <c r="G1557" s="268">
        <v>1.18</v>
      </c>
      <c r="H1557" s="115">
        <v>1</v>
      </c>
      <c r="I1557" s="115">
        <v>63</v>
      </c>
      <c r="J1557" s="115" t="s">
        <v>114</v>
      </c>
      <c r="K1557" s="115">
        <v>1</v>
      </c>
      <c r="L1557" s="115">
        <v>51</v>
      </c>
      <c r="M1557" s="269">
        <v>60</v>
      </c>
      <c r="N1557" s="268">
        <v>1.45</v>
      </c>
    </row>
    <row r="1558" spans="1:14">
      <c r="A1558" s="115" t="s">
        <v>1143</v>
      </c>
      <c r="B1558" s="115" t="s">
        <v>65</v>
      </c>
      <c r="C1558" s="115" t="s">
        <v>177</v>
      </c>
      <c r="D1558" s="115">
        <v>7.4</v>
      </c>
      <c r="E1558" s="115">
        <v>8</v>
      </c>
      <c r="F1558" s="268">
        <v>0.92500000000000004</v>
      </c>
      <c r="G1558" s="268">
        <v>1.47</v>
      </c>
      <c r="H1558" s="115">
        <v>1</v>
      </c>
      <c r="I1558" s="115">
        <v>73</v>
      </c>
      <c r="J1558" s="115" t="s">
        <v>114</v>
      </c>
      <c r="K1558" s="115">
        <v>1</v>
      </c>
      <c r="L1558" s="115">
        <v>56</v>
      </c>
      <c r="M1558" s="269">
        <v>100</v>
      </c>
      <c r="N1558" s="268">
        <v>1.57</v>
      </c>
    </row>
    <row r="1559" spans="1:14">
      <c r="A1559" s="115" t="s">
        <v>1143</v>
      </c>
      <c r="B1559" s="115" t="s">
        <v>65</v>
      </c>
      <c r="C1559" s="115" t="s">
        <v>176</v>
      </c>
      <c r="D1559" s="115">
        <v>28.1</v>
      </c>
      <c r="E1559" s="115">
        <v>40</v>
      </c>
      <c r="F1559" s="268">
        <v>0.70250000000000001</v>
      </c>
      <c r="G1559" s="268">
        <v>1.1100000000000001</v>
      </c>
      <c r="H1559" s="115">
        <v>2</v>
      </c>
      <c r="I1559" s="115">
        <v>73</v>
      </c>
      <c r="J1559" s="115" t="s">
        <v>114</v>
      </c>
      <c r="K1559" s="115">
        <v>2</v>
      </c>
      <c r="L1559" s="115">
        <v>56</v>
      </c>
      <c r="M1559" s="269">
        <v>77.5</v>
      </c>
      <c r="N1559" s="268">
        <v>1.22</v>
      </c>
    </row>
    <row r="1560" spans="1:14">
      <c r="A1560" s="115" t="s">
        <v>1092</v>
      </c>
      <c r="B1560" s="115" t="s">
        <v>66</v>
      </c>
      <c r="C1560" s="115" t="s">
        <v>131</v>
      </c>
      <c r="D1560" s="115">
        <v>6</v>
      </c>
      <c r="E1560" s="115">
        <v>6</v>
      </c>
      <c r="F1560" s="268">
        <v>1</v>
      </c>
      <c r="G1560" s="268">
        <v>1.65</v>
      </c>
      <c r="H1560" s="115">
        <v>1</v>
      </c>
      <c r="I1560" s="115">
        <v>120</v>
      </c>
      <c r="J1560" s="115" t="s">
        <v>114</v>
      </c>
      <c r="K1560" s="115">
        <v>1</v>
      </c>
      <c r="L1560" s="115">
        <v>87</v>
      </c>
      <c r="M1560" s="269">
        <v>100</v>
      </c>
      <c r="N1560" s="268">
        <v>1.64</v>
      </c>
    </row>
    <row r="1561" spans="1:14">
      <c r="A1561" s="115" t="s">
        <v>1092</v>
      </c>
      <c r="B1561" s="115" t="s">
        <v>66</v>
      </c>
      <c r="C1561" s="115" t="s">
        <v>178</v>
      </c>
      <c r="D1561" s="115">
        <v>47.9</v>
      </c>
      <c r="E1561" s="115">
        <v>64</v>
      </c>
      <c r="F1561" s="268">
        <v>0.74843749999999998</v>
      </c>
      <c r="G1561" s="268">
        <v>1.24</v>
      </c>
      <c r="H1561" s="115">
        <v>1</v>
      </c>
      <c r="I1561" s="115">
        <v>120</v>
      </c>
      <c r="J1561" s="115" t="s">
        <v>114</v>
      </c>
      <c r="K1561" s="115">
        <v>1</v>
      </c>
      <c r="L1561" s="115">
        <v>87</v>
      </c>
      <c r="M1561" s="269">
        <v>78.125</v>
      </c>
      <c r="N1561" s="268">
        <v>1.28</v>
      </c>
    </row>
    <row r="1562" spans="1:14">
      <c r="A1562" s="115" t="s">
        <v>1092</v>
      </c>
      <c r="B1562" s="115" t="s">
        <v>66</v>
      </c>
      <c r="C1562" s="115" t="s">
        <v>164</v>
      </c>
      <c r="D1562" s="115">
        <v>2.6</v>
      </c>
      <c r="E1562" s="115">
        <v>6</v>
      </c>
      <c r="F1562" s="268">
        <v>0.43333333299999999</v>
      </c>
      <c r="G1562" s="268">
        <v>0.72</v>
      </c>
      <c r="H1562" s="115">
        <v>4</v>
      </c>
      <c r="I1562" s="115">
        <v>120</v>
      </c>
      <c r="J1562" s="115" t="s">
        <v>114</v>
      </c>
      <c r="K1562" s="115">
        <v>4</v>
      </c>
      <c r="L1562" s="115">
        <v>87</v>
      </c>
      <c r="M1562" s="269">
        <v>50</v>
      </c>
      <c r="N1562" s="268">
        <v>0.82</v>
      </c>
    </row>
    <row r="1563" spans="1:14">
      <c r="A1563" s="115" t="s">
        <v>1093</v>
      </c>
      <c r="B1563" s="115" t="s">
        <v>66</v>
      </c>
      <c r="C1563" s="115" t="s">
        <v>178</v>
      </c>
      <c r="D1563" s="115">
        <v>40</v>
      </c>
      <c r="E1563" s="115">
        <v>46</v>
      </c>
      <c r="F1563" s="268">
        <v>0.869565217</v>
      </c>
      <c r="G1563" s="268">
        <v>1.1200000000000001</v>
      </c>
      <c r="H1563" s="115">
        <v>1</v>
      </c>
      <c r="I1563" s="115">
        <v>82</v>
      </c>
      <c r="J1563" s="115" t="s">
        <v>114</v>
      </c>
      <c r="K1563" s="115">
        <v>1</v>
      </c>
      <c r="L1563" s="115">
        <v>65</v>
      </c>
      <c r="M1563" s="269">
        <v>86.956521739999999</v>
      </c>
      <c r="N1563" s="268">
        <v>1.1000000000000001</v>
      </c>
    </row>
    <row r="1564" spans="1:14">
      <c r="A1564" s="115" t="s">
        <v>1093</v>
      </c>
      <c r="B1564" s="115" t="s">
        <v>66</v>
      </c>
      <c r="C1564" s="115" t="s">
        <v>131</v>
      </c>
      <c r="D1564" s="115">
        <v>4.5</v>
      </c>
      <c r="E1564" s="115">
        <v>6</v>
      </c>
      <c r="F1564" s="268">
        <v>0.75</v>
      </c>
      <c r="G1564" s="268">
        <v>0.96</v>
      </c>
      <c r="H1564" s="115">
        <v>3</v>
      </c>
      <c r="I1564" s="115">
        <v>82</v>
      </c>
      <c r="J1564" s="115" t="s">
        <v>114</v>
      </c>
      <c r="K1564" s="115">
        <v>3</v>
      </c>
      <c r="L1564" s="115">
        <v>65</v>
      </c>
      <c r="M1564" s="269">
        <v>83.333333330000002</v>
      </c>
      <c r="N1564" s="268">
        <v>1.05</v>
      </c>
    </row>
    <row r="1565" spans="1:14">
      <c r="A1565" s="115" t="s">
        <v>1093</v>
      </c>
      <c r="B1565" s="115" t="s">
        <v>66</v>
      </c>
      <c r="C1565" s="115" t="s">
        <v>193</v>
      </c>
      <c r="D1565" s="115">
        <v>18.899999999999999</v>
      </c>
      <c r="E1565" s="115">
        <v>31</v>
      </c>
      <c r="F1565" s="268">
        <v>0.60967741900000005</v>
      </c>
      <c r="G1565" s="268">
        <v>0.78</v>
      </c>
      <c r="H1565" s="115">
        <v>4</v>
      </c>
      <c r="I1565" s="115">
        <v>82</v>
      </c>
      <c r="J1565" s="115" t="s">
        <v>114</v>
      </c>
      <c r="K1565" s="115">
        <v>4</v>
      </c>
      <c r="L1565" s="115">
        <v>65</v>
      </c>
      <c r="M1565" s="269">
        <v>61.290322580000002</v>
      </c>
      <c r="N1565" s="268">
        <v>0.77</v>
      </c>
    </row>
    <row r="1566" spans="1:14">
      <c r="A1566" s="115" t="s">
        <v>1094</v>
      </c>
      <c r="B1566" s="115" t="s">
        <v>66</v>
      </c>
      <c r="C1566" s="115" t="s">
        <v>193</v>
      </c>
      <c r="D1566" s="115">
        <v>10.3</v>
      </c>
      <c r="E1566" s="115">
        <v>16</v>
      </c>
      <c r="F1566" s="268">
        <v>0.64375000000000004</v>
      </c>
      <c r="G1566" s="268">
        <v>0.86</v>
      </c>
      <c r="H1566" s="115">
        <v>4</v>
      </c>
      <c r="I1566" s="115">
        <v>114</v>
      </c>
      <c r="J1566" s="115" t="s">
        <v>114</v>
      </c>
      <c r="K1566" s="115">
        <v>3</v>
      </c>
      <c r="L1566" s="115">
        <v>75</v>
      </c>
      <c r="M1566" s="269">
        <v>68.75</v>
      </c>
      <c r="N1566" s="268">
        <v>0.87</v>
      </c>
    </row>
    <row r="1567" spans="1:14">
      <c r="A1567" s="115" t="s">
        <v>1095</v>
      </c>
      <c r="B1567" s="115" t="s">
        <v>66</v>
      </c>
      <c r="C1567" s="115" t="s">
        <v>193</v>
      </c>
      <c r="D1567" s="115">
        <v>37.9</v>
      </c>
      <c r="E1567" s="115">
        <v>46</v>
      </c>
      <c r="F1567" s="268">
        <v>0.82391304300000001</v>
      </c>
      <c r="G1567" s="268">
        <v>1.31</v>
      </c>
      <c r="H1567" s="115">
        <v>1</v>
      </c>
      <c r="I1567" s="115">
        <v>51</v>
      </c>
      <c r="J1567" s="115" t="s">
        <v>113</v>
      </c>
      <c r="K1567" s="115">
        <v>1</v>
      </c>
      <c r="L1567" s="115">
        <v>16</v>
      </c>
      <c r="M1567" s="269">
        <v>86.956521739999999</v>
      </c>
      <c r="N1567" s="268">
        <v>1.37</v>
      </c>
    </row>
    <row r="1568" spans="1:14">
      <c r="A1568" s="115" t="s">
        <v>1096</v>
      </c>
      <c r="B1568" s="115" t="s">
        <v>66</v>
      </c>
      <c r="C1568" s="115" t="s">
        <v>193</v>
      </c>
      <c r="D1568" s="115">
        <v>54.3</v>
      </c>
      <c r="E1568" s="115">
        <v>67</v>
      </c>
      <c r="F1568" s="268">
        <v>0.81044776100000004</v>
      </c>
      <c r="G1568" s="268">
        <v>1.25</v>
      </c>
      <c r="H1568" s="115">
        <v>1</v>
      </c>
      <c r="I1568" s="115">
        <v>211</v>
      </c>
      <c r="J1568" s="115" t="s">
        <v>114</v>
      </c>
      <c r="K1568" s="115">
        <v>1</v>
      </c>
      <c r="L1568" s="115">
        <v>175</v>
      </c>
      <c r="M1568" s="269">
        <v>89.552238810000006</v>
      </c>
      <c r="N1568" s="268">
        <v>1.35</v>
      </c>
    </row>
    <row r="1569" spans="1:14">
      <c r="A1569" s="115" t="s">
        <v>1099</v>
      </c>
      <c r="B1569" s="115" t="s">
        <v>66</v>
      </c>
      <c r="C1569" s="115" t="s">
        <v>131</v>
      </c>
      <c r="D1569" s="115">
        <v>84.05</v>
      </c>
      <c r="E1569" s="115">
        <v>129</v>
      </c>
      <c r="F1569" s="268">
        <v>0.65155038799999998</v>
      </c>
      <c r="G1569" s="268">
        <v>1.01</v>
      </c>
      <c r="H1569" s="115">
        <v>3</v>
      </c>
      <c r="I1569" s="115">
        <v>140</v>
      </c>
      <c r="J1569" s="115" t="s">
        <v>114</v>
      </c>
      <c r="K1569" s="115">
        <v>3</v>
      </c>
      <c r="L1569" s="115">
        <v>124</v>
      </c>
      <c r="M1569" s="269">
        <v>66.666666669999998</v>
      </c>
      <c r="N1569" s="268">
        <v>1.03</v>
      </c>
    </row>
    <row r="1570" spans="1:14">
      <c r="A1570" s="115" t="s">
        <v>98</v>
      </c>
      <c r="B1570" s="115" t="s">
        <v>66</v>
      </c>
      <c r="C1570" s="115" t="s">
        <v>504</v>
      </c>
      <c r="D1570" s="115">
        <v>63.7</v>
      </c>
      <c r="E1570" s="115">
        <v>108</v>
      </c>
      <c r="F1570" s="268">
        <v>0.58981481499999999</v>
      </c>
      <c r="G1570" s="268">
        <v>1.03</v>
      </c>
      <c r="H1570" s="115">
        <v>2</v>
      </c>
      <c r="I1570" s="115">
        <v>158</v>
      </c>
      <c r="J1570" s="115" t="s">
        <v>113</v>
      </c>
      <c r="K1570" s="115">
        <v>2</v>
      </c>
      <c r="L1570" s="115">
        <v>35</v>
      </c>
      <c r="M1570" s="269">
        <v>65.740740740000007</v>
      </c>
      <c r="N1570" s="268">
        <v>1.0900000000000001</v>
      </c>
    </row>
    <row r="1571" spans="1:14">
      <c r="A1571" s="115" t="s">
        <v>98</v>
      </c>
      <c r="B1571" s="115" t="s">
        <v>66</v>
      </c>
      <c r="C1571" s="115" t="s">
        <v>554</v>
      </c>
      <c r="D1571" s="115">
        <v>49.5</v>
      </c>
      <c r="E1571" s="115">
        <v>116</v>
      </c>
      <c r="F1571" s="268">
        <v>0.42672413799999998</v>
      </c>
      <c r="G1571" s="268">
        <v>0.74</v>
      </c>
      <c r="H1571" s="115">
        <v>4</v>
      </c>
      <c r="I1571" s="115">
        <v>158</v>
      </c>
      <c r="J1571" s="115" t="s">
        <v>113</v>
      </c>
      <c r="K1571" s="115">
        <v>4</v>
      </c>
      <c r="L1571" s="115">
        <v>35</v>
      </c>
      <c r="M1571" s="269">
        <v>49.137931029999997</v>
      </c>
      <c r="N1571" s="268">
        <v>0.82</v>
      </c>
    </row>
    <row r="1572" spans="1:14">
      <c r="A1572" s="115" t="s">
        <v>98</v>
      </c>
      <c r="B1572" s="115" t="s">
        <v>66</v>
      </c>
      <c r="C1572" s="115" t="s">
        <v>530</v>
      </c>
      <c r="D1572" s="115">
        <v>7.2</v>
      </c>
      <c r="E1572" s="115">
        <v>12</v>
      </c>
      <c r="F1572" s="268">
        <v>0.6</v>
      </c>
      <c r="G1572" s="268">
        <v>1.04</v>
      </c>
      <c r="H1572" s="115">
        <v>2</v>
      </c>
      <c r="I1572" s="115">
        <v>158</v>
      </c>
      <c r="J1572" s="115" t="s">
        <v>114</v>
      </c>
      <c r="K1572" s="115">
        <v>2</v>
      </c>
      <c r="L1572" s="115">
        <v>118</v>
      </c>
      <c r="M1572" s="269">
        <v>41.666666669999998</v>
      </c>
      <c r="N1572" s="268">
        <v>0.69</v>
      </c>
    </row>
    <row r="1573" spans="1:14">
      <c r="A1573" s="115" t="s">
        <v>98</v>
      </c>
      <c r="B1573" s="115" t="s">
        <v>66</v>
      </c>
      <c r="C1573" s="115" t="s">
        <v>553</v>
      </c>
      <c r="D1573" s="115">
        <v>26.3</v>
      </c>
      <c r="E1573" s="115">
        <v>48</v>
      </c>
      <c r="F1573" s="268">
        <v>0.54791666699999997</v>
      </c>
      <c r="G1573" s="268">
        <v>0.95</v>
      </c>
      <c r="H1573" s="115">
        <v>3</v>
      </c>
      <c r="I1573" s="115">
        <v>158</v>
      </c>
      <c r="J1573" s="115" t="s">
        <v>114</v>
      </c>
      <c r="K1573" s="115">
        <v>3</v>
      </c>
      <c r="L1573" s="115">
        <v>118</v>
      </c>
      <c r="M1573" s="269">
        <v>58.333333330000002</v>
      </c>
      <c r="N1573" s="268">
        <v>0.97</v>
      </c>
    </row>
    <row r="1574" spans="1:14">
      <c r="A1574" s="115" t="s">
        <v>98</v>
      </c>
      <c r="B1574" s="115" t="s">
        <v>66</v>
      </c>
      <c r="C1574" s="115" t="s">
        <v>555</v>
      </c>
      <c r="D1574" s="115">
        <v>3.8</v>
      </c>
      <c r="E1574" s="115">
        <v>10</v>
      </c>
      <c r="F1574" s="268">
        <v>0.38</v>
      </c>
      <c r="G1574" s="268">
        <v>0.66</v>
      </c>
      <c r="H1574" s="115">
        <v>4</v>
      </c>
      <c r="I1574" s="115">
        <v>158</v>
      </c>
      <c r="J1574" s="115" t="s">
        <v>114</v>
      </c>
      <c r="K1574" s="115">
        <v>4</v>
      </c>
      <c r="L1574" s="115">
        <v>118</v>
      </c>
      <c r="M1574" s="269">
        <v>30</v>
      </c>
      <c r="N1574" s="268">
        <v>0.5</v>
      </c>
    </row>
    <row r="1575" spans="1:14">
      <c r="A1575" s="115" t="s">
        <v>99</v>
      </c>
      <c r="B1575" s="115" t="s">
        <v>66</v>
      </c>
      <c r="C1575" s="115" t="s">
        <v>377</v>
      </c>
      <c r="D1575" s="115">
        <v>86.8</v>
      </c>
      <c r="E1575" s="115">
        <v>164</v>
      </c>
      <c r="F1575" s="268">
        <v>0.529268293</v>
      </c>
      <c r="G1575" s="268">
        <v>1.07</v>
      </c>
      <c r="H1575" s="115">
        <v>2</v>
      </c>
      <c r="I1575" s="115">
        <v>167</v>
      </c>
      <c r="J1575" s="115" t="s">
        <v>113</v>
      </c>
      <c r="K1575" s="115">
        <v>2</v>
      </c>
      <c r="L1575" s="115">
        <v>26</v>
      </c>
      <c r="M1575" s="269">
        <v>55.487804879999999</v>
      </c>
      <c r="N1575" s="268">
        <v>1.19</v>
      </c>
    </row>
    <row r="1576" spans="1:14">
      <c r="A1576" s="115" t="s">
        <v>99</v>
      </c>
      <c r="B1576" s="115" t="s">
        <v>66</v>
      </c>
      <c r="C1576" s="115" t="s">
        <v>645</v>
      </c>
      <c r="D1576" s="115">
        <v>8.9</v>
      </c>
      <c r="E1576" s="115">
        <v>14</v>
      </c>
      <c r="F1576" s="268">
        <v>0.63571428600000002</v>
      </c>
      <c r="G1576" s="268">
        <v>1.28</v>
      </c>
      <c r="H1576" s="115">
        <v>1</v>
      </c>
      <c r="I1576" s="115">
        <v>167</v>
      </c>
      <c r="J1576" s="115" t="s">
        <v>114</v>
      </c>
      <c r="K1576" s="115">
        <v>1</v>
      </c>
      <c r="L1576" s="115">
        <v>137</v>
      </c>
      <c r="M1576" s="269">
        <v>71.428571430000005</v>
      </c>
      <c r="N1576" s="268">
        <v>1.53</v>
      </c>
    </row>
    <row r="1577" spans="1:14">
      <c r="A1577" s="115" t="s">
        <v>99</v>
      </c>
      <c r="B1577" s="115" t="s">
        <v>66</v>
      </c>
      <c r="C1577" s="115" t="s">
        <v>530</v>
      </c>
      <c r="D1577" s="115">
        <v>15.4</v>
      </c>
      <c r="E1577" s="115">
        <v>29</v>
      </c>
      <c r="F1577" s="268">
        <v>0.531034483</v>
      </c>
      <c r="G1577" s="268">
        <v>1.07</v>
      </c>
      <c r="H1577" s="115">
        <v>2</v>
      </c>
      <c r="I1577" s="115">
        <v>167</v>
      </c>
      <c r="J1577" s="115" t="s">
        <v>114</v>
      </c>
      <c r="K1577" s="115">
        <v>2</v>
      </c>
      <c r="L1577" s="115">
        <v>137</v>
      </c>
      <c r="M1577" s="269">
        <v>44.82758621</v>
      </c>
      <c r="N1577" s="268">
        <v>0.96</v>
      </c>
    </row>
    <row r="1578" spans="1:14">
      <c r="A1578" s="115" t="s">
        <v>99</v>
      </c>
      <c r="B1578" s="115" t="s">
        <v>66</v>
      </c>
      <c r="C1578" s="115" t="s">
        <v>600</v>
      </c>
      <c r="D1578" s="115">
        <v>5.7</v>
      </c>
      <c r="E1578" s="115">
        <v>12</v>
      </c>
      <c r="F1578" s="268">
        <v>0.47499999999999998</v>
      </c>
      <c r="G1578" s="268">
        <v>0.96</v>
      </c>
      <c r="H1578" s="115">
        <v>3</v>
      </c>
      <c r="I1578" s="115">
        <v>167</v>
      </c>
      <c r="J1578" s="115" t="s">
        <v>114</v>
      </c>
      <c r="K1578" s="115">
        <v>3</v>
      </c>
      <c r="L1578" s="115">
        <v>137</v>
      </c>
      <c r="M1578" s="269">
        <v>58.333333330000002</v>
      </c>
      <c r="N1578" s="268">
        <v>1.25</v>
      </c>
    </row>
    <row r="1579" spans="1:14">
      <c r="A1579" s="115" t="s">
        <v>100</v>
      </c>
      <c r="B1579" s="115" t="s">
        <v>66</v>
      </c>
      <c r="C1579" s="115" t="s">
        <v>600</v>
      </c>
      <c r="D1579" s="115">
        <v>33.9</v>
      </c>
      <c r="E1579" s="115">
        <v>82</v>
      </c>
      <c r="F1579" s="268">
        <v>0.413414634</v>
      </c>
      <c r="G1579" s="268">
        <v>0.9</v>
      </c>
      <c r="H1579" s="115">
        <v>3</v>
      </c>
      <c r="I1579" s="115">
        <v>186</v>
      </c>
      <c r="J1579" s="115" t="s">
        <v>113</v>
      </c>
      <c r="K1579" s="115">
        <v>3</v>
      </c>
      <c r="L1579" s="115">
        <v>48</v>
      </c>
      <c r="M1579" s="269">
        <v>45.12195122</v>
      </c>
      <c r="N1579" s="268">
        <v>1.02</v>
      </c>
    </row>
    <row r="1580" spans="1:14">
      <c r="A1580" s="115" t="s">
        <v>100</v>
      </c>
      <c r="B1580" s="115" t="s">
        <v>66</v>
      </c>
      <c r="C1580" s="115" t="s">
        <v>645</v>
      </c>
      <c r="D1580" s="115">
        <v>28.5</v>
      </c>
      <c r="E1580" s="115">
        <v>74</v>
      </c>
      <c r="F1580" s="268">
        <v>0.38513513500000002</v>
      </c>
      <c r="G1580" s="268">
        <v>0.84</v>
      </c>
      <c r="H1580" s="115">
        <v>3</v>
      </c>
      <c r="I1580" s="115">
        <v>186</v>
      </c>
      <c r="J1580" s="115" t="s">
        <v>113</v>
      </c>
      <c r="K1580" s="115">
        <v>3</v>
      </c>
      <c r="L1580" s="115">
        <v>48</v>
      </c>
      <c r="M1580" s="269">
        <v>35.135135140000003</v>
      </c>
      <c r="N1580" s="268">
        <v>0.8</v>
      </c>
    </row>
    <row r="1581" spans="1:14">
      <c r="A1581" s="115" t="s">
        <v>100</v>
      </c>
      <c r="B1581" s="115" t="s">
        <v>66</v>
      </c>
      <c r="C1581" s="115" t="s">
        <v>530</v>
      </c>
      <c r="D1581" s="115">
        <v>17.7</v>
      </c>
      <c r="E1581" s="115">
        <v>29</v>
      </c>
      <c r="F1581" s="268">
        <v>0.61034482800000001</v>
      </c>
      <c r="G1581" s="268">
        <v>1.32</v>
      </c>
      <c r="H1581" s="115">
        <v>1</v>
      </c>
      <c r="I1581" s="115">
        <v>186</v>
      </c>
      <c r="J1581" s="115" t="s">
        <v>114</v>
      </c>
      <c r="K1581" s="115">
        <v>1</v>
      </c>
      <c r="L1581" s="115">
        <v>131</v>
      </c>
      <c r="M1581" s="269">
        <v>68.965517239999997</v>
      </c>
      <c r="N1581" s="268">
        <v>1.56</v>
      </c>
    </row>
    <row r="1582" spans="1:14">
      <c r="A1582" s="115" t="s">
        <v>100</v>
      </c>
      <c r="B1582" s="115" t="s">
        <v>66</v>
      </c>
      <c r="C1582" s="115" t="s">
        <v>377</v>
      </c>
      <c r="D1582" s="115">
        <v>2.5</v>
      </c>
      <c r="E1582" s="115">
        <v>12</v>
      </c>
      <c r="F1582" s="268">
        <v>0.20833333300000001</v>
      </c>
      <c r="G1582" s="268">
        <v>0.45</v>
      </c>
      <c r="H1582" s="115">
        <v>4</v>
      </c>
      <c r="I1582" s="115">
        <v>186</v>
      </c>
      <c r="J1582" s="115" t="s">
        <v>114</v>
      </c>
      <c r="K1582" s="115">
        <v>4</v>
      </c>
      <c r="L1582" s="115">
        <v>131</v>
      </c>
      <c r="M1582" s="269">
        <v>16.666666670000001</v>
      </c>
      <c r="N1582" s="268">
        <v>0.38</v>
      </c>
    </row>
    <row r="1583" spans="1:14">
      <c r="A1583" s="115" t="s">
        <v>100</v>
      </c>
      <c r="B1583" s="115" t="s">
        <v>66</v>
      </c>
      <c r="C1583" s="115" t="s">
        <v>555</v>
      </c>
      <c r="D1583" s="115">
        <v>1.1000000000000001</v>
      </c>
      <c r="E1583" s="115">
        <v>6</v>
      </c>
      <c r="F1583" s="268">
        <v>0.18333333299999999</v>
      </c>
      <c r="G1583" s="268">
        <v>0.4</v>
      </c>
      <c r="H1583" s="115">
        <v>4</v>
      </c>
      <c r="I1583" s="115">
        <v>186</v>
      </c>
      <c r="J1583" s="115" t="s">
        <v>114</v>
      </c>
      <c r="K1583" s="115">
        <v>4</v>
      </c>
      <c r="L1583" s="115">
        <v>131</v>
      </c>
      <c r="M1583" s="269">
        <v>16.666666670000001</v>
      </c>
      <c r="N1583" s="268">
        <v>0.38</v>
      </c>
    </row>
    <row r="1584" spans="1:14">
      <c r="A1584" s="115" t="s">
        <v>101</v>
      </c>
      <c r="B1584" s="115" t="s">
        <v>66</v>
      </c>
      <c r="C1584" s="115" t="s">
        <v>530</v>
      </c>
      <c r="D1584" s="115">
        <v>15.2</v>
      </c>
      <c r="E1584" s="115">
        <v>30</v>
      </c>
      <c r="F1584" s="268">
        <v>0.50666666699999996</v>
      </c>
      <c r="G1584" s="268">
        <v>1.17</v>
      </c>
      <c r="H1584" s="115">
        <v>2</v>
      </c>
      <c r="I1584" s="115">
        <v>119</v>
      </c>
      <c r="J1584" s="115" t="s">
        <v>114</v>
      </c>
      <c r="K1584" s="115">
        <v>1</v>
      </c>
      <c r="L1584" s="115">
        <v>102</v>
      </c>
      <c r="M1584" s="269">
        <v>56.666666669999998</v>
      </c>
      <c r="N1584" s="268">
        <v>1.49</v>
      </c>
    </row>
    <row r="1585" spans="1:14">
      <c r="A1585" s="115" t="s">
        <v>101</v>
      </c>
      <c r="B1585" s="115" t="s">
        <v>66</v>
      </c>
      <c r="C1585" s="115" t="s">
        <v>555</v>
      </c>
      <c r="D1585" s="115">
        <v>6.1</v>
      </c>
      <c r="E1585" s="115">
        <v>23</v>
      </c>
      <c r="F1585" s="268">
        <v>0.26521739100000002</v>
      </c>
      <c r="G1585" s="268">
        <v>0.61</v>
      </c>
      <c r="H1585" s="115">
        <v>4</v>
      </c>
      <c r="I1585" s="115">
        <v>119</v>
      </c>
      <c r="J1585" s="115" t="s">
        <v>114</v>
      </c>
      <c r="K1585" s="115">
        <v>4</v>
      </c>
      <c r="L1585" s="115">
        <v>102</v>
      </c>
      <c r="M1585" s="269">
        <v>13.043478260000001</v>
      </c>
      <c r="N1585" s="268">
        <v>0.34</v>
      </c>
    </row>
    <row r="1586" spans="1:14">
      <c r="A1586" s="115" t="s">
        <v>101</v>
      </c>
      <c r="B1586" s="115" t="s">
        <v>66</v>
      </c>
      <c r="C1586" s="115" t="s">
        <v>553</v>
      </c>
      <c r="D1586" s="115">
        <v>2.4</v>
      </c>
      <c r="E1586" s="115">
        <v>10</v>
      </c>
      <c r="F1586" s="268">
        <v>0.24</v>
      </c>
      <c r="G1586" s="268">
        <v>0.55000000000000004</v>
      </c>
      <c r="H1586" s="115">
        <v>4</v>
      </c>
      <c r="I1586" s="115">
        <v>119</v>
      </c>
      <c r="J1586" s="115" t="s">
        <v>114</v>
      </c>
      <c r="K1586" s="115">
        <v>4</v>
      </c>
      <c r="L1586" s="115">
        <v>102</v>
      </c>
      <c r="M1586" s="269">
        <v>20</v>
      </c>
      <c r="N1586" s="268">
        <v>0.52</v>
      </c>
    </row>
    <row r="1587" spans="1:14">
      <c r="A1587" s="115" t="s">
        <v>1144</v>
      </c>
      <c r="B1587" s="115" t="s">
        <v>66</v>
      </c>
      <c r="C1587" s="115" t="s">
        <v>555</v>
      </c>
      <c r="D1587" s="115">
        <v>49.3</v>
      </c>
      <c r="E1587" s="115">
        <v>85</v>
      </c>
      <c r="F1587" s="268">
        <v>0.57999999999999996</v>
      </c>
      <c r="G1587" s="268">
        <v>1.05</v>
      </c>
      <c r="H1587" s="115">
        <v>2</v>
      </c>
      <c r="I1587" s="115">
        <v>190</v>
      </c>
      <c r="J1587" s="115" t="s">
        <v>121</v>
      </c>
      <c r="K1587" s="115">
        <v>3</v>
      </c>
      <c r="L1587" s="115">
        <v>15</v>
      </c>
      <c r="M1587" s="269">
        <v>56.470588239999998</v>
      </c>
      <c r="N1587" s="268">
        <v>1.02</v>
      </c>
    </row>
    <row r="1588" spans="1:14">
      <c r="A1588" s="115" t="s">
        <v>1144</v>
      </c>
      <c r="B1588" s="115" t="s">
        <v>66</v>
      </c>
      <c r="C1588" s="115" t="s">
        <v>553</v>
      </c>
      <c r="D1588" s="115">
        <v>30.6</v>
      </c>
      <c r="E1588" s="115">
        <v>56</v>
      </c>
      <c r="F1588" s="268">
        <v>0.54642857099999997</v>
      </c>
      <c r="G1588" s="268">
        <v>0.99</v>
      </c>
      <c r="H1588" s="115">
        <v>2</v>
      </c>
      <c r="I1588" s="115">
        <v>190</v>
      </c>
      <c r="J1588" s="115" t="s">
        <v>113</v>
      </c>
      <c r="K1588" s="115">
        <v>3</v>
      </c>
      <c r="L1588" s="115">
        <v>33</v>
      </c>
      <c r="M1588" s="269">
        <v>57.142857139999997</v>
      </c>
      <c r="N1588" s="268">
        <v>1.03</v>
      </c>
    </row>
    <row r="1589" spans="1:14">
      <c r="A1589" s="115" t="s">
        <v>1144</v>
      </c>
      <c r="B1589" s="115" t="s">
        <v>66</v>
      </c>
      <c r="C1589" s="115" t="s">
        <v>504</v>
      </c>
      <c r="D1589" s="115">
        <v>21.7</v>
      </c>
      <c r="E1589" s="115">
        <v>38</v>
      </c>
      <c r="F1589" s="268">
        <v>0.571052632</v>
      </c>
      <c r="G1589" s="268">
        <v>1.03</v>
      </c>
      <c r="H1589" s="115">
        <v>2</v>
      </c>
      <c r="I1589" s="115">
        <v>190</v>
      </c>
      <c r="J1589" s="115" t="s">
        <v>114</v>
      </c>
      <c r="K1589" s="115">
        <v>2</v>
      </c>
      <c r="L1589" s="115">
        <v>142</v>
      </c>
      <c r="M1589" s="269">
        <v>65.78947368</v>
      </c>
      <c r="N1589" s="268">
        <v>1.18</v>
      </c>
    </row>
    <row r="1590" spans="1:14">
      <c r="A1590" s="115" t="s">
        <v>1144</v>
      </c>
      <c r="B1590" s="115" t="s">
        <v>66</v>
      </c>
      <c r="C1590" s="115" t="s">
        <v>530</v>
      </c>
      <c r="D1590" s="115">
        <v>9.1999999999999993</v>
      </c>
      <c r="E1590" s="115">
        <v>19</v>
      </c>
      <c r="F1590" s="268">
        <v>0.48421052599999997</v>
      </c>
      <c r="G1590" s="268">
        <v>0.87</v>
      </c>
      <c r="H1590" s="115">
        <v>3</v>
      </c>
      <c r="I1590" s="115">
        <v>190</v>
      </c>
      <c r="J1590" s="115" t="s">
        <v>114</v>
      </c>
      <c r="K1590" s="115">
        <v>3</v>
      </c>
      <c r="L1590" s="115">
        <v>142</v>
      </c>
      <c r="M1590" s="269">
        <v>52.631578949999998</v>
      </c>
      <c r="N1590" s="268">
        <v>0.95</v>
      </c>
    </row>
    <row r="1591" spans="1:14">
      <c r="A1591" s="115" t="s">
        <v>1145</v>
      </c>
      <c r="B1591" s="115" t="s">
        <v>66</v>
      </c>
      <c r="C1591" s="115" t="s">
        <v>555</v>
      </c>
      <c r="D1591" s="115">
        <v>7.2</v>
      </c>
      <c r="E1591" s="115">
        <v>15</v>
      </c>
      <c r="F1591" s="268">
        <v>0.48</v>
      </c>
      <c r="G1591" s="268">
        <v>0.9</v>
      </c>
      <c r="H1591" s="115">
        <v>3</v>
      </c>
      <c r="I1591" s="115">
        <v>83</v>
      </c>
      <c r="J1591" s="115" t="s">
        <v>114</v>
      </c>
      <c r="K1591" s="115">
        <v>3</v>
      </c>
      <c r="L1591" s="115">
        <v>71</v>
      </c>
      <c r="M1591" s="269">
        <v>53.333333330000002</v>
      </c>
      <c r="N1591" s="268">
        <v>1.05</v>
      </c>
    </row>
    <row r="1592" spans="1:14">
      <c r="A1592" s="115" t="s">
        <v>1142</v>
      </c>
      <c r="B1592" s="115" t="s">
        <v>66</v>
      </c>
      <c r="C1592" s="115" t="s">
        <v>164</v>
      </c>
      <c r="D1592" s="115">
        <v>42.6</v>
      </c>
      <c r="E1592" s="115">
        <v>93</v>
      </c>
      <c r="F1592" s="268">
        <v>0.45806451599999998</v>
      </c>
      <c r="G1592" s="268">
        <v>0.98</v>
      </c>
      <c r="H1592" s="115">
        <v>2</v>
      </c>
      <c r="I1592" s="115">
        <v>63</v>
      </c>
      <c r="J1592" s="115" t="s">
        <v>113</v>
      </c>
      <c r="K1592" s="115">
        <v>3</v>
      </c>
      <c r="L1592" s="115">
        <v>8</v>
      </c>
      <c r="M1592" s="269">
        <v>40.860215050000001</v>
      </c>
      <c r="N1592" s="268">
        <v>0.99</v>
      </c>
    </row>
    <row r="1593" spans="1:14">
      <c r="A1593" s="115" t="s">
        <v>1143</v>
      </c>
      <c r="B1593" s="115" t="s">
        <v>66</v>
      </c>
      <c r="C1593" s="115" t="s">
        <v>131</v>
      </c>
      <c r="D1593" s="115">
        <v>38.1</v>
      </c>
      <c r="E1593" s="115">
        <v>58</v>
      </c>
      <c r="F1593" s="268">
        <v>0.65689655199999997</v>
      </c>
      <c r="G1593" s="268">
        <v>1.04</v>
      </c>
      <c r="H1593" s="115">
        <v>2</v>
      </c>
      <c r="I1593" s="115">
        <v>73</v>
      </c>
      <c r="J1593" s="115" t="s">
        <v>114</v>
      </c>
      <c r="K1593" s="115">
        <v>2</v>
      </c>
      <c r="L1593" s="115">
        <v>56</v>
      </c>
      <c r="M1593" s="269">
        <v>68.965517239999997</v>
      </c>
      <c r="N1593" s="268">
        <v>1.08</v>
      </c>
    </row>
    <row r="1594" spans="1:14">
      <c r="A1594" s="115" t="s">
        <v>1143</v>
      </c>
      <c r="B1594" s="115" t="s">
        <v>66</v>
      </c>
      <c r="C1594" s="115" t="s">
        <v>164</v>
      </c>
      <c r="D1594" s="115">
        <v>6.8</v>
      </c>
      <c r="E1594" s="115">
        <v>18</v>
      </c>
      <c r="F1594" s="268">
        <v>0.37777777800000001</v>
      </c>
      <c r="G1594" s="268">
        <v>0.6</v>
      </c>
      <c r="H1594" s="115">
        <v>4</v>
      </c>
      <c r="I1594" s="115">
        <v>73</v>
      </c>
      <c r="J1594" s="115" t="s">
        <v>114</v>
      </c>
      <c r="K1594" s="115">
        <v>4</v>
      </c>
      <c r="L1594" s="115">
        <v>56</v>
      </c>
      <c r="M1594" s="269">
        <v>33.333333330000002</v>
      </c>
      <c r="N1594" s="268">
        <v>0.52</v>
      </c>
    </row>
    <row r="1595" spans="1:14">
      <c r="A1595" s="115" t="s">
        <v>1099</v>
      </c>
      <c r="B1595" s="115" t="s">
        <v>698</v>
      </c>
      <c r="C1595" s="115" t="s">
        <v>631</v>
      </c>
      <c r="D1595" s="115">
        <v>14.8</v>
      </c>
      <c r="E1595" s="115">
        <v>19</v>
      </c>
      <c r="F1595" s="268">
        <v>0.77894736799999997</v>
      </c>
      <c r="G1595" s="268">
        <v>1.21</v>
      </c>
      <c r="H1595" s="115">
        <v>1</v>
      </c>
      <c r="I1595" s="115">
        <v>140</v>
      </c>
      <c r="J1595" s="115" t="s">
        <v>114</v>
      </c>
      <c r="K1595" s="115">
        <v>1</v>
      </c>
      <c r="L1595" s="115">
        <v>124</v>
      </c>
      <c r="M1595" s="269">
        <v>84.21052632</v>
      </c>
      <c r="N1595" s="268">
        <v>1.3</v>
      </c>
    </row>
    <row r="1596" spans="1:14">
      <c r="A1596" s="115" t="s">
        <v>99</v>
      </c>
      <c r="B1596" s="115" t="s">
        <v>698</v>
      </c>
      <c r="C1596" s="115" t="s">
        <v>629</v>
      </c>
      <c r="D1596" s="115">
        <v>8.8000000000000007</v>
      </c>
      <c r="E1596" s="115">
        <v>22</v>
      </c>
      <c r="F1596" s="268">
        <v>0.4</v>
      </c>
      <c r="G1596" s="268">
        <v>0.81</v>
      </c>
      <c r="H1596" s="115">
        <v>4</v>
      </c>
      <c r="I1596" s="115">
        <v>167</v>
      </c>
      <c r="J1596" s="115" t="s">
        <v>114</v>
      </c>
      <c r="K1596" s="115">
        <v>4</v>
      </c>
      <c r="L1596" s="115">
        <v>137</v>
      </c>
      <c r="M1596" s="269">
        <v>31.81818182</v>
      </c>
      <c r="N1596" s="268">
        <v>0.68</v>
      </c>
    </row>
    <row r="1597" spans="1:14">
      <c r="A1597" s="115" t="s">
        <v>100</v>
      </c>
      <c r="B1597" s="115" t="s">
        <v>698</v>
      </c>
      <c r="C1597" s="115" t="s">
        <v>631</v>
      </c>
      <c r="D1597" s="115">
        <v>6.6</v>
      </c>
      <c r="E1597" s="115">
        <v>15</v>
      </c>
      <c r="F1597" s="268">
        <v>0.44</v>
      </c>
      <c r="G1597" s="268">
        <v>0.95</v>
      </c>
      <c r="H1597" s="115">
        <v>2</v>
      </c>
      <c r="I1597" s="115">
        <v>186</v>
      </c>
      <c r="J1597" s="115" t="s">
        <v>114</v>
      </c>
      <c r="K1597" s="115">
        <v>2</v>
      </c>
      <c r="L1597" s="115">
        <v>131</v>
      </c>
      <c r="M1597" s="269">
        <v>33.333333330000002</v>
      </c>
      <c r="N1597" s="268">
        <v>0.76</v>
      </c>
    </row>
    <row r="1598" spans="1:14">
      <c r="A1598" s="115" t="s">
        <v>101</v>
      </c>
      <c r="B1598" s="115" t="s">
        <v>698</v>
      </c>
      <c r="C1598" s="115" t="s">
        <v>911</v>
      </c>
      <c r="D1598" s="115">
        <v>2.8</v>
      </c>
      <c r="E1598" s="115">
        <v>8</v>
      </c>
      <c r="F1598" s="268">
        <v>0.35</v>
      </c>
      <c r="G1598" s="268">
        <v>0.81</v>
      </c>
      <c r="H1598" s="115">
        <v>3</v>
      </c>
      <c r="I1598" s="115">
        <v>119</v>
      </c>
      <c r="J1598" s="115" t="s">
        <v>114</v>
      </c>
      <c r="K1598" s="115">
        <v>3</v>
      </c>
      <c r="L1598" s="115">
        <v>102</v>
      </c>
      <c r="M1598" s="269">
        <v>25</v>
      </c>
      <c r="N1598" s="268">
        <v>0.66</v>
      </c>
    </row>
    <row r="1599" spans="1:14">
      <c r="A1599" s="115" t="s">
        <v>1144</v>
      </c>
      <c r="B1599" s="115" t="s">
        <v>698</v>
      </c>
      <c r="C1599" s="115" t="s">
        <v>524</v>
      </c>
      <c r="D1599" s="115">
        <v>4.5</v>
      </c>
      <c r="E1599" s="115">
        <v>13</v>
      </c>
      <c r="F1599" s="268">
        <v>0.34615384599999999</v>
      </c>
      <c r="G1599" s="268">
        <v>0.62</v>
      </c>
      <c r="H1599" s="115">
        <v>4</v>
      </c>
      <c r="I1599" s="115">
        <v>190</v>
      </c>
      <c r="J1599" s="115" t="s">
        <v>114</v>
      </c>
      <c r="K1599" s="115">
        <v>4</v>
      </c>
      <c r="L1599" s="115">
        <v>142</v>
      </c>
      <c r="M1599" s="269">
        <v>30.76923077</v>
      </c>
      <c r="N1599" s="268">
        <v>0.55000000000000004</v>
      </c>
    </row>
    <row r="1600" spans="1:14">
      <c r="A1600" s="115" t="s">
        <v>1145</v>
      </c>
      <c r="B1600" s="115" t="s">
        <v>698</v>
      </c>
      <c r="C1600" s="115" t="s">
        <v>524</v>
      </c>
      <c r="D1600" s="115">
        <v>3.3</v>
      </c>
      <c r="E1600" s="115">
        <v>6</v>
      </c>
      <c r="F1600" s="268">
        <v>0.55000000000000004</v>
      </c>
      <c r="G1600" s="268">
        <v>1.03</v>
      </c>
      <c r="H1600" s="115">
        <v>2</v>
      </c>
      <c r="I1600" s="115">
        <v>83</v>
      </c>
      <c r="J1600" s="115" t="s">
        <v>114</v>
      </c>
      <c r="K1600" s="115">
        <v>2</v>
      </c>
      <c r="L1600" s="115">
        <v>71</v>
      </c>
      <c r="M1600" s="269">
        <v>50</v>
      </c>
      <c r="N1600" s="268">
        <v>0.99</v>
      </c>
    </row>
    <row r="1601" spans="1:14">
      <c r="A1601" s="115" t="s">
        <v>1143</v>
      </c>
      <c r="B1601" s="115" t="s">
        <v>698</v>
      </c>
      <c r="C1601" s="115" t="s">
        <v>631</v>
      </c>
      <c r="D1601" s="115">
        <v>6.3</v>
      </c>
      <c r="E1601" s="115">
        <v>9</v>
      </c>
      <c r="F1601" s="268">
        <v>0.7</v>
      </c>
      <c r="G1601" s="268">
        <v>1.1100000000000001</v>
      </c>
      <c r="H1601" s="115">
        <v>2</v>
      </c>
      <c r="I1601" s="115">
        <v>73</v>
      </c>
      <c r="J1601" s="115" t="s">
        <v>114</v>
      </c>
      <c r="K1601" s="115">
        <v>2</v>
      </c>
      <c r="L1601" s="115">
        <v>56</v>
      </c>
      <c r="M1601" s="269">
        <v>66.666666669999998</v>
      </c>
      <c r="N1601" s="268">
        <v>1.05</v>
      </c>
    </row>
    <row r="1602" spans="1:14">
      <c r="A1602" s="115" t="s">
        <v>1092</v>
      </c>
      <c r="B1602" s="115" t="s">
        <v>67</v>
      </c>
      <c r="C1602" s="115" t="s">
        <v>769</v>
      </c>
      <c r="D1602" s="115">
        <v>2.5</v>
      </c>
      <c r="E1602" s="115">
        <v>7</v>
      </c>
      <c r="F1602" s="268">
        <v>0.35714285699999998</v>
      </c>
      <c r="G1602" s="268">
        <v>0.59</v>
      </c>
      <c r="H1602" s="115">
        <v>4</v>
      </c>
      <c r="I1602" s="115">
        <v>120</v>
      </c>
      <c r="J1602" s="115" t="s">
        <v>114</v>
      </c>
      <c r="K1602" s="115">
        <v>4</v>
      </c>
      <c r="L1602" s="115">
        <v>87</v>
      </c>
      <c r="M1602" s="269">
        <v>28.571428569999998</v>
      </c>
      <c r="N1602" s="268">
        <v>0.47</v>
      </c>
    </row>
    <row r="1603" spans="1:14">
      <c r="A1603" s="115" t="s">
        <v>1099</v>
      </c>
      <c r="B1603" s="115" t="s">
        <v>67</v>
      </c>
      <c r="C1603" s="115" t="s">
        <v>769</v>
      </c>
      <c r="D1603" s="115">
        <v>6.12</v>
      </c>
      <c r="E1603" s="115">
        <v>28</v>
      </c>
      <c r="F1603" s="268">
        <v>0.21857142900000001</v>
      </c>
      <c r="G1603" s="268">
        <v>0.34</v>
      </c>
      <c r="H1603" s="115">
        <v>4</v>
      </c>
      <c r="I1603" s="115">
        <v>140</v>
      </c>
      <c r="J1603" s="115" t="s">
        <v>114</v>
      </c>
      <c r="K1603" s="115">
        <v>4</v>
      </c>
      <c r="L1603" s="115">
        <v>124</v>
      </c>
      <c r="M1603" s="269">
        <v>14.28571429</v>
      </c>
      <c r="N1603" s="268">
        <v>0.22</v>
      </c>
    </row>
    <row r="1604" spans="1:14">
      <c r="A1604" s="115" t="s">
        <v>98</v>
      </c>
      <c r="B1604" s="115" t="s">
        <v>67</v>
      </c>
      <c r="C1604" s="115" t="s">
        <v>852</v>
      </c>
      <c r="D1604" s="115">
        <v>2.9</v>
      </c>
      <c r="E1604" s="115">
        <v>8</v>
      </c>
      <c r="F1604" s="268">
        <v>0.36249999999999999</v>
      </c>
      <c r="G1604" s="268">
        <v>0.63</v>
      </c>
      <c r="H1604" s="115">
        <v>4</v>
      </c>
      <c r="I1604" s="115">
        <v>158</v>
      </c>
      <c r="J1604" s="115" t="s">
        <v>114</v>
      </c>
      <c r="K1604" s="115">
        <v>4</v>
      </c>
      <c r="L1604" s="115">
        <v>118</v>
      </c>
      <c r="M1604" s="269">
        <v>50</v>
      </c>
      <c r="N1604" s="268">
        <v>0.83</v>
      </c>
    </row>
    <row r="1605" spans="1:14">
      <c r="A1605" s="115" t="s">
        <v>99</v>
      </c>
      <c r="B1605" s="115" t="s">
        <v>67</v>
      </c>
      <c r="C1605" s="115" t="s">
        <v>629</v>
      </c>
      <c r="D1605" s="115">
        <v>8.3800000000000008</v>
      </c>
      <c r="E1605" s="115">
        <v>34</v>
      </c>
      <c r="F1605" s="268">
        <v>0.24647058799999999</v>
      </c>
      <c r="G1605" s="268">
        <v>0.5</v>
      </c>
      <c r="H1605" s="115">
        <v>4</v>
      </c>
      <c r="I1605" s="115">
        <v>167</v>
      </c>
      <c r="J1605" s="115" t="s">
        <v>114</v>
      </c>
      <c r="K1605" s="115">
        <v>4</v>
      </c>
      <c r="L1605" s="115">
        <v>137</v>
      </c>
      <c r="M1605" s="269">
        <v>14.70588235</v>
      </c>
      <c r="N1605" s="268">
        <v>0.32</v>
      </c>
    </row>
    <row r="1606" spans="1:14">
      <c r="A1606" s="115" t="s">
        <v>100</v>
      </c>
      <c r="B1606" s="115" t="s">
        <v>67</v>
      </c>
      <c r="C1606" s="115" t="s">
        <v>631</v>
      </c>
      <c r="D1606" s="115">
        <v>2.7</v>
      </c>
      <c r="E1606" s="115">
        <v>12</v>
      </c>
      <c r="F1606" s="268">
        <v>0.22500000000000001</v>
      </c>
      <c r="G1606" s="268">
        <v>0.49</v>
      </c>
      <c r="H1606" s="115">
        <v>4</v>
      </c>
      <c r="I1606" s="115">
        <v>186</v>
      </c>
      <c r="J1606" s="115" t="s">
        <v>114</v>
      </c>
      <c r="K1606" s="115">
        <v>4</v>
      </c>
      <c r="L1606" s="115">
        <v>131</v>
      </c>
      <c r="M1606" s="269">
        <v>8.3333333330000006</v>
      </c>
      <c r="N1606" s="268">
        <v>0.19</v>
      </c>
    </row>
    <row r="1607" spans="1:14">
      <c r="A1607" s="115" t="s">
        <v>1145</v>
      </c>
      <c r="B1607" s="115" t="s">
        <v>67</v>
      </c>
      <c r="C1607" s="115" t="s">
        <v>601</v>
      </c>
      <c r="D1607" s="115">
        <v>7.61</v>
      </c>
      <c r="E1607" s="115">
        <v>15</v>
      </c>
      <c r="F1607" s="268">
        <v>0.50733333300000005</v>
      </c>
      <c r="G1607" s="268">
        <v>0.95</v>
      </c>
      <c r="H1607" s="115">
        <v>3</v>
      </c>
      <c r="I1607" s="115">
        <v>83</v>
      </c>
      <c r="J1607" s="115" t="s">
        <v>114</v>
      </c>
      <c r="K1607" s="115">
        <v>2</v>
      </c>
      <c r="L1607" s="115">
        <v>71</v>
      </c>
      <c r="M1607" s="269">
        <v>60</v>
      </c>
      <c r="N1607" s="268">
        <v>1.18</v>
      </c>
    </row>
    <row r="1608" spans="1:14">
      <c r="A1608" s="115" t="s">
        <v>1143</v>
      </c>
      <c r="B1608" s="115" t="s">
        <v>67</v>
      </c>
      <c r="C1608" s="115" t="s">
        <v>769</v>
      </c>
      <c r="D1608" s="115">
        <v>3.4</v>
      </c>
      <c r="E1608" s="115">
        <v>7</v>
      </c>
      <c r="F1608" s="268">
        <v>0.485714286</v>
      </c>
      <c r="G1608" s="268">
        <v>0.77</v>
      </c>
      <c r="H1608" s="115">
        <v>4</v>
      </c>
      <c r="I1608" s="115">
        <v>73</v>
      </c>
      <c r="J1608" s="115" t="s">
        <v>114</v>
      </c>
      <c r="K1608" s="115">
        <v>4</v>
      </c>
      <c r="L1608" s="115">
        <v>56</v>
      </c>
      <c r="M1608" s="269">
        <v>57.142857139999997</v>
      </c>
      <c r="N1608" s="268">
        <v>0.9</v>
      </c>
    </row>
    <row r="1609" spans="1:14">
      <c r="A1609" s="115" t="s">
        <v>98</v>
      </c>
      <c r="B1609" s="115" t="s">
        <v>699</v>
      </c>
      <c r="C1609" s="115" t="s">
        <v>886</v>
      </c>
      <c r="D1609" s="115">
        <v>13</v>
      </c>
      <c r="E1609" s="115">
        <v>21</v>
      </c>
      <c r="F1609" s="268">
        <v>0.61904761900000005</v>
      </c>
      <c r="G1609" s="268">
        <v>1.08</v>
      </c>
      <c r="H1609" s="115">
        <v>2</v>
      </c>
      <c r="I1609" s="115">
        <v>158</v>
      </c>
      <c r="J1609" s="115" t="s">
        <v>114</v>
      </c>
      <c r="K1609" s="115">
        <v>2</v>
      </c>
      <c r="L1609" s="115">
        <v>118</v>
      </c>
      <c r="M1609" s="269">
        <v>71.428571430000005</v>
      </c>
      <c r="N1609" s="268">
        <v>1.19</v>
      </c>
    </row>
    <row r="1610" spans="1:14">
      <c r="A1610" s="115" t="s">
        <v>99</v>
      </c>
      <c r="B1610" s="115" t="s">
        <v>699</v>
      </c>
      <c r="C1610" s="115" t="s">
        <v>911</v>
      </c>
      <c r="D1610" s="115">
        <v>3.5</v>
      </c>
      <c r="E1610" s="115">
        <v>8</v>
      </c>
      <c r="F1610" s="268">
        <v>0.4375</v>
      </c>
      <c r="G1610" s="268">
        <v>0.88</v>
      </c>
      <c r="H1610" s="115">
        <v>3</v>
      </c>
      <c r="I1610" s="115">
        <v>167</v>
      </c>
      <c r="J1610" s="115" t="s">
        <v>114</v>
      </c>
      <c r="K1610" s="115">
        <v>3</v>
      </c>
      <c r="L1610" s="115">
        <v>137</v>
      </c>
      <c r="M1610" s="269">
        <v>37.5</v>
      </c>
      <c r="N1610" s="268">
        <v>0.8</v>
      </c>
    </row>
    <row r="1611" spans="1:14">
      <c r="A1611" s="115" t="s">
        <v>100</v>
      </c>
      <c r="B1611" s="115" t="s">
        <v>699</v>
      </c>
      <c r="C1611" s="115" t="s">
        <v>631</v>
      </c>
      <c r="D1611" s="115">
        <v>3.7</v>
      </c>
      <c r="E1611" s="115">
        <v>11</v>
      </c>
      <c r="F1611" s="268">
        <v>0.33636363600000002</v>
      </c>
      <c r="G1611" s="268">
        <v>0.73</v>
      </c>
      <c r="H1611" s="115">
        <v>3</v>
      </c>
      <c r="I1611" s="115">
        <v>186</v>
      </c>
      <c r="J1611" s="115" t="s">
        <v>114</v>
      </c>
      <c r="K1611" s="115">
        <v>3</v>
      </c>
      <c r="L1611" s="115">
        <v>131</v>
      </c>
      <c r="M1611" s="269">
        <v>36.363636360000001</v>
      </c>
      <c r="N1611" s="268">
        <v>0.82</v>
      </c>
    </row>
    <row r="1612" spans="1:14">
      <c r="A1612" s="115" t="s">
        <v>99</v>
      </c>
      <c r="B1612" s="115" t="s">
        <v>68</v>
      </c>
      <c r="C1612" s="115" t="s">
        <v>915</v>
      </c>
      <c r="D1612" s="115">
        <v>19.3</v>
      </c>
      <c r="E1612" s="115">
        <v>34</v>
      </c>
      <c r="F1612" s="268">
        <v>0.56764705900000001</v>
      </c>
      <c r="G1612" s="268">
        <v>1.1399999999999999</v>
      </c>
      <c r="H1612" s="115">
        <v>1</v>
      </c>
      <c r="I1612" s="115">
        <v>167</v>
      </c>
      <c r="J1612" s="115" t="s">
        <v>114</v>
      </c>
      <c r="K1612" s="115">
        <v>1</v>
      </c>
      <c r="L1612" s="115">
        <v>137</v>
      </c>
      <c r="M1612" s="269">
        <v>55.882352939999997</v>
      </c>
      <c r="N1612" s="268">
        <v>1.2</v>
      </c>
    </row>
    <row r="1613" spans="1:14">
      <c r="A1613" s="115" t="s">
        <v>100</v>
      </c>
      <c r="B1613" s="115" t="s">
        <v>68</v>
      </c>
      <c r="C1613" s="115" t="s">
        <v>915</v>
      </c>
      <c r="D1613" s="115">
        <v>4.9000000000000004</v>
      </c>
      <c r="E1613" s="115">
        <v>24</v>
      </c>
      <c r="F1613" s="268">
        <v>0.204166667</v>
      </c>
      <c r="G1613" s="268">
        <v>0.44</v>
      </c>
      <c r="H1613" s="115">
        <v>4</v>
      </c>
      <c r="I1613" s="115">
        <v>186</v>
      </c>
      <c r="J1613" s="115" t="s">
        <v>114</v>
      </c>
      <c r="K1613" s="115">
        <v>4</v>
      </c>
      <c r="L1613" s="115">
        <v>131</v>
      </c>
      <c r="M1613" s="269">
        <v>8.3333333330000006</v>
      </c>
      <c r="N1613" s="268">
        <v>0.19</v>
      </c>
    </row>
    <row r="1614" spans="1:14">
      <c r="A1614" s="115" t="s">
        <v>1092</v>
      </c>
      <c r="B1614" s="115" t="s">
        <v>69</v>
      </c>
      <c r="C1614" s="115" t="s">
        <v>180</v>
      </c>
      <c r="D1614" s="115">
        <v>9.9</v>
      </c>
      <c r="E1614" s="115">
        <v>12</v>
      </c>
      <c r="F1614" s="268">
        <v>0.82499999999999996</v>
      </c>
      <c r="G1614" s="268">
        <v>1.36</v>
      </c>
      <c r="H1614" s="115">
        <v>1</v>
      </c>
      <c r="I1614" s="115">
        <v>120</v>
      </c>
      <c r="J1614" s="115" t="s">
        <v>114</v>
      </c>
      <c r="K1614" s="115">
        <v>1</v>
      </c>
      <c r="L1614" s="115">
        <v>87</v>
      </c>
      <c r="M1614" s="269">
        <v>91.666666669999998</v>
      </c>
      <c r="N1614" s="268">
        <v>1.51</v>
      </c>
    </row>
    <row r="1615" spans="1:14">
      <c r="A1615" s="115" t="s">
        <v>1092</v>
      </c>
      <c r="B1615" s="115" t="s">
        <v>69</v>
      </c>
      <c r="C1615" s="115" t="s">
        <v>179</v>
      </c>
      <c r="D1615" s="115">
        <v>34.1</v>
      </c>
      <c r="E1615" s="115">
        <v>58</v>
      </c>
      <c r="F1615" s="268">
        <v>0.58793103400000002</v>
      </c>
      <c r="G1615" s="268">
        <v>0.97</v>
      </c>
      <c r="H1615" s="115">
        <v>3</v>
      </c>
      <c r="I1615" s="115">
        <v>120</v>
      </c>
      <c r="J1615" s="115" t="s">
        <v>114</v>
      </c>
      <c r="K1615" s="115">
        <v>3</v>
      </c>
      <c r="L1615" s="115">
        <v>87</v>
      </c>
      <c r="M1615" s="269">
        <v>63.793103449999997</v>
      </c>
      <c r="N1615" s="268">
        <v>1.05</v>
      </c>
    </row>
    <row r="1616" spans="1:14">
      <c r="A1616" s="115" t="s">
        <v>1093</v>
      </c>
      <c r="B1616" s="115" t="s">
        <v>69</v>
      </c>
      <c r="C1616" s="115" t="s">
        <v>179</v>
      </c>
      <c r="D1616" s="115">
        <v>60.7</v>
      </c>
      <c r="E1616" s="115">
        <v>97</v>
      </c>
      <c r="F1616" s="268">
        <v>0.62577319600000003</v>
      </c>
      <c r="G1616" s="268">
        <v>0.8</v>
      </c>
      <c r="H1616" s="115">
        <v>4</v>
      </c>
      <c r="I1616" s="115">
        <v>82</v>
      </c>
      <c r="J1616" s="115" t="s">
        <v>113</v>
      </c>
      <c r="K1616" s="115">
        <v>4</v>
      </c>
      <c r="L1616" s="115">
        <v>13</v>
      </c>
      <c r="M1616" s="269">
        <v>60.824742270000002</v>
      </c>
      <c r="N1616" s="268">
        <v>0.77</v>
      </c>
    </row>
    <row r="1617" spans="1:14">
      <c r="A1617" s="115" t="s">
        <v>1093</v>
      </c>
      <c r="B1617" s="115" t="s">
        <v>69</v>
      </c>
      <c r="C1617" s="115" t="s">
        <v>210</v>
      </c>
      <c r="D1617" s="115">
        <v>4.2</v>
      </c>
      <c r="E1617" s="115">
        <v>6</v>
      </c>
      <c r="F1617" s="268">
        <v>0.7</v>
      </c>
      <c r="G1617" s="268">
        <v>0.9</v>
      </c>
      <c r="H1617" s="115">
        <v>4</v>
      </c>
      <c r="I1617" s="115">
        <v>82</v>
      </c>
      <c r="J1617" s="115" t="s">
        <v>114</v>
      </c>
      <c r="K1617" s="115">
        <v>4</v>
      </c>
      <c r="L1617" s="115">
        <v>65</v>
      </c>
      <c r="M1617" s="269">
        <v>66.666666669999998</v>
      </c>
      <c r="N1617" s="268">
        <v>0.84</v>
      </c>
    </row>
    <row r="1618" spans="1:14">
      <c r="A1618" s="115" t="s">
        <v>1094</v>
      </c>
      <c r="B1618" s="115" t="s">
        <v>69</v>
      </c>
      <c r="C1618" s="115" t="s">
        <v>258</v>
      </c>
      <c r="D1618" s="115">
        <v>18</v>
      </c>
      <c r="E1618" s="115">
        <v>23</v>
      </c>
      <c r="F1618" s="268">
        <v>0.78260869600000005</v>
      </c>
      <c r="G1618" s="268">
        <v>1.04</v>
      </c>
      <c r="H1618" s="115">
        <v>2</v>
      </c>
      <c r="I1618" s="115">
        <v>114</v>
      </c>
      <c r="J1618" s="115" t="s">
        <v>114</v>
      </c>
      <c r="K1618" s="115">
        <v>2</v>
      </c>
      <c r="L1618" s="115">
        <v>75</v>
      </c>
      <c r="M1618" s="269">
        <v>91.304347829999998</v>
      </c>
      <c r="N1618" s="268">
        <v>1.1599999999999999</v>
      </c>
    </row>
    <row r="1619" spans="1:14">
      <c r="A1619" s="115" t="s">
        <v>1095</v>
      </c>
      <c r="B1619" s="115" t="s">
        <v>69</v>
      </c>
      <c r="C1619" s="115" t="s">
        <v>258</v>
      </c>
      <c r="D1619" s="115">
        <v>3.3</v>
      </c>
      <c r="E1619" s="115">
        <v>6</v>
      </c>
      <c r="F1619" s="268">
        <v>0.55000000000000004</v>
      </c>
      <c r="G1619" s="268">
        <v>0.87</v>
      </c>
      <c r="H1619" s="115">
        <v>3</v>
      </c>
      <c r="I1619" s="115">
        <v>51</v>
      </c>
      <c r="J1619" s="115" t="s">
        <v>114</v>
      </c>
      <c r="K1619" s="115">
        <v>2</v>
      </c>
      <c r="L1619" s="115">
        <v>28</v>
      </c>
      <c r="M1619" s="269">
        <v>50</v>
      </c>
      <c r="N1619" s="268">
        <v>0.79</v>
      </c>
    </row>
    <row r="1620" spans="1:14">
      <c r="A1620" s="115" t="s">
        <v>1096</v>
      </c>
      <c r="B1620" s="115" t="s">
        <v>69</v>
      </c>
      <c r="C1620" s="115" t="s">
        <v>258</v>
      </c>
      <c r="D1620" s="115">
        <v>65.7</v>
      </c>
      <c r="E1620" s="115">
        <v>92</v>
      </c>
      <c r="F1620" s="268">
        <v>0.71413043499999995</v>
      </c>
      <c r="G1620" s="268">
        <v>1.1000000000000001</v>
      </c>
      <c r="H1620" s="115">
        <v>2</v>
      </c>
      <c r="I1620" s="115">
        <v>211</v>
      </c>
      <c r="J1620" s="115" t="s">
        <v>113</v>
      </c>
      <c r="K1620" s="115">
        <v>2</v>
      </c>
      <c r="L1620" s="115">
        <v>35</v>
      </c>
      <c r="M1620" s="269">
        <v>75</v>
      </c>
      <c r="N1620" s="268">
        <v>1.1299999999999999</v>
      </c>
    </row>
    <row r="1621" spans="1:14">
      <c r="A1621" s="115" t="s">
        <v>1097</v>
      </c>
      <c r="B1621" s="115" t="s">
        <v>69</v>
      </c>
      <c r="C1621" s="115" t="s">
        <v>258</v>
      </c>
      <c r="D1621" s="115">
        <v>8.6999999999999993</v>
      </c>
      <c r="E1621" s="115">
        <v>12</v>
      </c>
      <c r="F1621" s="268">
        <v>0.72499999999999998</v>
      </c>
      <c r="G1621" s="268">
        <v>1.19</v>
      </c>
      <c r="H1621" s="115">
        <v>2</v>
      </c>
      <c r="I1621" s="115">
        <v>191</v>
      </c>
      <c r="J1621" s="115" t="s">
        <v>114</v>
      </c>
      <c r="K1621" s="115">
        <v>2</v>
      </c>
      <c r="L1621" s="115">
        <v>190</v>
      </c>
      <c r="M1621" s="269">
        <v>83.333333330000002</v>
      </c>
      <c r="N1621" s="268">
        <v>1.38</v>
      </c>
    </row>
    <row r="1622" spans="1:14">
      <c r="A1622" s="115" t="s">
        <v>1099</v>
      </c>
      <c r="B1622" s="115" t="s">
        <v>69</v>
      </c>
      <c r="C1622" s="115" t="s">
        <v>180</v>
      </c>
      <c r="D1622" s="115">
        <v>86.8</v>
      </c>
      <c r="E1622" s="115">
        <v>149</v>
      </c>
      <c r="F1622" s="268">
        <v>0.58255033599999995</v>
      </c>
      <c r="G1622" s="268">
        <v>0.9</v>
      </c>
      <c r="H1622" s="115">
        <v>3</v>
      </c>
      <c r="I1622" s="115">
        <v>140</v>
      </c>
      <c r="J1622" s="115" t="s">
        <v>113</v>
      </c>
      <c r="K1622" s="115">
        <v>4</v>
      </c>
      <c r="L1622" s="115">
        <v>15</v>
      </c>
      <c r="M1622" s="269">
        <v>56.37583893</v>
      </c>
      <c r="N1622" s="268">
        <v>0.87</v>
      </c>
    </row>
    <row r="1623" spans="1:14">
      <c r="A1623" s="115" t="s">
        <v>98</v>
      </c>
      <c r="B1623" s="115" t="s">
        <v>69</v>
      </c>
      <c r="C1623" s="115" t="s">
        <v>504</v>
      </c>
      <c r="D1623" s="115">
        <v>68.099999999999994</v>
      </c>
      <c r="E1623" s="115">
        <v>138</v>
      </c>
      <c r="F1623" s="268">
        <v>0.49347826099999997</v>
      </c>
      <c r="G1623" s="268">
        <v>0.86</v>
      </c>
      <c r="H1623" s="115">
        <v>4</v>
      </c>
      <c r="I1623" s="115">
        <v>158</v>
      </c>
      <c r="J1623" s="115" t="s">
        <v>113</v>
      </c>
      <c r="K1623" s="115">
        <v>4</v>
      </c>
      <c r="L1623" s="115">
        <v>35</v>
      </c>
      <c r="M1623" s="269">
        <v>48.550724639999999</v>
      </c>
      <c r="N1623" s="268">
        <v>0.81</v>
      </c>
    </row>
    <row r="1624" spans="1:14">
      <c r="A1624" s="115" t="s">
        <v>98</v>
      </c>
      <c r="B1624" s="115" t="s">
        <v>69</v>
      </c>
      <c r="C1624" s="115" t="s">
        <v>210</v>
      </c>
      <c r="D1624" s="115">
        <v>34.6</v>
      </c>
      <c r="E1624" s="115">
        <v>72</v>
      </c>
      <c r="F1624" s="268">
        <v>0.48055555599999999</v>
      </c>
      <c r="G1624" s="268">
        <v>0.84</v>
      </c>
      <c r="H1624" s="115">
        <v>4</v>
      </c>
      <c r="I1624" s="115">
        <v>158</v>
      </c>
      <c r="J1624" s="115" t="s">
        <v>114</v>
      </c>
      <c r="K1624" s="115">
        <v>4</v>
      </c>
      <c r="L1624" s="115">
        <v>118</v>
      </c>
      <c r="M1624" s="269">
        <v>48.611111110000003</v>
      </c>
      <c r="N1624" s="268">
        <v>0.81</v>
      </c>
    </row>
    <row r="1625" spans="1:14">
      <c r="A1625" s="115" t="s">
        <v>99</v>
      </c>
      <c r="B1625" s="115" t="s">
        <v>69</v>
      </c>
      <c r="C1625" s="115" t="s">
        <v>610</v>
      </c>
      <c r="D1625" s="115">
        <v>49.6</v>
      </c>
      <c r="E1625" s="115">
        <v>101</v>
      </c>
      <c r="F1625" s="268">
        <v>0.49108910900000002</v>
      </c>
      <c r="G1625" s="268">
        <v>0.99</v>
      </c>
      <c r="H1625" s="115">
        <v>2</v>
      </c>
      <c r="I1625" s="115">
        <v>167</v>
      </c>
      <c r="J1625" s="115" t="s">
        <v>113</v>
      </c>
      <c r="K1625" s="115">
        <v>3</v>
      </c>
      <c r="L1625" s="115">
        <v>26</v>
      </c>
      <c r="M1625" s="269">
        <v>47.524752479999997</v>
      </c>
      <c r="N1625" s="268">
        <v>1.02</v>
      </c>
    </row>
    <row r="1626" spans="1:14">
      <c r="A1626" s="115" t="s">
        <v>99</v>
      </c>
      <c r="B1626" s="115" t="s">
        <v>69</v>
      </c>
      <c r="C1626" s="115" t="s">
        <v>594</v>
      </c>
      <c r="D1626" s="115">
        <v>6.9</v>
      </c>
      <c r="E1626" s="115">
        <v>14</v>
      </c>
      <c r="F1626" s="268">
        <v>0.492857143</v>
      </c>
      <c r="G1626" s="268">
        <v>0.99</v>
      </c>
      <c r="H1626" s="115">
        <v>2</v>
      </c>
      <c r="I1626" s="115">
        <v>167</v>
      </c>
      <c r="J1626" s="115" t="s">
        <v>114</v>
      </c>
      <c r="K1626" s="115">
        <v>2</v>
      </c>
      <c r="L1626" s="115">
        <v>137</v>
      </c>
      <c r="M1626" s="269">
        <v>50</v>
      </c>
      <c r="N1626" s="268">
        <v>1.07</v>
      </c>
    </row>
    <row r="1627" spans="1:14">
      <c r="A1627" s="115" t="s">
        <v>99</v>
      </c>
      <c r="B1627" s="115" t="s">
        <v>69</v>
      </c>
      <c r="C1627" s="115" t="s">
        <v>556</v>
      </c>
      <c r="D1627" s="115">
        <v>4</v>
      </c>
      <c r="E1627" s="115">
        <v>12</v>
      </c>
      <c r="F1627" s="268">
        <v>0.33333333300000001</v>
      </c>
      <c r="G1627" s="268">
        <v>0.67</v>
      </c>
      <c r="H1627" s="115">
        <v>4</v>
      </c>
      <c r="I1627" s="115">
        <v>167</v>
      </c>
      <c r="J1627" s="115" t="s">
        <v>114</v>
      </c>
      <c r="K1627" s="115">
        <v>4</v>
      </c>
      <c r="L1627" s="115">
        <v>137</v>
      </c>
      <c r="M1627" s="269">
        <v>25</v>
      </c>
      <c r="N1627" s="268">
        <v>0.54</v>
      </c>
    </row>
    <row r="1628" spans="1:14">
      <c r="A1628" s="115" t="s">
        <v>100</v>
      </c>
      <c r="B1628" s="115" t="s">
        <v>69</v>
      </c>
      <c r="C1628" s="115" t="s">
        <v>556</v>
      </c>
      <c r="D1628" s="115">
        <v>35.4</v>
      </c>
      <c r="E1628" s="115">
        <v>122</v>
      </c>
      <c r="F1628" s="268">
        <v>0.29016393400000001</v>
      </c>
      <c r="G1628" s="268">
        <v>0.63</v>
      </c>
      <c r="H1628" s="115">
        <v>4</v>
      </c>
      <c r="I1628" s="115">
        <v>186</v>
      </c>
      <c r="J1628" s="115" t="s">
        <v>113</v>
      </c>
      <c r="K1628" s="115">
        <v>4</v>
      </c>
      <c r="L1628" s="115">
        <v>48</v>
      </c>
      <c r="M1628" s="269">
        <v>24.590163929999999</v>
      </c>
      <c r="N1628" s="268">
        <v>0.56000000000000005</v>
      </c>
    </row>
    <row r="1629" spans="1:14">
      <c r="A1629" s="115" t="s">
        <v>100</v>
      </c>
      <c r="B1629" s="115" t="s">
        <v>69</v>
      </c>
      <c r="C1629" s="115" t="s">
        <v>610</v>
      </c>
      <c r="D1629" s="115">
        <v>4.7</v>
      </c>
      <c r="E1629" s="115">
        <v>8</v>
      </c>
      <c r="F1629" s="268">
        <v>0.58750000000000002</v>
      </c>
      <c r="G1629" s="268">
        <v>1.27</v>
      </c>
      <c r="H1629" s="115">
        <v>1</v>
      </c>
      <c r="I1629" s="115">
        <v>186</v>
      </c>
      <c r="J1629" s="115" t="s">
        <v>114</v>
      </c>
      <c r="K1629" s="115">
        <v>1</v>
      </c>
      <c r="L1629" s="115">
        <v>131</v>
      </c>
      <c r="M1629" s="269">
        <v>37.5</v>
      </c>
      <c r="N1629" s="268">
        <v>0.85</v>
      </c>
    </row>
    <row r="1630" spans="1:14">
      <c r="A1630" s="115" t="s">
        <v>100</v>
      </c>
      <c r="B1630" s="115" t="s">
        <v>69</v>
      </c>
      <c r="C1630" s="115" t="s">
        <v>594</v>
      </c>
      <c r="D1630" s="115">
        <v>1.3</v>
      </c>
      <c r="E1630" s="115">
        <v>6</v>
      </c>
      <c r="F1630" s="268">
        <v>0.21666666700000001</v>
      </c>
      <c r="G1630" s="268">
        <v>0.47</v>
      </c>
      <c r="H1630" s="115">
        <v>4</v>
      </c>
      <c r="I1630" s="115">
        <v>186</v>
      </c>
      <c r="J1630" s="115" t="s">
        <v>114</v>
      </c>
      <c r="K1630" s="115">
        <v>4</v>
      </c>
      <c r="L1630" s="115">
        <v>131</v>
      </c>
      <c r="M1630" s="269">
        <v>0</v>
      </c>
      <c r="N1630" s="268">
        <v>0</v>
      </c>
    </row>
    <row r="1631" spans="1:14">
      <c r="A1631" s="115" t="s">
        <v>101</v>
      </c>
      <c r="B1631" s="115" t="s">
        <v>69</v>
      </c>
      <c r="C1631" s="115" t="s">
        <v>594</v>
      </c>
      <c r="D1631" s="115">
        <v>10.4</v>
      </c>
      <c r="E1631" s="115">
        <v>33</v>
      </c>
      <c r="F1631" s="268">
        <v>0.31515151499999999</v>
      </c>
      <c r="G1631" s="268">
        <v>0.72</v>
      </c>
      <c r="H1631" s="115">
        <v>4</v>
      </c>
      <c r="I1631" s="115">
        <v>119</v>
      </c>
      <c r="J1631" s="115" t="s">
        <v>114</v>
      </c>
      <c r="K1631" s="115">
        <v>3</v>
      </c>
      <c r="L1631" s="115">
        <v>102</v>
      </c>
      <c r="M1631" s="269">
        <v>24.242424239999998</v>
      </c>
      <c r="N1631" s="268">
        <v>0.64</v>
      </c>
    </row>
    <row r="1632" spans="1:14">
      <c r="A1632" s="115" t="s">
        <v>101</v>
      </c>
      <c r="B1632" s="115" t="s">
        <v>69</v>
      </c>
      <c r="C1632" s="115" t="s">
        <v>504</v>
      </c>
      <c r="D1632" s="115">
        <v>1.1000000000000001</v>
      </c>
      <c r="E1632" s="115">
        <v>5</v>
      </c>
      <c r="F1632" s="268">
        <v>0.22</v>
      </c>
      <c r="G1632" s="268">
        <v>0.51</v>
      </c>
      <c r="H1632" s="115">
        <v>4</v>
      </c>
      <c r="I1632" s="115">
        <v>119</v>
      </c>
      <c r="J1632" s="115" t="s">
        <v>114</v>
      </c>
      <c r="K1632" s="115">
        <v>4</v>
      </c>
      <c r="L1632" s="115">
        <v>102</v>
      </c>
      <c r="M1632" s="269">
        <v>20</v>
      </c>
      <c r="N1632" s="268">
        <v>0.52</v>
      </c>
    </row>
    <row r="1633" spans="1:14">
      <c r="A1633" s="115" t="s">
        <v>1144</v>
      </c>
      <c r="B1633" s="115" t="s">
        <v>69</v>
      </c>
      <c r="C1633" s="115" t="s">
        <v>504</v>
      </c>
      <c r="D1633" s="115">
        <v>31.3</v>
      </c>
      <c r="E1633" s="115">
        <v>71</v>
      </c>
      <c r="F1633" s="268">
        <v>0.44084507000000001</v>
      </c>
      <c r="G1633" s="268">
        <v>0.79</v>
      </c>
      <c r="H1633" s="115">
        <v>4</v>
      </c>
      <c r="I1633" s="115">
        <v>190</v>
      </c>
      <c r="J1633" s="115" t="s">
        <v>113</v>
      </c>
      <c r="K1633" s="115">
        <v>4</v>
      </c>
      <c r="L1633" s="115">
        <v>33</v>
      </c>
      <c r="M1633" s="269">
        <v>39.436619720000003</v>
      </c>
      <c r="N1633" s="268">
        <v>0.71</v>
      </c>
    </row>
    <row r="1634" spans="1:14">
      <c r="A1634" s="115" t="s">
        <v>1144</v>
      </c>
      <c r="B1634" s="115" t="s">
        <v>69</v>
      </c>
      <c r="C1634" s="115" t="s">
        <v>594</v>
      </c>
      <c r="D1634" s="115">
        <v>19</v>
      </c>
      <c r="E1634" s="115">
        <v>67</v>
      </c>
      <c r="F1634" s="268">
        <v>0.28358209000000001</v>
      </c>
      <c r="G1634" s="268">
        <v>0.51</v>
      </c>
      <c r="H1634" s="115">
        <v>4</v>
      </c>
      <c r="I1634" s="115">
        <v>190</v>
      </c>
      <c r="J1634" s="115" t="s">
        <v>113</v>
      </c>
      <c r="K1634" s="115">
        <v>4</v>
      </c>
      <c r="L1634" s="115">
        <v>33</v>
      </c>
      <c r="M1634" s="269">
        <v>29.850746269999998</v>
      </c>
      <c r="N1634" s="268">
        <v>0.54</v>
      </c>
    </row>
    <row r="1635" spans="1:14">
      <c r="A1635" s="115" t="s">
        <v>1145</v>
      </c>
      <c r="B1635" s="115" t="s">
        <v>69</v>
      </c>
      <c r="C1635" s="115" t="s">
        <v>594</v>
      </c>
      <c r="D1635" s="115">
        <v>7.7</v>
      </c>
      <c r="E1635" s="115">
        <v>11</v>
      </c>
      <c r="F1635" s="268">
        <v>0.7</v>
      </c>
      <c r="G1635" s="268">
        <v>1.31</v>
      </c>
      <c r="H1635" s="115">
        <v>1</v>
      </c>
      <c r="I1635" s="115">
        <v>83</v>
      </c>
      <c r="J1635" s="115" t="s">
        <v>114</v>
      </c>
      <c r="K1635" s="115">
        <v>1</v>
      </c>
      <c r="L1635" s="115">
        <v>71</v>
      </c>
      <c r="M1635" s="269">
        <v>90.909090910000003</v>
      </c>
      <c r="N1635" s="268">
        <v>1.79</v>
      </c>
    </row>
    <row r="1636" spans="1:14">
      <c r="A1636" s="115" t="s">
        <v>1143</v>
      </c>
      <c r="B1636" s="115" t="s">
        <v>69</v>
      </c>
      <c r="C1636" s="115" t="s">
        <v>180</v>
      </c>
      <c r="D1636" s="115">
        <v>10.199999999999999</v>
      </c>
      <c r="E1636" s="115">
        <v>12</v>
      </c>
      <c r="F1636" s="268">
        <v>0.85</v>
      </c>
      <c r="G1636" s="268">
        <v>1.35</v>
      </c>
      <c r="H1636" s="115">
        <v>1</v>
      </c>
      <c r="I1636" s="115">
        <v>73</v>
      </c>
      <c r="J1636" s="115" t="s">
        <v>114</v>
      </c>
      <c r="K1636" s="115">
        <v>1</v>
      </c>
      <c r="L1636" s="115">
        <v>56</v>
      </c>
      <c r="M1636" s="269">
        <v>91.666666669999998</v>
      </c>
      <c r="N1636" s="268">
        <v>1.44</v>
      </c>
    </row>
    <row r="1637" spans="1:14">
      <c r="A1637" s="115" t="s">
        <v>1092</v>
      </c>
      <c r="B1637" s="115" t="s">
        <v>70</v>
      </c>
      <c r="C1637" s="115" t="s">
        <v>128</v>
      </c>
      <c r="D1637" s="115">
        <v>47</v>
      </c>
      <c r="E1637" s="115">
        <v>72</v>
      </c>
      <c r="F1637" s="268">
        <v>0.65277777800000003</v>
      </c>
      <c r="G1637" s="268">
        <v>1.08</v>
      </c>
      <c r="H1637" s="115">
        <v>2</v>
      </c>
      <c r="I1637" s="115">
        <v>120</v>
      </c>
      <c r="J1637" s="115" t="s">
        <v>113</v>
      </c>
      <c r="K1637" s="115">
        <v>2</v>
      </c>
      <c r="L1637" s="115">
        <v>20</v>
      </c>
      <c r="M1637" s="269">
        <v>58.333333330000002</v>
      </c>
      <c r="N1637" s="268">
        <v>0.96</v>
      </c>
    </row>
    <row r="1638" spans="1:14">
      <c r="A1638" s="115" t="s">
        <v>1092</v>
      </c>
      <c r="B1638" s="115" t="s">
        <v>70</v>
      </c>
      <c r="C1638" s="115" t="s">
        <v>770</v>
      </c>
      <c r="D1638" s="115">
        <v>8.4</v>
      </c>
      <c r="E1638" s="115">
        <v>12</v>
      </c>
      <c r="F1638" s="268">
        <v>0.7</v>
      </c>
      <c r="G1638" s="268">
        <v>1.1599999999999999</v>
      </c>
      <c r="H1638" s="115">
        <v>1</v>
      </c>
      <c r="I1638" s="115">
        <v>120</v>
      </c>
      <c r="J1638" s="115" t="s">
        <v>114</v>
      </c>
      <c r="K1638" s="115">
        <v>2</v>
      </c>
      <c r="L1638" s="115">
        <v>87</v>
      </c>
      <c r="M1638" s="269">
        <v>66.666666669999998</v>
      </c>
      <c r="N1638" s="268">
        <v>1.0900000000000001</v>
      </c>
    </row>
    <row r="1639" spans="1:14">
      <c r="A1639" s="115" t="s">
        <v>1092</v>
      </c>
      <c r="B1639" s="115" t="s">
        <v>70</v>
      </c>
      <c r="C1639" s="115" t="s">
        <v>771</v>
      </c>
      <c r="D1639" s="115">
        <v>16.399999999999999</v>
      </c>
      <c r="E1639" s="115">
        <v>24</v>
      </c>
      <c r="F1639" s="268">
        <v>0.68333333299999999</v>
      </c>
      <c r="G1639" s="268">
        <v>1.1299999999999999</v>
      </c>
      <c r="H1639" s="115">
        <v>2</v>
      </c>
      <c r="I1639" s="115">
        <v>120</v>
      </c>
      <c r="J1639" s="115" t="s">
        <v>114</v>
      </c>
      <c r="K1639" s="115">
        <v>2</v>
      </c>
      <c r="L1639" s="115">
        <v>87</v>
      </c>
      <c r="M1639" s="269">
        <v>66.666666669999998</v>
      </c>
      <c r="N1639" s="268">
        <v>1.0900000000000001</v>
      </c>
    </row>
    <row r="1640" spans="1:14">
      <c r="A1640" s="115" t="s">
        <v>1092</v>
      </c>
      <c r="B1640" s="115" t="s">
        <v>70</v>
      </c>
      <c r="C1640" s="115" t="s">
        <v>127</v>
      </c>
      <c r="D1640" s="115">
        <v>37.9</v>
      </c>
      <c r="E1640" s="115">
        <v>63</v>
      </c>
      <c r="F1640" s="268">
        <v>0.60158730199999999</v>
      </c>
      <c r="G1640" s="268">
        <v>0.99</v>
      </c>
      <c r="H1640" s="115">
        <v>3</v>
      </c>
      <c r="I1640" s="115">
        <v>120</v>
      </c>
      <c r="J1640" s="115" t="s">
        <v>114</v>
      </c>
      <c r="K1640" s="115">
        <v>3</v>
      </c>
      <c r="L1640" s="115">
        <v>87</v>
      </c>
      <c r="M1640" s="269">
        <v>63.49206349</v>
      </c>
      <c r="N1640" s="268">
        <v>1.04</v>
      </c>
    </row>
    <row r="1641" spans="1:14">
      <c r="A1641" s="115" t="s">
        <v>1092</v>
      </c>
      <c r="B1641" s="115" t="s">
        <v>70</v>
      </c>
      <c r="C1641" s="115" t="s">
        <v>144</v>
      </c>
      <c r="D1641" s="115">
        <v>3.1</v>
      </c>
      <c r="E1641" s="115">
        <v>8</v>
      </c>
      <c r="F1641" s="268">
        <v>0.38750000000000001</v>
      </c>
      <c r="G1641" s="268">
        <v>0.64</v>
      </c>
      <c r="H1641" s="115">
        <v>4</v>
      </c>
      <c r="I1641" s="115">
        <v>120</v>
      </c>
      <c r="J1641" s="115" t="s">
        <v>114</v>
      </c>
      <c r="K1641" s="115">
        <v>4</v>
      </c>
      <c r="L1641" s="115">
        <v>87</v>
      </c>
      <c r="M1641" s="269">
        <v>37.5</v>
      </c>
      <c r="N1641" s="268">
        <v>0.62</v>
      </c>
    </row>
    <row r="1642" spans="1:14">
      <c r="A1642" s="115" t="s">
        <v>1093</v>
      </c>
      <c r="B1642" s="115" t="s">
        <v>70</v>
      </c>
      <c r="C1642" s="115" t="s">
        <v>144</v>
      </c>
      <c r="D1642" s="115">
        <v>3.85</v>
      </c>
      <c r="E1642" s="115">
        <v>6</v>
      </c>
      <c r="F1642" s="268">
        <v>0.64166666699999997</v>
      </c>
      <c r="G1642" s="268">
        <v>0.82</v>
      </c>
      <c r="H1642" s="115">
        <v>4</v>
      </c>
      <c r="I1642" s="115">
        <v>82</v>
      </c>
      <c r="J1642" s="115" t="s">
        <v>114</v>
      </c>
      <c r="K1642" s="115">
        <v>4</v>
      </c>
      <c r="L1642" s="115">
        <v>65</v>
      </c>
      <c r="M1642" s="269">
        <v>83.333333330000002</v>
      </c>
      <c r="N1642" s="268">
        <v>1.05</v>
      </c>
    </row>
    <row r="1643" spans="1:14">
      <c r="A1643" s="115" t="s">
        <v>1093</v>
      </c>
      <c r="B1643" s="115" t="s">
        <v>70</v>
      </c>
      <c r="C1643" s="115" t="s">
        <v>211</v>
      </c>
      <c r="D1643" s="115">
        <v>36.549999999999997</v>
      </c>
      <c r="E1643" s="115">
        <v>57</v>
      </c>
      <c r="F1643" s="268">
        <v>0.64122807000000004</v>
      </c>
      <c r="G1643" s="268">
        <v>0.82</v>
      </c>
      <c r="H1643" s="115">
        <v>4</v>
      </c>
      <c r="I1643" s="115">
        <v>82</v>
      </c>
      <c r="J1643" s="115" t="s">
        <v>114</v>
      </c>
      <c r="K1643" s="115">
        <v>4</v>
      </c>
      <c r="L1643" s="115">
        <v>65</v>
      </c>
      <c r="M1643" s="269">
        <v>63.157894740000003</v>
      </c>
      <c r="N1643" s="268">
        <v>0.8</v>
      </c>
    </row>
    <row r="1644" spans="1:14">
      <c r="A1644" s="115" t="s">
        <v>1094</v>
      </c>
      <c r="B1644" s="115" t="s">
        <v>70</v>
      </c>
      <c r="C1644" s="115" t="s">
        <v>796</v>
      </c>
      <c r="D1644" s="115">
        <v>54.4</v>
      </c>
      <c r="E1644" s="115">
        <v>71</v>
      </c>
      <c r="F1644" s="268">
        <v>0.76619718299999995</v>
      </c>
      <c r="G1644" s="268">
        <v>1.02</v>
      </c>
      <c r="H1644" s="115">
        <v>2</v>
      </c>
      <c r="I1644" s="115">
        <v>114</v>
      </c>
      <c r="J1644" s="115" t="s">
        <v>113</v>
      </c>
      <c r="K1644" s="115">
        <v>2</v>
      </c>
      <c r="L1644" s="115">
        <v>30</v>
      </c>
      <c r="M1644" s="269">
        <v>77.464788729999995</v>
      </c>
      <c r="N1644" s="268">
        <v>0.98</v>
      </c>
    </row>
    <row r="1645" spans="1:14">
      <c r="A1645" s="115" t="s">
        <v>1094</v>
      </c>
      <c r="B1645" s="115" t="s">
        <v>70</v>
      </c>
      <c r="C1645" s="115" t="s">
        <v>246</v>
      </c>
      <c r="D1645" s="115">
        <v>40.6</v>
      </c>
      <c r="E1645" s="115">
        <v>46</v>
      </c>
      <c r="F1645" s="268">
        <v>0.88260869600000003</v>
      </c>
      <c r="G1645" s="268">
        <v>1.18</v>
      </c>
      <c r="H1645" s="115">
        <v>1</v>
      </c>
      <c r="I1645" s="115">
        <v>114</v>
      </c>
      <c r="J1645" s="115" t="s">
        <v>114</v>
      </c>
      <c r="K1645" s="115">
        <v>1</v>
      </c>
      <c r="L1645" s="115">
        <v>75</v>
      </c>
      <c r="M1645" s="269">
        <v>93.47826087</v>
      </c>
      <c r="N1645" s="268">
        <v>1.18</v>
      </c>
    </row>
    <row r="1646" spans="1:14">
      <c r="A1646" s="115" t="s">
        <v>1094</v>
      </c>
      <c r="B1646" s="115" t="s">
        <v>70</v>
      </c>
      <c r="C1646" s="115" t="s">
        <v>144</v>
      </c>
      <c r="D1646" s="115">
        <v>6.5</v>
      </c>
      <c r="E1646" s="115">
        <v>8</v>
      </c>
      <c r="F1646" s="268">
        <v>0.8125</v>
      </c>
      <c r="G1646" s="268">
        <v>1.08</v>
      </c>
      <c r="H1646" s="115">
        <v>2</v>
      </c>
      <c r="I1646" s="115">
        <v>114</v>
      </c>
      <c r="J1646" s="115" t="s">
        <v>114</v>
      </c>
      <c r="K1646" s="115">
        <v>2</v>
      </c>
      <c r="L1646" s="115">
        <v>75</v>
      </c>
      <c r="M1646" s="269">
        <v>87.5</v>
      </c>
      <c r="N1646" s="268">
        <v>1.1100000000000001</v>
      </c>
    </row>
    <row r="1647" spans="1:14">
      <c r="A1647" s="115" t="s">
        <v>1094</v>
      </c>
      <c r="B1647" s="115" t="s">
        <v>70</v>
      </c>
      <c r="C1647" s="115" t="s">
        <v>354</v>
      </c>
      <c r="D1647" s="115">
        <v>3.8</v>
      </c>
      <c r="E1647" s="115">
        <v>5</v>
      </c>
      <c r="F1647" s="268">
        <v>0.76</v>
      </c>
      <c r="G1647" s="268">
        <v>1.01</v>
      </c>
      <c r="H1647" s="115">
        <v>2</v>
      </c>
      <c r="I1647" s="115">
        <v>114</v>
      </c>
      <c r="J1647" s="115" t="s">
        <v>114</v>
      </c>
      <c r="K1647" s="115">
        <v>2</v>
      </c>
      <c r="L1647" s="115">
        <v>75</v>
      </c>
      <c r="M1647" s="269">
        <v>60</v>
      </c>
      <c r="N1647" s="268">
        <v>0.76</v>
      </c>
    </row>
    <row r="1648" spans="1:14">
      <c r="A1648" s="115" t="s">
        <v>1095</v>
      </c>
      <c r="B1648" s="115" t="s">
        <v>70</v>
      </c>
      <c r="C1648" s="115" t="s">
        <v>211</v>
      </c>
      <c r="D1648" s="115">
        <v>3.9</v>
      </c>
      <c r="E1648" s="115">
        <v>6</v>
      </c>
      <c r="F1648" s="268">
        <v>0.65</v>
      </c>
      <c r="G1648" s="268">
        <v>1.03</v>
      </c>
      <c r="H1648" s="115">
        <v>2</v>
      </c>
      <c r="I1648" s="115">
        <v>51</v>
      </c>
      <c r="J1648" s="115" t="s">
        <v>114</v>
      </c>
      <c r="K1648" s="115">
        <v>1</v>
      </c>
      <c r="L1648" s="115">
        <v>28</v>
      </c>
      <c r="M1648" s="269">
        <v>66.666666669999998</v>
      </c>
      <c r="N1648" s="268">
        <v>1.05</v>
      </c>
    </row>
    <row r="1649" spans="1:14">
      <c r="A1649" s="115" t="s">
        <v>1096</v>
      </c>
      <c r="B1649" s="115" t="s">
        <v>70</v>
      </c>
      <c r="C1649" s="115" t="s">
        <v>246</v>
      </c>
      <c r="D1649" s="115">
        <v>34.700000000000003</v>
      </c>
      <c r="E1649" s="115">
        <v>46</v>
      </c>
      <c r="F1649" s="268">
        <v>0.75434782600000005</v>
      </c>
      <c r="G1649" s="268">
        <v>1.1599999999999999</v>
      </c>
      <c r="H1649" s="115">
        <v>1</v>
      </c>
      <c r="I1649" s="115">
        <v>211</v>
      </c>
      <c r="J1649" s="115" t="s">
        <v>114</v>
      </c>
      <c r="K1649" s="115">
        <v>1</v>
      </c>
      <c r="L1649" s="115">
        <v>175</v>
      </c>
      <c r="M1649" s="269">
        <v>84.782608699999997</v>
      </c>
      <c r="N1649" s="268">
        <v>1.28</v>
      </c>
    </row>
    <row r="1650" spans="1:14">
      <c r="A1650" s="115" t="s">
        <v>1096</v>
      </c>
      <c r="B1650" s="115" t="s">
        <v>70</v>
      </c>
      <c r="C1650" s="115" t="s">
        <v>796</v>
      </c>
      <c r="D1650" s="115">
        <v>11.1</v>
      </c>
      <c r="E1650" s="115">
        <v>15</v>
      </c>
      <c r="F1650" s="268">
        <v>0.74</v>
      </c>
      <c r="G1650" s="268">
        <v>1.1399999999999999</v>
      </c>
      <c r="H1650" s="115">
        <v>1</v>
      </c>
      <c r="I1650" s="115">
        <v>211</v>
      </c>
      <c r="J1650" s="115" t="s">
        <v>114</v>
      </c>
      <c r="K1650" s="115">
        <v>2</v>
      </c>
      <c r="L1650" s="115">
        <v>175</v>
      </c>
      <c r="M1650" s="269">
        <v>86.666666669999998</v>
      </c>
      <c r="N1650" s="268">
        <v>1.31</v>
      </c>
    </row>
    <row r="1651" spans="1:14">
      <c r="A1651" s="115" t="s">
        <v>1096</v>
      </c>
      <c r="B1651" s="115" t="s">
        <v>70</v>
      </c>
      <c r="C1651" s="115" t="s">
        <v>354</v>
      </c>
      <c r="D1651" s="115">
        <v>10.9</v>
      </c>
      <c r="E1651" s="115">
        <v>18</v>
      </c>
      <c r="F1651" s="268">
        <v>0.60555555599999999</v>
      </c>
      <c r="G1651" s="268">
        <v>0.93</v>
      </c>
      <c r="H1651" s="115">
        <v>3</v>
      </c>
      <c r="I1651" s="115">
        <v>211</v>
      </c>
      <c r="J1651" s="115" t="s">
        <v>114</v>
      </c>
      <c r="K1651" s="115">
        <v>3</v>
      </c>
      <c r="L1651" s="115">
        <v>175</v>
      </c>
      <c r="M1651" s="269">
        <v>66.666666669999998</v>
      </c>
      <c r="N1651" s="268">
        <v>1.01</v>
      </c>
    </row>
    <row r="1652" spans="1:14">
      <c r="A1652" s="115" t="s">
        <v>1097</v>
      </c>
      <c r="B1652" s="115" t="s">
        <v>70</v>
      </c>
      <c r="C1652" s="115" t="s">
        <v>354</v>
      </c>
      <c r="D1652" s="115">
        <v>78</v>
      </c>
      <c r="E1652" s="115">
        <v>110</v>
      </c>
      <c r="F1652" s="268">
        <v>0.70909090900000005</v>
      </c>
      <c r="G1652" s="268">
        <v>1.17</v>
      </c>
      <c r="H1652" s="115">
        <v>2</v>
      </c>
      <c r="I1652" s="115">
        <v>191</v>
      </c>
      <c r="J1652" s="115" t="s">
        <v>114</v>
      </c>
      <c r="K1652" s="115">
        <v>2</v>
      </c>
      <c r="L1652" s="115">
        <v>190</v>
      </c>
      <c r="M1652" s="269">
        <v>71.818181820000007</v>
      </c>
      <c r="N1652" s="268">
        <v>1.19</v>
      </c>
    </row>
    <row r="1653" spans="1:14">
      <c r="A1653" s="115" t="s">
        <v>1097</v>
      </c>
      <c r="B1653" s="115" t="s">
        <v>70</v>
      </c>
      <c r="C1653" s="115" t="s">
        <v>246</v>
      </c>
      <c r="D1653" s="115">
        <v>2.2999999999999998</v>
      </c>
      <c r="E1653" s="115">
        <v>6</v>
      </c>
      <c r="F1653" s="268">
        <v>0.383333333</v>
      </c>
      <c r="G1653" s="268">
        <v>0.63</v>
      </c>
      <c r="H1653" s="115">
        <v>4</v>
      </c>
      <c r="I1653" s="115">
        <v>191</v>
      </c>
      <c r="J1653" s="115" t="s">
        <v>114</v>
      </c>
      <c r="K1653" s="115">
        <v>4</v>
      </c>
      <c r="L1653" s="115">
        <v>190</v>
      </c>
      <c r="M1653" s="269">
        <v>33.333333330000002</v>
      </c>
      <c r="N1653" s="268">
        <v>0.55000000000000004</v>
      </c>
    </row>
    <row r="1654" spans="1:14">
      <c r="A1654" s="115" t="s">
        <v>1098</v>
      </c>
      <c r="B1654" s="115" t="s">
        <v>70</v>
      </c>
      <c r="C1654" s="115" t="s">
        <v>246</v>
      </c>
      <c r="D1654" s="115">
        <v>4.5</v>
      </c>
      <c r="E1654" s="115">
        <v>6</v>
      </c>
      <c r="F1654" s="268">
        <v>0.75</v>
      </c>
      <c r="G1654" s="268">
        <v>1.26</v>
      </c>
      <c r="H1654" s="115">
        <v>1</v>
      </c>
      <c r="I1654" s="115">
        <v>78</v>
      </c>
      <c r="J1654" s="115" t="s">
        <v>114</v>
      </c>
      <c r="K1654" s="115">
        <v>1</v>
      </c>
      <c r="L1654" s="115">
        <v>38</v>
      </c>
      <c r="M1654" s="269">
        <v>66.666666669999998</v>
      </c>
      <c r="N1654" s="268">
        <v>1.1000000000000001</v>
      </c>
    </row>
    <row r="1655" spans="1:14">
      <c r="A1655" s="115" t="s">
        <v>1099</v>
      </c>
      <c r="B1655" s="115" t="s">
        <v>70</v>
      </c>
      <c r="C1655" s="115" t="s">
        <v>144</v>
      </c>
      <c r="D1655" s="115">
        <v>93.1</v>
      </c>
      <c r="E1655" s="115">
        <v>138</v>
      </c>
      <c r="F1655" s="268">
        <v>0.67463768099999999</v>
      </c>
      <c r="G1655" s="268">
        <v>1.04</v>
      </c>
      <c r="H1655" s="115">
        <v>2</v>
      </c>
      <c r="I1655" s="115">
        <v>140</v>
      </c>
      <c r="J1655" s="115" t="s">
        <v>113</v>
      </c>
      <c r="K1655" s="115">
        <v>2</v>
      </c>
      <c r="L1655" s="115">
        <v>15</v>
      </c>
      <c r="M1655" s="269">
        <v>68.115942029999999</v>
      </c>
      <c r="N1655" s="268">
        <v>1.05</v>
      </c>
    </row>
    <row r="1656" spans="1:14">
      <c r="A1656" s="115" t="s">
        <v>1099</v>
      </c>
      <c r="B1656" s="115" t="s">
        <v>70</v>
      </c>
      <c r="C1656" s="115" t="s">
        <v>771</v>
      </c>
      <c r="D1656" s="115">
        <v>38.5</v>
      </c>
      <c r="E1656" s="115">
        <v>46</v>
      </c>
      <c r="F1656" s="268">
        <v>0.83695652200000004</v>
      </c>
      <c r="G1656" s="268">
        <v>1.3</v>
      </c>
      <c r="H1656" s="115">
        <v>1</v>
      </c>
      <c r="I1656" s="115">
        <v>140</v>
      </c>
      <c r="J1656" s="115" t="s">
        <v>114</v>
      </c>
      <c r="K1656" s="115">
        <v>1</v>
      </c>
      <c r="L1656" s="115">
        <v>124</v>
      </c>
      <c r="M1656" s="269">
        <v>82.608695650000001</v>
      </c>
      <c r="N1656" s="268">
        <v>1.28</v>
      </c>
    </row>
    <row r="1657" spans="1:14">
      <c r="A1657" s="115" t="s">
        <v>98</v>
      </c>
      <c r="B1657" s="115" t="s">
        <v>70</v>
      </c>
      <c r="C1657" s="115" t="s">
        <v>504</v>
      </c>
      <c r="D1657" s="115">
        <v>66.2</v>
      </c>
      <c r="E1657" s="115">
        <v>117</v>
      </c>
      <c r="F1657" s="268">
        <v>0.56581196600000006</v>
      </c>
      <c r="G1657" s="268">
        <v>0.98</v>
      </c>
      <c r="H1657" s="115">
        <v>3</v>
      </c>
      <c r="I1657" s="115">
        <v>158</v>
      </c>
      <c r="J1657" s="115" t="s">
        <v>113</v>
      </c>
      <c r="K1657" s="115">
        <v>3</v>
      </c>
      <c r="L1657" s="115">
        <v>35</v>
      </c>
      <c r="M1657" s="269">
        <v>55.555555560000002</v>
      </c>
      <c r="N1657" s="268">
        <v>0.92</v>
      </c>
    </row>
    <row r="1658" spans="1:14">
      <c r="A1658" s="115" t="s">
        <v>98</v>
      </c>
      <c r="B1658" s="115" t="s">
        <v>70</v>
      </c>
      <c r="C1658" s="115" t="s">
        <v>557</v>
      </c>
      <c r="D1658" s="115">
        <v>34.299999999999997</v>
      </c>
      <c r="E1658" s="115">
        <v>58</v>
      </c>
      <c r="F1658" s="268">
        <v>0.59137930999999999</v>
      </c>
      <c r="G1658" s="268">
        <v>1.03</v>
      </c>
      <c r="H1658" s="115">
        <v>2</v>
      </c>
      <c r="I1658" s="115">
        <v>158</v>
      </c>
      <c r="J1658" s="115" t="s">
        <v>114</v>
      </c>
      <c r="K1658" s="115">
        <v>2</v>
      </c>
      <c r="L1658" s="115">
        <v>118</v>
      </c>
      <c r="M1658" s="269">
        <v>63.793103449999997</v>
      </c>
      <c r="N1658" s="268">
        <v>1.06</v>
      </c>
    </row>
    <row r="1659" spans="1:14">
      <c r="A1659" s="115" t="s">
        <v>98</v>
      </c>
      <c r="B1659" s="115" t="s">
        <v>70</v>
      </c>
      <c r="C1659" s="115" t="s">
        <v>558</v>
      </c>
      <c r="D1659" s="115">
        <v>10</v>
      </c>
      <c r="E1659" s="115">
        <v>21</v>
      </c>
      <c r="F1659" s="268">
        <v>0.47619047599999997</v>
      </c>
      <c r="G1659" s="268">
        <v>0.83</v>
      </c>
      <c r="H1659" s="115">
        <v>4</v>
      </c>
      <c r="I1659" s="115">
        <v>158</v>
      </c>
      <c r="J1659" s="115" t="s">
        <v>114</v>
      </c>
      <c r="K1659" s="115">
        <v>4</v>
      </c>
      <c r="L1659" s="115">
        <v>118</v>
      </c>
      <c r="M1659" s="269">
        <v>47.619047620000003</v>
      </c>
      <c r="N1659" s="268">
        <v>0.79</v>
      </c>
    </row>
    <row r="1660" spans="1:14">
      <c r="A1660" s="115" t="s">
        <v>99</v>
      </c>
      <c r="B1660" s="115" t="s">
        <v>70</v>
      </c>
      <c r="C1660" s="115" t="s">
        <v>647</v>
      </c>
      <c r="D1660" s="115">
        <v>70.400000000000006</v>
      </c>
      <c r="E1660" s="115">
        <v>178</v>
      </c>
      <c r="F1660" s="268">
        <v>0.395505618</v>
      </c>
      <c r="G1660" s="268">
        <v>0.8</v>
      </c>
      <c r="H1660" s="115">
        <v>4</v>
      </c>
      <c r="I1660" s="115">
        <v>167</v>
      </c>
      <c r="J1660" s="115" t="s">
        <v>113</v>
      </c>
      <c r="K1660" s="115">
        <v>4</v>
      </c>
      <c r="L1660" s="115">
        <v>26</v>
      </c>
      <c r="M1660" s="269">
        <v>34.269662920000002</v>
      </c>
      <c r="N1660" s="268">
        <v>0.73</v>
      </c>
    </row>
    <row r="1661" spans="1:14">
      <c r="A1661" s="115" t="s">
        <v>99</v>
      </c>
      <c r="B1661" s="115" t="s">
        <v>70</v>
      </c>
      <c r="C1661" s="115" t="s">
        <v>646</v>
      </c>
      <c r="D1661" s="115">
        <v>17.899999999999999</v>
      </c>
      <c r="E1661" s="115">
        <v>36</v>
      </c>
      <c r="F1661" s="268">
        <v>0.49722222199999999</v>
      </c>
      <c r="G1661" s="268">
        <v>1</v>
      </c>
      <c r="H1661" s="115">
        <v>2</v>
      </c>
      <c r="I1661" s="115">
        <v>167</v>
      </c>
      <c r="J1661" s="115" t="s">
        <v>114</v>
      </c>
      <c r="K1661" s="115">
        <v>2</v>
      </c>
      <c r="L1661" s="115">
        <v>137</v>
      </c>
      <c r="M1661" s="269">
        <v>36.111111110000003</v>
      </c>
      <c r="N1661" s="268">
        <v>0.77</v>
      </c>
    </row>
    <row r="1662" spans="1:14">
      <c r="A1662" s="115" t="s">
        <v>99</v>
      </c>
      <c r="B1662" s="115" t="s">
        <v>70</v>
      </c>
      <c r="C1662" s="115" t="s">
        <v>770</v>
      </c>
      <c r="D1662" s="115">
        <v>4.3</v>
      </c>
      <c r="E1662" s="115">
        <v>10</v>
      </c>
      <c r="F1662" s="268">
        <v>0.43</v>
      </c>
      <c r="G1662" s="268">
        <v>0.87</v>
      </c>
      <c r="H1662" s="115">
        <v>3</v>
      </c>
      <c r="I1662" s="115">
        <v>167</v>
      </c>
      <c r="J1662" s="115" t="s">
        <v>114</v>
      </c>
      <c r="K1662" s="115">
        <v>3</v>
      </c>
      <c r="L1662" s="115">
        <v>137</v>
      </c>
      <c r="M1662" s="269">
        <v>30</v>
      </c>
      <c r="N1662" s="268">
        <v>0.64</v>
      </c>
    </row>
    <row r="1663" spans="1:14">
      <c r="A1663" s="115" t="s">
        <v>99</v>
      </c>
      <c r="B1663" s="115" t="s">
        <v>70</v>
      </c>
      <c r="C1663" s="115" t="s">
        <v>558</v>
      </c>
      <c r="D1663" s="115">
        <v>6.8</v>
      </c>
      <c r="E1663" s="115">
        <v>18</v>
      </c>
      <c r="F1663" s="268">
        <v>0.37777777800000001</v>
      </c>
      <c r="G1663" s="268">
        <v>0.76</v>
      </c>
      <c r="H1663" s="115">
        <v>4</v>
      </c>
      <c r="I1663" s="115">
        <v>167</v>
      </c>
      <c r="J1663" s="115" t="s">
        <v>114</v>
      </c>
      <c r="K1663" s="115">
        <v>4</v>
      </c>
      <c r="L1663" s="115">
        <v>137</v>
      </c>
      <c r="M1663" s="269">
        <v>33.333333330000002</v>
      </c>
      <c r="N1663" s="268">
        <v>0.71</v>
      </c>
    </row>
    <row r="1664" spans="1:14">
      <c r="A1664" s="115" t="s">
        <v>100</v>
      </c>
      <c r="B1664" s="115" t="s">
        <v>70</v>
      </c>
      <c r="C1664" s="115" t="s">
        <v>646</v>
      </c>
      <c r="D1664" s="115">
        <v>44</v>
      </c>
      <c r="E1664" s="115">
        <v>104</v>
      </c>
      <c r="F1664" s="268">
        <v>0.42307692299999999</v>
      </c>
      <c r="G1664" s="268">
        <v>0.92</v>
      </c>
      <c r="H1664" s="115">
        <v>3</v>
      </c>
      <c r="I1664" s="115">
        <v>186</v>
      </c>
      <c r="J1664" s="115" t="s">
        <v>113</v>
      </c>
      <c r="K1664" s="115">
        <v>3</v>
      </c>
      <c r="L1664" s="115">
        <v>48</v>
      </c>
      <c r="M1664" s="269">
        <v>39.42307692</v>
      </c>
      <c r="N1664" s="268">
        <v>0.89</v>
      </c>
    </row>
    <row r="1665" spans="1:14">
      <c r="A1665" s="115" t="s">
        <v>100</v>
      </c>
      <c r="B1665" s="115" t="s">
        <v>70</v>
      </c>
      <c r="C1665" s="115" t="s">
        <v>558</v>
      </c>
      <c r="D1665" s="115">
        <v>3.4</v>
      </c>
      <c r="E1665" s="115">
        <v>8</v>
      </c>
      <c r="F1665" s="268">
        <v>0.42499999999999999</v>
      </c>
      <c r="G1665" s="268">
        <v>0.92</v>
      </c>
      <c r="H1665" s="115">
        <v>2</v>
      </c>
      <c r="I1665" s="115">
        <v>186</v>
      </c>
      <c r="J1665" s="115" t="s">
        <v>114</v>
      </c>
      <c r="K1665" s="115">
        <v>2</v>
      </c>
      <c r="L1665" s="115">
        <v>131</v>
      </c>
      <c r="M1665" s="269">
        <v>37.5</v>
      </c>
      <c r="N1665" s="268">
        <v>0.85</v>
      </c>
    </row>
    <row r="1666" spans="1:14">
      <c r="A1666" s="115" t="s">
        <v>100</v>
      </c>
      <c r="B1666" s="115" t="s">
        <v>70</v>
      </c>
      <c r="C1666" s="115" t="s">
        <v>770</v>
      </c>
      <c r="D1666" s="115">
        <v>15.6</v>
      </c>
      <c r="E1666" s="115">
        <v>55</v>
      </c>
      <c r="F1666" s="268">
        <v>0.28363636399999997</v>
      </c>
      <c r="G1666" s="268">
        <v>0.62</v>
      </c>
      <c r="H1666" s="115">
        <v>4</v>
      </c>
      <c r="I1666" s="115">
        <v>186</v>
      </c>
      <c r="J1666" s="115" t="s">
        <v>114</v>
      </c>
      <c r="K1666" s="115">
        <v>4</v>
      </c>
      <c r="L1666" s="115">
        <v>131</v>
      </c>
      <c r="M1666" s="269">
        <v>20</v>
      </c>
      <c r="N1666" s="268">
        <v>0.45</v>
      </c>
    </row>
    <row r="1667" spans="1:14">
      <c r="A1667" s="115" t="s">
        <v>101</v>
      </c>
      <c r="B1667" s="115" t="s">
        <v>70</v>
      </c>
      <c r="C1667" s="115" t="s">
        <v>558</v>
      </c>
      <c r="D1667" s="115">
        <v>23.8</v>
      </c>
      <c r="E1667" s="115">
        <v>55</v>
      </c>
      <c r="F1667" s="268">
        <v>0.43272727300000002</v>
      </c>
      <c r="G1667" s="268">
        <v>1</v>
      </c>
      <c r="H1667" s="115">
        <v>2</v>
      </c>
      <c r="I1667" s="115">
        <v>119</v>
      </c>
      <c r="J1667" s="115" t="s">
        <v>113</v>
      </c>
      <c r="K1667" s="115">
        <v>2</v>
      </c>
      <c r="L1667" s="115">
        <v>12</v>
      </c>
      <c r="M1667" s="269">
        <v>38.18181818</v>
      </c>
      <c r="N1667" s="268">
        <v>1</v>
      </c>
    </row>
    <row r="1668" spans="1:14">
      <c r="A1668" s="115" t="s">
        <v>101</v>
      </c>
      <c r="B1668" s="115" t="s">
        <v>70</v>
      </c>
      <c r="C1668" s="115" t="s">
        <v>595</v>
      </c>
      <c r="D1668" s="115">
        <v>1.9</v>
      </c>
      <c r="E1668" s="115">
        <v>8</v>
      </c>
      <c r="F1668" s="268">
        <v>0.23749999999999999</v>
      </c>
      <c r="G1668" s="268">
        <v>0.55000000000000004</v>
      </c>
      <c r="H1668" s="115">
        <v>4</v>
      </c>
      <c r="I1668" s="115">
        <v>119</v>
      </c>
      <c r="J1668" s="115" t="s">
        <v>114</v>
      </c>
      <c r="K1668" s="115">
        <v>4</v>
      </c>
      <c r="L1668" s="115">
        <v>102</v>
      </c>
      <c r="M1668" s="269">
        <v>12.5</v>
      </c>
      <c r="N1668" s="268">
        <v>0.33</v>
      </c>
    </row>
    <row r="1669" spans="1:14">
      <c r="A1669" s="115" t="s">
        <v>1144</v>
      </c>
      <c r="B1669" s="115" t="s">
        <v>70</v>
      </c>
      <c r="C1669" s="115" t="s">
        <v>557</v>
      </c>
      <c r="D1669" s="115">
        <v>29.4</v>
      </c>
      <c r="E1669" s="115">
        <v>48</v>
      </c>
      <c r="F1669" s="268">
        <v>0.61250000000000004</v>
      </c>
      <c r="G1669" s="268">
        <v>1.1000000000000001</v>
      </c>
      <c r="H1669" s="115">
        <v>2</v>
      </c>
      <c r="I1669" s="115">
        <v>190</v>
      </c>
      <c r="J1669" s="115" t="s">
        <v>113</v>
      </c>
      <c r="K1669" s="115">
        <v>2</v>
      </c>
      <c r="L1669" s="115">
        <v>33</v>
      </c>
      <c r="M1669" s="269">
        <v>66.666666669999998</v>
      </c>
      <c r="N1669" s="268">
        <v>1.2</v>
      </c>
    </row>
    <row r="1670" spans="1:14">
      <c r="A1670" s="115" t="s">
        <v>1144</v>
      </c>
      <c r="B1670" s="115" t="s">
        <v>70</v>
      </c>
      <c r="C1670" s="115" t="s">
        <v>595</v>
      </c>
      <c r="D1670" s="115">
        <v>39</v>
      </c>
      <c r="E1670" s="115">
        <v>66</v>
      </c>
      <c r="F1670" s="268">
        <v>0.590909091</v>
      </c>
      <c r="G1670" s="268">
        <v>1.07</v>
      </c>
      <c r="H1670" s="115">
        <v>2</v>
      </c>
      <c r="I1670" s="115">
        <v>190</v>
      </c>
      <c r="J1670" s="115" t="s">
        <v>113</v>
      </c>
      <c r="K1670" s="115">
        <v>2</v>
      </c>
      <c r="L1670" s="115">
        <v>33</v>
      </c>
      <c r="M1670" s="269">
        <v>59.090909089999997</v>
      </c>
      <c r="N1670" s="268">
        <v>1.06</v>
      </c>
    </row>
    <row r="1671" spans="1:14">
      <c r="A1671" s="115" t="s">
        <v>1144</v>
      </c>
      <c r="B1671" s="115" t="s">
        <v>70</v>
      </c>
      <c r="C1671" s="115" t="s">
        <v>504</v>
      </c>
      <c r="D1671" s="115">
        <v>12.3</v>
      </c>
      <c r="E1671" s="115">
        <v>24</v>
      </c>
      <c r="F1671" s="268">
        <v>0.51249999999999996</v>
      </c>
      <c r="G1671" s="268">
        <v>0.92</v>
      </c>
      <c r="H1671" s="115">
        <v>3</v>
      </c>
      <c r="I1671" s="115">
        <v>190</v>
      </c>
      <c r="J1671" s="115" t="s">
        <v>114</v>
      </c>
      <c r="K1671" s="115">
        <v>3</v>
      </c>
      <c r="L1671" s="115">
        <v>142</v>
      </c>
      <c r="M1671" s="269">
        <v>50</v>
      </c>
      <c r="N1671" s="268">
        <v>0.9</v>
      </c>
    </row>
    <row r="1672" spans="1:14">
      <c r="A1672" s="115" t="s">
        <v>1144</v>
      </c>
      <c r="B1672" s="115" t="s">
        <v>70</v>
      </c>
      <c r="C1672" s="115" t="s">
        <v>558</v>
      </c>
      <c r="D1672" s="115">
        <v>10</v>
      </c>
      <c r="E1672" s="115">
        <v>26</v>
      </c>
      <c r="F1672" s="268">
        <v>0.38461538499999998</v>
      </c>
      <c r="G1672" s="268">
        <v>0.69</v>
      </c>
      <c r="H1672" s="115">
        <v>4</v>
      </c>
      <c r="I1672" s="115">
        <v>190</v>
      </c>
      <c r="J1672" s="115" t="s">
        <v>114</v>
      </c>
      <c r="K1672" s="115">
        <v>4</v>
      </c>
      <c r="L1672" s="115">
        <v>142</v>
      </c>
      <c r="M1672" s="269">
        <v>30.76923077</v>
      </c>
      <c r="N1672" s="268">
        <v>0.55000000000000004</v>
      </c>
    </row>
    <row r="1673" spans="1:14">
      <c r="A1673" s="115" t="s">
        <v>1145</v>
      </c>
      <c r="B1673" s="115" t="s">
        <v>70</v>
      </c>
      <c r="C1673" s="115" t="s">
        <v>595</v>
      </c>
      <c r="D1673" s="115">
        <v>1.3</v>
      </c>
      <c r="E1673" s="115">
        <v>8</v>
      </c>
      <c r="F1673" s="268">
        <v>0.16250000000000001</v>
      </c>
      <c r="G1673" s="268">
        <v>0.3</v>
      </c>
      <c r="H1673" s="115">
        <v>4</v>
      </c>
      <c r="I1673" s="115">
        <v>83</v>
      </c>
      <c r="J1673" s="115" t="s">
        <v>114</v>
      </c>
      <c r="K1673" s="115">
        <v>4</v>
      </c>
      <c r="L1673" s="115">
        <v>71</v>
      </c>
      <c r="M1673" s="269">
        <v>0</v>
      </c>
      <c r="N1673" s="268">
        <v>0</v>
      </c>
    </row>
    <row r="1674" spans="1:14">
      <c r="A1674" s="115" t="s">
        <v>1142</v>
      </c>
      <c r="B1674" s="115" t="s">
        <v>70</v>
      </c>
      <c r="C1674" s="115" t="s">
        <v>438</v>
      </c>
      <c r="D1674" s="115">
        <v>14.3</v>
      </c>
      <c r="E1674" s="115">
        <v>26</v>
      </c>
      <c r="F1674" s="268">
        <v>0.55000000000000004</v>
      </c>
      <c r="G1674" s="268">
        <v>1.18</v>
      </c>
      <c r="H1674" s="115">
        <v>1</v>
      </c>
      <c r="I1674" s="115">
        <v>63</v>
      </c>
      <c r="J1674" s="115" t="s">
        <v>114</v>
      </c>
      <c r="K1674" s="115">
        <v>1</v>
      </c>
      <c r="L1674" s="115">
        <v>51</v>
      </c>
      <c r="M1674" s="269">
        <v>50</v>
      </c>
      <c r="N1674" s="268">
        <v>1.21</v>
      </c>
    </row>
    <row r="1675" spans="1:14">
      <c r="A1675" s="115" t="s">
        <v>1143</v>
      </c>
      <c r="B1675" s="115" t="s">
        <v>70</v>
      </c>
      <c r="C1675" s="115" t="s">
        <v>438</v>
      </c>
      <c r="D1675" s="115">
        <v>49.3</v>
      </c>
      <c r="E1675" s="115">
        <v>65</v>
      </c>
      <c r="F1675" s="268">
        <v>0.75846153800000005</v>
      </c>
      <c r="G1675" s="268">
        <v>1.2</v>
      </c>
      <c r="H1675" s="115">
        <v>1</v>
      </c>
      <c r="I1675" s="115">
        <v>73</v>
      </c>
      <c r="J1675" s="115" t="s">
        <v>113</v>
      </c>
      <c r="K1675" s="115">
        <v>1</v>
      </c>
      <c r="L1675" s="115">
        <v>16</v>
      </c>
      <c r="M1675" s="269">
        <v>75.38461538</v>
      </c>
      <c r="N1675" s="268">
        <v>1.19</v>
      </c>
    </row>
    <row r="1676" spans="1:14">
      <c r="A1676" s="115" t="s">
        <v>1092</v>
      </c>
      <c r="B1676" s="115" t="s">
        <v>71</v>
      </c>
      <c r="C1676" s="115" t="s">
        <v>131</v>
      </c>
      <c r="D1676" s="115">
        <v>6.8</v>
      </c>
      <c r="E1676" s="115">
        <v>10</v>
      </c>
      <c r="F1676" s="268">
        <v>0.68</v>
      </c>
      <c r="G1676" s="268">
        <v>1.1200000000000001</v>
      </c>
      <c r="H1676" s="115">
        <v>2</v>
      </c>
      <c r="I1676" s="115">
        <v>120</v>
      </c>
      <c r="J1676" s="115" t="s">
        <v>114</v>
      </c>
      <c r="K1676" s="115">
        <v>2</v>
      </c>
      <c r="L1676" s="115">
        <v>87</v>
      </c>
      <c r="M1676" s="269">
        <v>70</v>
      </c>
      <c r="N1676" s="268">
        <v>1.1499999999999999</v>
      </c>
    </row>
    <row r="1677" spans="1:14">
      <c r="A1677" s="115" t="s">
        <v>1092</v>
      </c>
      <c r="B1677" s="115" t="s">
        <v>71</v>
      </c>
      <c r="C1677" s="115" t="s">
        <v>691</v>
      </c>
      <c r="D1677" s="115">
        <v>2.8</v>
      </c>
      <c r="E1677" s="115">
        <v>6</v>
      </c>
      <c r="F1677" s="268">
        <v>0.46666666699999998</v>
      </c>
      <c r="G1677" s="268">
        <v>0.77</v>
      </c>
      <c r="H1677" s="115">
        <v>4</v>
      </c>
      <c r="I1677" s="115">
        <v>120</v>
      </c>
      <c r="J1677" s="115" t="s">
        <v>114</v>
      </c>
      <c r="K1677" s="115">
        <v>3</v>
      </c>
      <c r="L1677" s="115">
        <v>87</v>
      </c>
      <c r="M1677" s="269">
        <v>50</v>
      </c>
      <c r="N1677" s="268">
        <v>0.82</v>
      </c>
    </row>
    <row r="1678" spans="1:14">
      <c r="A1678" s="115" t="s">
        <v>1094</v>
      </c>
      <c r="B1678" s="115" t="s">
        <v>71</v>
      </c>
      <c r="C1678" s="115" t="s">
        <v>691</v>
      </c>
      <c r="D1678" s="115">
        <v>4</v>
      </c>
      <c r="E1678" s="115">
        <v>6</v>
      </c>
      <c r="F1678" s="268">
        <v>0.66666666699999999</v>
      </c>
      <c r="G1678" s="268">
        <v>0.89</v>
      </c>
      <c r="H1678" s="115">
        <v>3</v>
      </c>
      <c r="I1678" s="115">
        <v>114</v>
      </c>
      <c r="J1678" s="115" t="s">
        <v>114</v>
      </c>
      <c r="K1678" s="115">
        <v>3</v>
      </c>
      <c r="L1678" s="115">
        <v>75</v>
      </c>
      <c r="M1678" s="269">
        <v>66.666666669999998</v>
      </c>
      <c r="N1678" s="268">
        <v>0.84</v>
      </c>
    </row>
    <row r="1679" spans="1:14">
      <c r="A1679" s="115" t="s">
        <v>1095</v>
      </c>
      <c r="B1679" s="115" t="s">
        <v>71</v>
      </c>
      <c r="C1679" s="115" t="s">
        <v>691</v>
      </c>
      <c r="D1679" s="115">
        <v>17.600000000000001</v>
      </c>
      <c r="E1679" s="115">
        <v>33</v>
      </c>
      <c r="F1679" s="268">
        <v>0.53333333299999997</v>
      </c>
      <c r="G1679" s="268">
        <v>0.85</v>
      </c>
      <c r="H1679" s="115">
        <v>3</v>
      </c>
      <c r="I1679" s="115">
        <v>51</v>
      </c>
      <c r="J1679" s="115" t="s">
        <v>114</v>
      </c>
      <c r="K1679" s="115">
        <v>3</v>
      </c>
      <c r="L1679" s="115">
        <v>28</v>
      </c>
      <c r="M1679" s="269">
        <v>57.575757580000001</v>
      </c>
      <c r="N1679" s="268">
        <v>0.91</v>
      </c>
    </row>
    <row r="1680" spans="1:14">
      <c r="A1680" s="115" t="s">
        <v>1096</v>
      </c>
      <c r="B1680" s="115" t="s">
        <v>71</v>
      </c>
      <c r="C1680" s="115" t="s">
        <v>691</v>
      </c>
      <c r="D1680" s="115">
        <v>24.8</v>
      </c>
      <c r="E1680" s="115">
        <v>40</v>
      </c>
      <c r="F1680" s="268">
        <v>0.62</v>
      </c>
      <c r="G1680" s="268">
        <v>0.95</v>
      </c>
      <c r="H1680" s="115">
        <v>3</v>
      </c>
      <c r="I1680" s="115">
        <v>211</v>
      </c>
      <c r="J1680" s="115" t="s">
        <v>114</v>
      </c>
      <c r="K1680" s="115">
        <v>3</v>
      </c>
      <c r="L1680" s="115">
        <v>175</v>
      </c>
      <c r="M1680" s="269">
        <v>65</v>
      </c>
      <c r="N1680" s="268">
        <v>0.98</v>
      </c>
    </row>
    <row r="1681" spans="1:14">
      <c r="A1681" s="115" t="s">
        <v>1098</v>
      </c>
      <c r="B1681" s="115" t="s">
        <v>71</v>
      </c>
      <c r="C1681" s="115" t="s">
        <v>692</v>
      </c>
      <c r="D1681" s="115">
        <v>1.4</v>
      </c>
      <c r="E1681" s="115">
        <v>5</v>
      </c>
      <c r="F1681" s="268">
        <v>0.28000000000000003</v>
      </c>
      <c r="G1681" s="268">
        <v>0.47</v>
      </c>
      <c r="H1681" s="115">
        <v>4</v>
      </c>
      <c r="I1681" s="115">
        <v>78</v>
      </c>
      <c r="J1681" s="115" t="s">
        <v>114</v>
      </c>
      <c r="K1681" s="115">
        <v>4</v>
      </c>
      <c r="L1681" s="115">
        <v>38</v>
      </c>
      <c r="M1681" s="269">
        <v>20</v>
      </c>
      <c r="N1681" s="268">
        <v>0.33</v>
      </c>
    </row>
    <row r="1682" spans="1:14">
      <c r="A1682" s="115" t="s">
        <v>1099</v>
      </c>
      <c r="B1682" s="115" t="s">
        <v>71</v>
      </c>
      <c r="C1682" s="115" t="s">
        <v>131</v>
      </c>
      <c r="D1682" s="115">
        <v>63.4</v>
      </c>
      <c r="E1682" s="115">
        <v>88</v>
      </c>
      <c r="F1682" s="268">
        <v>0.72045454499999995</v>
      </c>
      <c r="G1682" s="268">
        <v>1.1200000000000001</v>
      </c>
      <c r="H1682" s="115">
        <v>2</v>
      </c>
      <c r="I1682" s="115">
        <v>140</v>
      </c>
      <c r="J1682" s="115" t="s">
        <v>114</v>
      </c>
      <c r="K1682" s="115">
        <v>2</v>
      </c>
      <c r="L1682" s="115">
        <v>124</v>
      </c>
      <c r="M1682" s="269">
        <v>72.727272729999996</v>
      </c>
      <c r="N1682" s="268">
        <v>1.1299999999999999</v>
      </c>
    </row>
    <row r="1683" spans="1:14">
      <c r="A1683" s="115" t="s">
        <v>99</v>
      </c>
      <c r="B1683" s="115" t="s">
        <v>71</v>
      </c>
      <c r="C1683" s="115" t="s">
        <v>692</v>
      </c>
      <c r="D1683" s="115">
        <v>33.4</v>
      </c>
      <c r="E1683" s="115">
        <v>57</v>
      </c>
      <c r="F1683" s="268">
        <v>0.585964912</v>
      </c>
      <c r="G1683" s="268">
        <v>1.18</v>
      </c>
      <c r="H1683" s="115">
        <v>1</v>
      </c>
      <c r="I1683" s="115">
        <v>167</v>
      </c>
      <c r="J1683" s="115" t="s">
        <v>114</v>
      </c>
      <c r="K1683" s="115">
        <v>1</v>
      </c>
      <c r="L1683" s="115">
        <v>137</v>
      </c>
      <c r="M1683" s="269">
        <v>64.912280699999997</v>
      </c>
      <c r="N1683" s="268">
        <v>1.39</v>
      </c>
    </row>
    <row r="1684" spans="1:14">
      <c r="A1684" s="115" t="s">
        <v>100</v>
      </c>
      <c r="B1684" s="115" t="s">
        <v>71</v>
      </c>
      <c r="C1684" s="115" t="s">
        <v>692</v>
      </c>
      <c r="D1684" s="115">
        <v>20.8</v>
      </c>
      <c r="E1684" s="115">
        <v>58</v>
      </c>
      <c r="F1684" s="268">
        <v>0.35862069000000002</v>
      </c>
      <c r="G1684" s="268">
        <v>0.78</v>
      </c>
      <c r="H1684" s="115">
        <v>3</v>
      </c>
      <c r="I1684" s="115">
        <v>186</v>
      </c>
      <c r="J1684" s="115" t="s">
        <v>114</v>
      </c>
      <c r="K1684" s="115">
        <v>3</v>
      </c>
      <c r="L1684" s="115">
        <v>131</v>
      </c>
      <c r="M1684" s="269">
        <v>22.413793099999999</v>
      </c>
      <c r="N1684" s="268">
        <v>0.51</v>
      </c>
    </row>
    <row r="1685" spans="1:14">
      <c r="A1685" s="115" t="s">
        <v>101</v>
      </c>
      <c r="B1685" s="115" t="s">
        <v>71</v>
      </c>
      <c r="C1685" s="115" t="s">
        <v>692</v>
      </c>
      <c r="D1685" s="115">
        <v>1.1000000000000001</v>
      </c>
      <c r="E1685" s="115">
        <v>6</v>
      </c>
      <c r="F1685" s="268">
        <v>0.18333333299999999</v>
      </c>
      <c r="G1685" s="268">
        <v>0.42</v>
      </c>
      <c r="H1685" s="115">
        <v>4</v>
      </c>
      <c r="I1685" s="115">
        <v>119</v>
      </c>
      <c r="J1685" s="115" t="s">
        <v>114</v>
      </c>
      <c r="K1685" s="115">
        <v>4</v>
      </c>
      <c r="L1685" s="115">
        <v>102</v>
      </c>
      <c r="M1685" s="269">
        <v>16.666666670000001</v>
      </c>
      <c r="N1685" s="268">
        <v>0.44</v>
      </c>
    </row>
    <row r="1686" spans="1:14">
      <c r="A1686" s="115" t="s">
        <v>1144</v>
      </c>
      <c r="B1686" s="115" t="s">
        <v>71</v>
      </c>
      <c r="C1686" s="115" t="s">
        <v>692</v>
      </c>
      <c r="D1686" s="115">
        <v>3.2</v>
      </c>
      <c r="E1686" s="115">
        <v>8</v>
      </c>
      <c r="F1686" s="268">
        <v>0.4</v>
      </c>
      <c r="G1686" s="268">
        <v>0.72</v>
      </c>
      <c r="H1686" s="115">
        <v>4</v>
      </c>
      <c r="I1686" s="115">
        <v>190</v>
      </c>
      <c r="J1686" s="115" t="s">
        <v>114</v>
      </c>
      <c r="K1686" s="115">
        <v>4</v>
      </c>
      <c r="L1686" s="115">
        <v>142</v>
      </c>
      <c r="M1686" s="269">
        <v>12.5</v>
      </c>
      <c r="N1686" s="268">
        <v>0.22</v>
      </c>
    </row>
    <row r="1687" spans="1:14">
      <c r="A1687" s="115" t="s">
        <v>1143</v>
      </c>
      <c r="B1687" s="115" t="s">
        <v>71</v>
      </c>
      <c r="C1687" s="115" t="s">
        <v>131</v>
      </c>
      <c r="D1687" s="115">
        <v>16.8</v>
      </c>
      <c r="E1687" s="115">
        <v>18</v>
      </c>
      <c r="F1687" s="268">
        <v>0.93333333299999999</v>
      </c>
      <c r="G1687" s="268">
        <v>1.48</v>
      </c>
      <c r="H1687" s="115">
        <v>1</v>
      </c>
      <c r="I1687" s="115">
        <v>73</v>
      </c>
      <c r="J1687" s="115" t="s">
        <v>114</v>
      </c>
      <c r="K1687" s="115">
        <v>1</v>
      </c>
      <c r="L1687" s="115">
        <v>56</v>
      </c>
      <c r="M1687" s="269">
        <v>100</v>
      </c>
      <c r="N1687" s="268">
        <v>1.57</v>
      </c>
    </row>
    <row r="1688" spans="1:14">
      <c r="A1688" s="115" t="s">
        <v>1092</v>
      </c>
      <c r="B1688" s="115" t="s">
        <v>72</v>
      </c>
      <c r="C1688" s="115" t="s">
        <v>772</v>
      </c>
      <c r="D1688" s="115">
        <v>3.8</v>
      </c>
      <c r="E1688" s="115">
        <v>8</v>
      </c>
      <c r="F1688" s="268">
        <v>0.47499999999999998</v>
      </c>
      <c r="G1688" s="268">
        <v>0.78</v>
      </c>
      <c r="H1688" s="115">
        <v>4</v>
      </c>
      <c r="I1688" s="115">
        <v>120</v>
      </c>
      <c r="J1688" s="115" t="s">
        <v>114</v>
      </c>
      <c r="K1688" s="115">
        <v>3</v>
      </c>
      <c r="L1688" s="115">
        <v>87</v>
      </c>
      <c r="M1688" s="269">
        <v>50</v>
      </c>
      <c r="N1688" s="268">
        <v>0.82</v>
      </c>
    </row>
    <row r="1689" spans="1:14">
      <c r="A1689" s="115" t="s">
        <v>1093</v>
      </c>
      <c r="B1689" s="115" t="s">
        <v>72</v>
      </c>
      <c r="C1689" s="115" t="s">
        <v>772</v>
      </c>
      <c r="D1689" s="115">
        <v>5</v>
      </c>
      <c r="E1689" s="115">
        <v>5</v>
      </c>
      <c r="F1689" s="268">
        <v>1</v>
      </c>
      <c r="G1689" s="268">
        <v>1.29</v>
      </c>
      <c r="H1689" s="115">
        <v>1</v>
      </c>
      <c r="I1689" s="115">
        <v>82</v>
      </c>
      <c r="J1689" s="115" t="s">
        <v>114</v>
      </c>
      <c r="K1689" s="115">
        <v>1</v>
      </c>
      <c r="L1689" s="115">
        <v>65</v>
      </c>
      <c r="M1689" s="269">
        <v>100</v>
      </c>
      <c r="N1689" s="268">
        <v>1.26</v>
      </c>
    </row>
    <row r="1690" spans="1:14">
      <c r="A1690" s="115" t="s">
        <v>1093</v>
      </c>
      <c r="B1690" s="115" t="s">
        <v>72</v>
      </c>
      <c r="C1690" s="115" t="s">
        <v>784</v>
      </c>
      <c r="D1690" s="115">
        <v>5.0999999999999996</v>
      </c>
      <c r="E1690" s="115">
        <v>6</v>
      </c>
      <c r="F1690" s="268">
        <v>0.85</v>
      </c>
      <c r="G1690" s="268">
        <v>1.0900000000000001</v>
      </c>
      <c r="H1690" s="115">
        <v>2</v>
      </c>
      <c r="I1690" s="115">
        <v>82</v>
      </c>
      <c r="J1690" s="115" t="s">
        <v>114</v>
      </c>
      <c r="K1690" s="115">
        <v>2</v>
      </c>
      <c r="L1690" s="115">
        <v>65</v>
      </c>
      <c r="M1690" s="269">
        <v>83.333333330000002</v>
      </c>
      <c r="N1690" s="268">
        <v>1.05</v>
      </c>
    </row>
    <row r="1691" spans="1:14">
      <c r="A1691" s="115" t="s">
        <v>1094</v>
      </c>
      <c r="B1691" s="115" t="s">
        <v>72</v>
      </c>
      <c r="C1691" s="115" t="s">
        <v>784</v>
      </c>
      <c r="D1691" s="115">
        <v>58.9</v>
      </c>
      <c r="E1691" s="115">
        <v>88</v>
      </c>
      <c r="F1691" s="268">
        <v>0.66931818200000004</v>
      </c>
      <c r="G1691" s="268">
        <v>0.89</v>
      </c>
      <c r="H1691" s="115">
        <v>3</v>
      </c>
      <c r="I1691" s="115">
        <v>114</v>
      </c>
      <c r="J1691" s="115" t="s">
        <v>113</v>
      </c>
      <c r="K1691" s="115">
        <v>4</v>
      </c>
      <c r="L1691" s="115">
        <v>30</v>
      </c>
      <c r="M1691" s="269">
        <v>68.181818179999993</v>
      </c>
      <c r="N1691" s="268">
        <v>0.86</v>
      </c>
    </row>
    <row r="1692" spans="1:14">
      <c r="A1692" s="115" t="s">
        <v>1095</v>
      </c>
      <c r="B1692" s="115" t="s">
        <v>72</v>
      </c>
      <c r="C1692" s="115" t="s">
        <v>802</v>
      </c>
      <c r="D1692" s="115">
        <v>4.0999999999999996</v>
      </c>
      <c r="E1692" s="115">
        <v>10</v>
      </c>
      <c r="F1692" s="268">
        <v>0.41</v>
      </c>
      <c r="G1692" s="268">
        <v>0.65</v>
      </c>
      <c r="H1692" s="115">
        <v>4</v>
      </c>
      <c r="I1692" s="115">
        <v>51</v>
      </c>
      <c r="J1692" s="115" t="s">
        <v>114</v>
      </c>
      <c r="K1692" s="115">
        <v>3</v>
      </c>
      <c r="L1692" s="115">
        <v>28</v>
      </c>
      <c r="M1692" s="269">
        <v>40</v>
      </c>
      <c r="N1692" s="268">
        <v>0.63</v>
      </c>
    </row>
    <row r="1693" spans="1:14">
      <c r="A1693" s="115" t="s">
        <v>1096</v>
      </c>
      <c r="B1693" s="115" t="s">
        <v>72</v>
      </c>
      <c r="C1693" s="115" t="s">
        <v>802</v>
      </c>
      <c r="D1693" s="115">
        <v>18.899999999999999</v>
      </c>
      <c r="E1693" s="115">
        <v>29</v>
      </c>
      <c r="F1693" s="268">
        <v>0.65172413799999995</v>
      </c>
      <c r="G1693" s="268">
        <v>1</v>
      </c>
      <c r="H1693" s="115">
        <v>2</v>
      </c>
      <c r="I1693" s="115">
        <v>211</v>
      </c>
      <c r="J1693" s="115" t="s">
        <v>114</v>
      </c>
      <c r="K1693" s="115">
        <v>2</v>
      </c>
      <c r="L1693" s="115">
        <v>175</v>
      </c>
      <c r="M1693" s="269">
        <v>65.517241380000002</v>
      </c>
      <c r="N1693" s="268">
        <v>0.99</v>
      </c>
    </row>
    <row r="1694" spans="1:14">
      <c r="A1694" s="115" t="s">
        <v>1096</v>
      </c>
      <c r="B1694" s="115" t="s">
        <v>72</v>
      </c>
      <c r="C1694" s="115" t="s">
        <v>303</v>
      </c>
      <c r="D1694" s="115">
        <v>7.4</v>
      </c>
      <c r="E1694" s="115">
        <v>13</v>
      </c>
      <c r="F1694" s="268">
        <v>0.56923076900000003</v>
      </c>
      <c r="G1694" s="268">
        <v>0.88</v>
      </c>
      <c r="H1694" s="115">
        <v>3</v>
      </c>
      <c r="I1694" s="115">
        <v>211</v>
      </c>
      <c r="J1694" s="115" t="s">
        <v>114</v>
      </c>
      <c r="K1694" s="115">
        <v>3</v>
      </c>
      <c r="L1694" s="115">
        <v>175</v>
      </c>
      <c r="M1694" s="269">
        <v>53.84615385</v>
      </c>
      <c r="N1694" s="268">
        <v>0.81</v>
      </c>
    </row>
    <row r="1695" spans="1:14">
      <c r="A1695" s="115" t="s">
        <v>1096</v>
      </c>
      <c r="B1695" s="115" t="s">
        <v>72</v>
      </c>
      <c r="C1695" s="115" t="s">
        <v>822</v>
      </c>
      <c r="D1695" s="115">
        <v>4.3</v>
      </c>
      <c r="E1695" s="115">
        <v>8</v>
      </c>
      <c r="F1695" s="268">
        <v>0.53749999999999998</v>
      </c>
      <c r="G1695" s="268">
        <v>0.83</v>
      </c>
      <c r="H1695" s="115">
        <v>4</v>
      </c>
      <c r="I1695" s="115">
        <v>211</v>
      </c>
      <c r="J1695" s="115" t="s">
        <v>114</v>
      </c>
      <c r="K1695" s="115">
        <v>4</v>
      </c>
      <c r="L1695" s="115">
        <v>175</v>
      </c>
      <c r="M1695" s="269">
        <v>62.5</v>
      </c>
      <c r="N1695" s="268">
        <v>0.94</v>
      </c>
    </row>
    <row r="1696" spans="1:14">
      <c r="A1696" s="115" t="s">
        <v>1096</v>
      </c>
      <c r="B1696" s="115" t="s">
        <v>72</v>
      </c>
      <c r="C1696" s="115" t="s">
        <v>291</v>
      </c>
      <c r="D1696" s="115">
        <v>30</v>
      </c>
      <c r="E1696" s="115">
        <v>61</v>
      </c>
      <c r="F1696" s="268">
        <v>0.49180327899999998</v>
      </c>
      <c r="G1696" s="268">
        <v>0.76</v>
      </c>
      <c r="H1696" s="115">
        <v>4</v>
      </c>
      <c r="I1696" s="115">
        <v>211</v>
      </c>
      <c r="J1696" s="115" t="s">
        <v>114</v>
      </c>
      <c r="K1696" s="115">
        <v>4</v>
      </c>
      <c r="L1696" s="115">
        <v>175</v>
      </c>
      <c r="M1696" s="269">
        <v>55.737704919999999</v>
      </c>
      <c r="N1696" s="268">
        <v>0.84</v>
      </c>
    </row>
    <row r="1697" spans="1:14">
      <c r="A1697" s="115" t="s">
        <v>1096</v>
      </c>
      <c r="B1697" s="115" t="s">
        <v>72</v>
      </c>
      <c r="C1697" s="115" t="s">
        <v>784</v>
      </c>
      <c r="D1697" s="115">
        <v>7</v>
      </c>
      <c r="E1697" s="115">
        <v>16</v>
      </c>
      <c r="F1697" s="268">
        <v>0.4375</v>
      </c>
      <c r="G1697" s="268">
        <v>0.67</v>
      </c>
      <c r="H1697" s="115">
        <v>4</v>
      </c>
      <c r="I1697" s="115">
        <v>211</v>
      </c>
      <c r="J1697" s="115" t="s">
        <v>114</v>
      </c>
      <c r="K1697" s="115">
        <v>4</v>
      </c>
      <c r="L1697" s="115">
        <v>175</v>
      </c>
      <c r="M1697" s="269">
        <v>43.75</v>
      </c>
      <c r="N1697" s="268">
        <v>0.66</v>
      </c>
    </row>
    <row r="1698" spans="1:14">
      <c r="A1698" s="115" t="s">
        <v>1096</v>
      </c>
      <c r="B1698" s="115" t="s">
        <v>72</v>
      </c>
      <c r="C1698" s="115" t="s">
        <v>324</v>
      </c>
      <c r="D1698" s="115">
        <v>2.4</v>
      </c>
      <c r="E1698" s="115">
        <v>6</v>
      </c>
      <c r="F1698" s="268">
        <v>0.4</v>
      </c>
      <c r="G1698" s="268">
        <v>0.62</v>
      </c>
      <c r="H1698" s="115">
        <v>4</v>
      </c>
      <c r="I1698" s="115">
        <v>211</v>
      </c>
      <c r="J1698" s="115" t="s">
        <v>114</v>
      </c>
      <c r="K1698" s="115">
        <v>4</v>
      </c>
      <c r="L1698" s="115">
        <v>175</v>
      </c>
      <c r="M1698" s="269">
        <v>16.666666670000001</v>
      </c>
      <c r="N1698" s="268">
        <v>0.25</v>
      </c>
    </row>
    <row r="1699" spans="1:14">
      <c r="A1699" s="115" t="s">
        <v>1097</v>
      </c>
      <c r="B1699" s="115" t="s">
        <v>72</v>
      </c>
      <c r="C1699" s="115" t="s">
        <v>291</v>
      </c>
      <c r="D1699" s="115">
        <v>32.700000000000003</v>
      </c>
      <c r="E1699" s="115">
        <v>51</v>
      </c>
      <c r="F1699" s="268">
        <v>0.64117647099999997</v>
      </c>
      <c r="G1699" s="268">
        <v>1.06</v>
      </c>
      <c r="H1699" s="115">
        <v>2</v>
      </c>
      <c r="I1699" s="115">
        <v>191</v>
      </c>
      <c r="J1699" s="115" t="s">
        <v>114</v>
      </c>
      <c r="K1699" s="115">
        <v>2</v>
      </c>
      <c r="L1699" s="115">
        <v>190</v>
      </c>
      <c r="M1699" s="269">
        <v>68.627450980000006</v>
      </c>
      <c r="N1699" s="268">
        <v>1.1399999999999999</v>
      </c>
    </row>
    <row r="1700" spans="1:14">
      <c r="A1700" s="115" t="s">
        <v>1097</v>
      </c>
      <c r="B1700" s="115" t="s">
        <v>72</v>
      </c>
      <c r="C1700" s="115" t="s">
        <v>303</v>
      </c>
      <c r="D1700" s="115">
        <v>41.8</v>
      </c>
      <c r="E1700" s="115">
        <v>81</v>
      </c>
      <c r="F1700" s="268">
        <v>0.51604938300000003</v>
      </c>
      <c r="G1700" s="268">
        <v>0.85</v>
      </c>
      <c r="H1700" s="115">
        <v>4</v>
      </c>
      <c r="I1700" s="115">
        <v>191</v>
      </c>
      <c r="J1700" s="115" t="s">
        <v>114</v>
      </c>
      <c r="K1700" s="115">
        <v>4</v>
      </c>
      <c r="L1700" s="115">
        <v>190</v>
      </c>
      <c r="M1700" s="269">
        <v>45.679012350000001</v>
      </c>
      <c r="N1700" s="268">
        <v>0.76</v>
      </c>
    </row>
    <row r="1701" spans="1:14">
      <c r="A1701" s="115" t="s">
        <v>1097</v>
      </c>
      <c r="B1701" s="115" t="s">
        <v>72</v>
      </c>
      <c r="C1701" s="115" t="s">
        <v>837</v>
      </c>
      <c r="D1701" s="115">
        <v>36.1</v>
      </c>
      <c r="E1701" s="115">
        <v>78</v>
      </c>
      <c r="F1701" s="268">
        <v>0.46282051299999999</v>
      </c>
      <c r="G1701" s="268">
        <v>0.76</v>
      </c>
      <c r="H1701" s="115">
        <v>4</v>
      </c>
      <c r="I1701" s="115">
        <v>191</v>
      </c>
      <c r="J1701" s="115" t="s">
        <v>114</v>
      </c>
      <c r="K1701" s="115">
        <v>4</v>
      </c>
      <c r="L1701" s="115">
        <v>190</v>
      </c>
      <c r="M1701" s="269">
        <v>41.025641030000003</v>
      </c>
      <c r="N1701" s="268">
        <v>0.68</v>
      </c>
    </row>
    <row r="1702" spans="1:14">
      <c r="A1702" s="115" t="s">
        <v>1098</v>
      </c>
      <c r="B1702" s="115" t="s">
        <v>72</v>
      </c>
      <c r="C1702" s="115" t="s">
        <v>324</v>
      </c>
      <c r="D1702" s="115">
        <v>87.6</v>
      </c>
      <c r="E1702" s="115">
        <v>137</v>
      </c>
      <c r="F1702" s="268">
        <v>0.63941605800000001</v>
      </c>
      <c r="G1702" s="268">
        <v>1.07</v>
      </c>
      <c r="H1702" s="115">
        <v>2</v>
      </c>
      <c r="I1702" s="115">
        <v>78</v>
      </c>
      <c r="J1702" s="115" t="s">
        <v>121</v>
      </c>
      <c r="K1702" s="115">
        <v>3</v>
      </c>
      <c r="L1702" s="115">
        <v>10</v>
      </c>
      <c r="M1702" s="269">
        <v>67.153284670000005</v>
      </c>
      <c r="N1702" s="268">
        <v>1.1100000000000001</v>
      </c>
    </row>
    <row r="1703" spans="1:14">
      <c r="A1703" s="115" t="s">
        <v>1098</v>
      </c>
      <c r="B1703" s="115" t="s">
        <v>72</v>
      </c>
      <c r="C1703" s="115" t="s">
        <v>416</v>
      </c>
      <c r="D1703" s="115">
        <v>47.2</v>
      </c>
      <c r="E1703" s="115">
        <v>97</v>
      </c>
      <c r="F1703" s="268">
        <v>0.48659793800000001</v>
      </c>
      <c r="G1703" s="268">
        <v>0.82</v>
      </c>
      <c r="H1703" s="115">
        <v>3</v>
      </c>
      <c r="I1703" s="115">
        <v>78</v>
      </c>
      <c r="J1703" s="115" t="s">
        <v>113</v>
      </c>
      <c r="K1703" s="115">
        <v>4</v>
      </c>
      <c r="L1703" s="115">
        <v>30</v>
      </c>
      <c r="M1703" s="269">
        <v>46.391752580000002</v>
      </c>
      <c r="N1703" s="268">
        <v>0.77</v>
      </c>
    </row>
    <row r="1704" spans="1:14">
      <c r="A1704" s="115" t="s">
        <v>1098</v>
      </c>
      <c r="B1704" s="115" t="s">
        <v>72</v>
      </c>
      <c r="C1704" s="115" t="s">
        <v>802</v>
      </c>
      <c r="D1704" s="115">
        <v>11.5</v>
      </c>
      <c r="E1704" s="115">
        <v>24</v>
      </c>
      <c r="F1704" s="268">
        <v>0.47916666699999999</v>
      </c>
      <c r="G1704" s="268">
        <v>0.8</v>
      </c>
      <c r="H1704" s="115">
        <v>3</v>
      </c>
      <c r="I1704" s="115">
        <v>78</v>
      </c>
      <c r="J1704" s="115" t="s">
        <v>114</v>
      </c>
      <c r="K1704" s="115">
        <v>3</v>
      </c>
      <c r="L1704" s="115">
        <v>38</v>
      </c>
      <c r="M1704" s="269">
        <v>50</v>
      </c>
      <c r="N1704" s="268">
        <v>0.83</v>
      </c>
    </row>
    <row r="1705" spans="1:14">
      <c r="A1705" s="115" t="s">
        <v>1099</v>
      </c>
      <c r="B1705" s="115" t="s">
        <v>72</v>
      </c>
      <c r="C1705" s="115" t="s">
        <v>822</v>
      </c>
      <c r="D1705" s="115">
        <v>6.9</v>
      </c>
      <c r="E1705" s="115">
        <v>9</v>
      </c>
      <c r="F1705" s="268">
        <v>0.76666666699999997</v>
      </c>
      <c r="G1705" s="268">
        <v>1.19</v>
      </c>
      <c r="H1705" s="115">
        <v>1</v>
      </c>
      <c r="I1705" s="115">
        <v>140</v>
      </c>
      <c r="J1705" s="115" t="s">
        <v>114</v>
      </c>
      <c r="K1705" s="115">
        <v>1</v>
      </c>
      <c r="L1705" s="115">
        <v>124</v>
      </c>
      <c r="M1705" s="269">
        <v>77.777777779999994</v>
      </c>
      <c r="N1705" s="268">
        <v>1.2</v>
      </c>
    </row>
    <row r="1706" spans="1:14">
      <c r="A1706" s="115" t="s">
        <v>1099</v>
      </c>
      <c r="B1706" s="115" t="s">
        <v>72</v>
      </c>
      <c r="C1706" s="115" t="s">
        <v>772</v>
      </c>
      <c r="D1706" s="115">
        <v>4.7</v>
      </c>
      <c r="E1706" s="115">
        <v>12</v>
      </c>
      <c r="F1706" s="268">
        <v>0.39166666700000002</v>
      </c>
      <c r="G1706" s="268">
        <v>0.61</v>
      </c>
      <c r="H1706" s="115">
        <v>4</v>
      </c>
      <c r="I1706" s="115">
        <v>140</v>
      </c>
      <c r="J1706" s="115" t="s">
        <v>114</v>
      </c>
      <c r="K1706" s="115">
        <v>4</v>
      </c>
      <c r="L1706" s="115">
        <v>124</v>
      </c>
      <c r="M1706" s="269">
        <v>41.666666669999998</v>
      </c>
      <c r="N1706" s="268">
        <v>0.65</v>
      </c>
    </row>
    <row r="1707" spans="1:14">
      <c r="A1707" s="115" t="s">
        <v>98</v>
      </c>
      <c r="B1707" s="115" t="s">
        <v>72</v>
      </c>
      <c r="C1707" s="115" t="s">
        <v>887</v>
      </c>
      <c r="D1707" s="115">
        <v>29.8</v>
      </c>
      <c r="E1707" s="115">
        <v>51</v>
      </c>
      <c r="F1707" s="268">
        <v>0.58431372500000001</v>
      </c>
      <c r="G1707" s="268">
        <v>1.02</v>
      </c>
      <c r="H1707" s="115">
        <v>2</v>
      </c>
      <c r="I1707" s="115">
        <v>158</v>
      </c>
      <c r="J1707" s="115" t="s">
        <v>114</v>
      </c>
      <c r="K1707" s="115">
        <v>2</v>
      </c>
      <c r="L1707" s="115">
        <v>118</v>
      </c>
      <c r="M1707" s="269">
        <v>60.784313730000001</v>
      </c>
      <c r="N1707" s="268">
        <v>1.01</v>
      </c>
    </row>
    <row r="1708" spans="1:14">
      <c r="A1708" s="115" t="s">
        <v>98</v>
      </c>
      <c r="B1708" s="115" t="s">
        <v>72</v>
      </c>
      <c r="C1708" s="115" t="s">
        <v>888</v>
      </c>
      <c r="D1708" s="115">
        <v>28.5</v>
      </c>
      <c r="E1708" s="115">
        <v>51</v>
      </c>
      <c r="F1708" s="268">
        <v>0.55882352899999999</v>
      </c>
      <c r="G1708" s="268">
        <v>0.97</v>
      </c>
      <c r="H1708" s="115">
        <v>3</v>
      </c>
      <c r="I1708" s="115">
        <v>158</v>
      </c>
      <c r="J1708" s="115" t="s">
        <v>114</v>
      </c>
      <c r="K1708" s="115">
        <v>3</v>
      </c>
      <c r="L1708" s="115">
        <v>118</v>
      </c>
      <c r="M1708" s="269">
        <v>58.823529409999999</v>
      </c>
      <c r="N1708" s="268">
        <v>0.98</v>
      </c>
    </row>
    <row r="1709" spans="1:14">
      <c r="A1709" s="115" t="s">
        <v>99</v>
      </c>
      <c r="B1709" s="115" t="s">
        <v>72</v>
      </c>
      <c r="C1709" s="115" t="s">
        <v>900</v>
      </c>
      <c r="D1709" s="115">
        <v>12.1</v>
      </c>
      <c r="E1709" s="115">
        <v>22</v>
      </c>
      <c r="F1709" s="268">
        <v>0.55000000000000004</v>
      </c>
      <c r="G1709" s="268">
        <v>1.1100000000000001</v>
      </c>
      <c r="H1709" s="115">
        <v>1</v>
      </c>
      <c r="I1709" s="115">
        <v>167</v>
      </c>
      <c r="J1709" s="115" t="s">
        <v>114</v>
      </c>
      <c r="K1709" s="115">
        <v>1</v>
      </c>
      <c r="L1709" s="115">
        <v>137</v>
      </c>
      <c r="M1709" s="269">
        <v>45.454545449999998</v>
      </c>
      <c r="N1709" s="268">
        <v>0.97</v>
      </c>
    </row>
    <row r="1710" spans="1:14">
      <c r="A1710" s="115" t="s">
        <v>99</v>
      </c>
      <c r="B1710" s="115" t="s">
        <v>72</v>
      </c>
      <c r="C1710" s="115" t="s">
        <v>772</v>
      </c>
      <c r="D1710" s="115">
        <v>4.5999999999999996</v>
      </c>
      <c r="E1710" s="115">
        <v>10</v>
      </c>
      <c r="F1710" s="268">
        <v>0.46</v>
      </c>
      <c r="G1710" s="268">
        <v>0.93</v>
      </c>
      <c r="H1710" s="115">
        <v>3</v>
      </c>
      <c r="I1710" s="115">
        <v>167</v>
      </c>
      <c r="J1710" s="115" t="s">
        <v>114</v>
      </c>
      <c r="K1710" s="115">
        <v>3</v>
      </c>
      <c r="L1710" s="115">
        <v>137</v>
      </c>
      <c r="M1710" s="269">
        <v>20</v>
      </c>
      <c r="N1710" s="268">
        <v>0.43</v>
      </c>
    </row>
    <row r="1711" spans="1:14">
      <c r="A1711" s="115" t="s">
        <v>99</v>
      </c>
      <c r="B1711" s="115" t="s">
        <v>72</v>
      </c>
      <c r="C1711" s="115" t="s">
        <v>377</v>
      </c>
      <c r="D1711" s="115">
        <v>35.700000000000003</v>
      </c>
      <c r="E1711" s="115">
        <v>78</v>
      </c>
      <c r="F1711" s="268">
        <v>0.45769230799999999</v>
      </c>
      <c r="G1711" s="268">
        <v>0.92</v>
      </c>
      <c r="H1711" s="115">
        <v>3</v>
      </c>
      <c r="I1711" s="115">
        <v>167</v>
      </c>
      <c r="J1711" s="115" t="s">
        <v>114</v>
      </c>
      <c r="K1711" s="115">
        <v>3</v>
      </c>
      <c r="L1711" s="115">
        <v>137</v>
      </c>
      <c r="M1711" s="269">
        <v>42.30769231</v>
      </c>
      <c r="N1711" s="268">
        <v>0.91</v>
      </c>
    </row>
    <row r="1712" spans="1:14">
      <c r="A1712" s="115" t="s">
        <v>100</v>
      </c>
      <c r="B1712" s="115" t="s">
        <v>72</v>
      </c>
      <c r="C1712" s="115" t="s">
        <v>900</v>
      </c>
      <c r="D1712" s="115">
        <v>31</v>
      </c>
      <c r="E1712" s="115">
        <v>59</v>
      </c>
      <c r="F1712" s="268">
        <v>0.52542372900000001</v>
      </c>
      <c r="G1712" s="268">
        <v>1.1399999999999999</v>
      </c>
      <c r="H1712" s="115">
        <v>2</v>
      </c>
      <c r="I1712" s="115">
        <v>186</v>
      </c>
      <c r="J1712" s="115" t="s">
        <v>114</v>
      </c>
      <c r="K1712" s="115">
        <v>1</v>
      </c>
      <c r="L1712" s="115">
        <v>131</v>
      </c>
      <c r="M1712" s="269">
        <v>52.542372880000002</v>
      </c>
      <c r="N1712" s="268">
        <v>1.19</v>
      </c>
    </row>
    <row r="1713" spans="1:14">
      <c r="A1713" s="115" t="s">
        <v>100</v>
      </c>
      <c r="B1713" s="115" t="s">
        <v>72</v>
      </c>
      <c r="C1713" s="115" t="s">
        <v>888</v>
      </c>
      <c r="D1713" s="115">
        <v>1.9</v>
      </c>
      <c r="E1713" s="115">
        <v>6</v>
      </c>
      <c r="F1713" s="268">
        <v>0.31666666700000001</v>
      </c>
      <c r="G1713" s="268">
        <v>0.69</v>
      </c>
      <c r="H1713" s="115">
        <v>4</v>
      </c>
      <c r="I1713" s="115">
        <v>186</v>
      </c>
      <c r="J1713" s="115" t="s">
        <v>114</v>
      </c>
      <c r="K1713" s="115">
        <v>3</v>
      </c>
      <c r="L1713" s="115">
        <v>131</v>
      </c>
      <c r="M1713" s="269">
        <v>33.333333330000002</v>
      </c>
      <c r="N1713" s="268">
        <v>0.76</v>
      </c>
    </row>
    <row r="1714" spans="1:14">
      <c r="A1714" s="115" t="s">
        <v>101</v>
      </c>
      <c r="B1714" s="115" t="s">
        <v>72</v>
      </c>
      <c r="C1714" s="115" t="s">
        <v>772</v>
      </c>
      <c r="D1714" s="115">
        <v>13.1</v>
      </c>
      <c r="E1714" s="115">
        <v>33</v>
      </c>
      <c r="F1714" s="268">
        <v>0.39696969700000001</v>
      </c>
      <c r="G1714" s="268">
        <v>0.91</v>
      </c>
      <c r="H1714" s="115">
        <v>3</v>
      </c>
      <c r="I1714" s="115">
        <v>119</v>
      </c>
      <c r="J1714" s="115" t="s">
        <v>114</v>
      </c>
      <c r="K1714" s="115">
        <v>2</v>
      </c>
      <c r="L1714" s="115">
        <v>102</v>
      </c>
      <c r="M1714" s="269">
        <v>30.3030303</v>
      </c>
      <c r="N1714" s="268">
        <v>0.79</v>
      </c>
    </row>
    <row r="1715" spans="1:14">
      <c r="A1715" s="115" t="s">
        <v>101</v>
      </c>
      <c r="B1715" s="115" t="s">
        <v>72</v>
      </c>
      <c r="C1715" s="115" t="s">
        <v>888</v>
      </c>
      <c r="D1715" s="115">
        <v>2.8</v>
      </c>
      <c r="E1715" s="115">
        <v>8</v>
      </c>
      <c r="F1715" s="268">
        <v>0.35</v>
      </c>
      <c r="G1715" s="268">
        <v>0.81</v>
      </c>
      <c r="H1715" s="115">
        <v>3</v>
      </c>
      <c r="I1715" s="115">
        <v>119</v>
      </c>
      <c r="J1715" s="115" t="s">
        <v>114</v>
      </c>
      <c r="K1715" s="115">
        <v>3</v>
      </c>
      <c r="L1715" s="115">
        <v>102</v>
      </c>
      <c r="M1715" s="269">
        <v>25</v>
      </c>
      <c r="N1715" s="268">
        <v>0.66</v>
      </c>
    </row>
    <row r="1716" spans="1:14">
      <c r="A1716" s="115" t="s">
        <v>1144</v>
      </c>
      <c r="B1716" s="115" t="s">
        <v>72</v>
      </c>
      <c r="C1716" s="115" t="s">
        <v>887</v>
      </c>
      <c r="D1716" s="115">
        <v>20.2</v>
      </c>
      <c r="E1716" s="115">
        <v>44</v>
      </c>
      <c r="F1716" s="268">
        <v>0.45909090899999999</v>
      </c>
      <c r="G1716" s="268">
        <v>0.83</v>
      </c>
      <c r="H1716" s="115">
        <v>3</v>
      </c>
      <c r="I1716" s="115">
        <v>190</v>
      </c>
      <c r="J1716" s="115" t="s">
        <v>113</v>
      </c>
      <c r="K1716" s="115">
        <v>4</v>
      </c>
      <c r="L1716" s="115">
        <v>33</v>
      </c>
      <c r="M1716" s="269">
        <v>36.363636360000001</v>
      </c>
      <c r="N1716" s="268">
        <v>0.65</v>
      </c>
    </row>
    <row r="1717" spans="1:14">
      <c r="A1717" s="115" t="s">
        <v>1144</v>
      </c>
      <c r="B1717" s="115" t="s">
        <v>72</v>
      </c>
      <c r="C1717" s="115" t="s">
        <v>772</v>
      </c>
      <c r="D1717" s="115">
        <v>4.7</v>
      </c>
      <c r="E1717" s="115">
        <v>9</v>
      </c>
      <c r="F1717" s="268">
        <v>0.52222222200000001</v>
      </c>
      <c r="G1717" s="268">
        <v>0.94</v>
      </c>
      <c r="H1717" s="115">
        <v>3</v>
      </c>
      <c r="I1717" s="115">
        <v>190</v>
      </c>
      <c r="J1717" s="115" t="s">
        <v>114</v>
      </c>
      <c r="K1717" s="115">
        <v>3</v>
      </c>
      <c r="L1717" s="115">
        <v>142</v>
      </c>
      <c r="M1717" s="269">
        <v>55.555555560000002</v>
      </c>
      <c r="N1717" s="268">
        <v>1</v>
      </c>
    </row>
    <row r="1718" spans="1:14">
      <c r="A1718" s="115" t="s">
        <v>1144</v>
      </c>
      <c r="B1718" s="115" t="s">
        <v>72</v>
      </c>
      <c r="C1718" s="115" t="s">
        <v>900</v>
      </c>
      <c r="D1718" s="115">
        <v>2.7</v>
      </c>
      <c r="E1718" s="115">
        <v>6</v>
      </c>
      <c r="F1718" s="268">
        <v>0.45</v>
      </c>
      <c r="G1718" s="268">
        <v>0.81</v>
      </c>
      <c r="H1718" s="115">
        <v>4</v>
      </c>
      <c r="I1718" s="115">
        <v>190</v>
      </c>
      <c r="J1718" s="115" t="s">
        <v>114</v>
      </c>
      <c r="K1718" s="115">
        <v>3</v>
      </c>
      <c r="L1718" s="115">
        <v>142</v>
      </c>
      <c r="M1718" s="269">
        <v>33.333333330000002</v>
      </c>
      <c r="N1718" s="268">
        <v>0.6</v>
      </c>
    </row>
    <row r="1719" spans="1:14">
      <c r="A1719" s="115" t="s">
        <v>1144</v>
      </c>
      <c r="B1719" s="115" t="s">
        <v>72</v>
      </c>
      <c r="C1719" s="115" t="s">
        <v>888</v>
      </c>
      <c r="D1719" s="115">
        <v>6</v>
      </c>
      <c r="E1719" s="115">
        <v>15</v>
      </c>
      <c r="F1719" s="268">
        <v>0.4</v>
      </c>
      <c r="G1719" s="268">
        <v>0.72</v>
      </c>
      <c r="H1719" s="115">
        <v>4</v>
      </c>
      <c r="I1719" s="115">
        <v>190</v>
      </c>
      <c r="J1719" s="115" t="s">
        <v>114</v>
      </c>
      <c r="K1719" s="115">
        <v>4</v>
      </c>
      <c r="L1719" s="115">
        <v>142</v>
      </c>
      <c r="M1719" s="269">
        <v>26.666666670000001</v>
      </c>
      <c r="N1719" s="268">
        <v>0.48</v>
      </c>
    </row>
    <row r="1720" spans="1:14">
      <c r="A1720" s="115" t="s">
        <v>1145</v>
      </c>
      <c r="B1720" s="115" t="s">
        <v>72</v>
      </c>
      <c r="C1720" s="115" t="s">
        <v>887</v>
      </c>
      <c r="D1720" s="115">
        <v>1.5</v>
      </c>
      <c r="E1720" s="115">
        <v>6</v>
      </c>
      <c r="F1720" s="268">
        <v>0.25</v>
      </c>
      <c r="G1720" s="268">
        <v>0.47</v>
      </c>
      <c r="H1720" s="115">
        <v>4</v>
      </c>
      <c r="I1720" s="115">
        <v>83</v>
      </c>
      <c r="J1720" s="115" t="s">
        <v>114</v>
      </c>
      <c r="K1720" s="115">
        <v>4</v>
      </c>
      <c r="L1720" s="115">
        <v>71</v>
      </c>
      <c r="M1720" s="269">
        <v>33.333333330000002</v>
      </c>
      <c r="N1720" s="268">
        <v>0.66</v>
      </c>
    </row>
    <row r="1721" spans="1:14">
      <c r="A1721" s="115" t="s">
        <v>1142</v>
      </c>
      <c r="B1721" s="115" t="s">
        <v>72</v>
      </c>
      <c r="C1721" s="115" t="s">
        <v>822</v>
      </c>
      <c r="D1721" s="115">
        <v>19.8</v>
      </c>
      <c r="E1721" s="115">
        <v>43</v>
      </c>
      <c r="F1721" s="268">
        <v>0.46046511600000001</v>
      </c>
      <c r="G1721" s="268">
        <v>0.99</v>
      </c>
      <c r="H1721" s="115">
        <v>2</v>
      </c>
      <c r="I1721" s="115">
        <v>63</v>
      </c>
      <c r="J1721" s="115" t="s">
        <v>114</v>
      </c>
      <c r="K1721" s="115">
        <v>2</v>
      </c>
      <c r="L1721" s="115">
        <v>51</v>
      </c>
      <c r="M1721" s="269">
        <v>39.534883720000003</v>
      </c>
      <c r="N1721" s="268">
        <v>0.95</v>
      </c>
    </row>
    <row r="1722" spans="1:14">
      <c r="A1722" s="115" t="s">
        <v>1143</v>
      </c>
      <c r="B1722" s="115" t="s">
        <v>72</v>
      </c>
      <c r="C1722" s="115" t="s">
        <v>822</v>
      </c>
      <c r="D1722" s="115">
        <v>3.3</v>
      </c>
      <c r="E1722" s="115">
        <v>7</v>
      </c>
      <c r="F1722" s="268">
        <v>0.47142857100000002</v>
      </c>
      <c r="G1722" s="268">
        <v>0.75</v>
      </c>
      <c r="H1722" s="115">
        <v>4</v>
      </c>
      <c r="I1722" s="115">
        <v>73</v>
      </c>
      <c r="J1722" s="115" t="s">
        <v>114</v>
      </c>
      <c r="K1722" s="115">
        <v>4</v>
      </c>
      <c r="L1722" s="115">
        <v>56</v>
      </c>
      <c r="M1722" s="269">
        <v>57.142857139999997</v>
      </c>
      <c r="N1722" s="268">
        <v>0.9</v>
      </c>
    </row>
    <row r="1723" spans="1:14">
      <c r="A1723" s="115" t="s">
        <v>1092</v>
      </c>
      <c r="B1723" s="115" t="s">
        <v>73</v>
      </c>
      <c r="C1723" s="115" t="s">
        <v>181</v>
      </c>
      <c r="D1723" s="115">
        <v>28</v>
      </c>
      <c r="E1723" s="115">
        <v>52</v>
      </c>
      <c r="F1723" s="268">
        <v>0.53846153799999996</v>
      </c>
      <c r="G1723" s="268">
        <v>0.89</v>
      </c>
      <c r="H1723" s="115">
        <v>3</v>
      </c>
      <c r="I1723" s="115">
        <v>120</v>
      </c>
      <c r="J1723" s="115" t="s">
        <v>114</v>
      </c>
      <c r="K1723" s="115">
        <v>3</v>
      </c>
      <c r="L1723" s="115">
        <v>87</v>
      </c>
      <c r="M1723" s="269">
        <v>50</v>
      </c>
      <c r="N1723" s="268">
        <v>0.82</v>
      </c>
    </row>
    <row r="1724" spans="1:14">
      <c r="A1724" s="115" t="s">
        <v>1093</v>
      </c>
      <c r="B1724" s="115" t="s">
        <v>73</v>
      </c>
      <c r="C1724" s="115" t="s">
        <v>212</v>
      </c>
      <c r="D1724" s="115">
        <v>14.3</v>
      </c>
      <c r="E1724" s="115">
        <v>17</v>
      </c>
      <c r="F1724" s="268">
        <v>0.84117647100000004</v>
      </c>
      <c r="G1724" s="268">
        <v>1.08</v>
      </c>
      <c r="H1724" s="115">
        <v>2</v>
      </c>
      <c r="I1724" s="115">
        <v>82</v>
      </c>
      <c r="J1724" s="115" t="s">
        <v>114</v>
      </c>
      <c r="K1724" s="115">
        <v>2</v>
      </c>
      <c r="L1724" s="115">
        <v>65</v>
      </c>
      <c r="M1724" s="269">
        <v>82.352941180000002</v>
      </c>
      <c r="N1724" s="268">
        <v>1.04</v>
      </c>
    </row>
    <row r="1725" spans="1:14">
      <c r="A1725" s="115" t="s">
        <v>1093</v>
      </c>
      <c r="B1725" s="115" t="s">
        <v>73</v>
      </c>
      <c r="C1725" s="115" t="s">
        <v>181</v>
      </c>
      <c r="D1725" s="115">
        <v>2</v>
      </c>
      <c r="E1725" s="115">
        <v>5</v>
      </c>
      <c r="F1725" s="268">
        <v>0.4</v>
      </c>
      <c r="G1725" s="268">
        <v>0.51</v>
      </c>
      <c r="H1725" s="115">
        <v>4</v>
      </c>
      <c r="I1725" s="115">
        <v>82</v>
      </c>
      <c r="J1725" s="115" t="s">
        <v>114</v>
      </c>
      <c r="K1725" s="115">
        <v>4</v>
      </c>
      <c r="L1725" s="115">
        <v>65</v>
      </c>
      <c r="M1725" s="269">
        <v>20</v>
      </c>
      <c r="N1725" s="268">
        <v>0.25</v>
      </c>
    </row>
    <row r="1726" spans="1:14">
      <c r="A1726" s="115" t="s">
        <v>1094</v>
      </c>
      <c r="B1726" s="115" t="s">
        <v>73</v>
      </c>
      <c r="C1726" s="115" t="s">
        <v>259</v>
      </c>
      <c r="D1726" s="115">
        <v>64.3</v>
      </c>
      <c r="E1726" s="115">
        <v>76</v>
      </c>
      <c r="F1726" s="268">
        <v>0.84605263200000003</v>
      </c>
      <c r="G1726" s="268">
        <v>1.1299999999999999</v>
      </c>
      <c r="H1726" s="115">
        <v>1</v>
      </c>
      <c r="I1726" s="115">
        <v>114</v>
      </c>
      <c r="J1726" s="115" t="s">
        <v>113</v>
      </c>
      <c r="K1726" s="115">
        <v>1</v>
      </c>
      <c r="L1726" s="115">
        <v>30</v>
      </c>
      <c r="M1726" s="269">
        <v>92.105263160000007</v>
      </c>
      <c r="N1726" s="268">
        <v>1.17</v>
      </c>
    </row>
    <row r="1727" spans="1:14">
      <c r="A1727" s="115" t="s">
        <v>1094</v>
      </c>
      <c r="B1727" s="115" t="s">
        <v>73</v>
      </c>
      <c r="C1727" s="115" t="s">
        <v>212</v>
      </c>
      <c r="D1727" s="115">
        <v>4.8</v>
      </c>
      <c r="E1727" s="115">
        <v>6</v>
      </c>
      <c r="F1727" s="268">
        <v>0.8</v>
      </c>
      <c r="G1727" s="268">
        <v>1.07</v>
      </c>
      <c r="H1727" s="115">
        <v>2</v>
      </c>
      <c r="I1727" s="115">
        <v>114</v>
      </c>
      <c r="J1727" s="115" t="s">
        <v>114</v>
      </c>
      <c r="K1727" s="115">
        <v>2</v>
      </c>
      <c r="L1727" s="115">
        <v>75</v>
      </c>
      <c r="M1727" s="269">
        <v>83.333333330000002</v>
      </c>
      <c r="N1727" s="268">
        <v>1.05</v>
      </c>
    </row>
    <row r="1728" spans="1:14">
      <c r="A1728" s="115" t="s">
        <v>1095</v>
      </c>
      <c r="B1728" s="115" t="s">
        <v>73</v>
      </c>
      <c r="C1728" s="115" t="s">
        <v>212</v>
      </c>
      <c r="D1728" s="115">
        <v>23.3</v>
      </c>
      <c r="E1728" s="115">
        <v>46</v>
      </c>
      <c r="F1728" s="268">
        <v>0.50652173899999997</v>
      </c>
      <c r="G1728" s="268">
        <v>0.81</v>
      </c>
      <c r="H1728" s="115">
        <v>3</v>
      </c>
      <c r="I1728" s="115">
        <v>51</v>
      </c>
      <c r="J1728" s="115" t="s">
        <v>113</v>
      </c>
      <c r="K1728" s="115">
        <v>4</v>
      </c>
      <c r="L1728" s="115">
        <v>16</v>
      </c>
      <c r="M1728" s="269">
        <v>45.652173910000002</v>
      </c>
      <c r="N1728" s="268">
        <v>0.72</v>
      </c>
    </row>
    <row r="1729" spans="1:14">
      <c r="A1729" s="115" t="s">
        <v>1096</v>
      </c>
      <c r="B1729" s="115" t="s">
        <v>73</v>
      </c>
      <c r="C1729" s="115" t="s">
        <v>212</v>
      </c>
      <c r="D1729" s="115">
        <v>19.3</v>
      </c>
      <c r="E1729" s="115">
        <v>22</v>
      </c>
      <c r="F1729" s="268">
        <v>0.87727272700000003</v>
      </c>
      <c r="G1729" s="268">
        <v>1.35</v>
      </c>
      <c r="H1729" s="115">
        <v>1</v>
      </c>
      <c r="I1729" s="115">
        <v>211</v>
      </c>
      <c r="J1729" s="115" t="s">
        <v>114</v>
      </c>
      <c r="K1729" s="115">
        <v>1</v>
      </c>
      <c r="L1729" s="115">
        <v>175</v>
      </c>
      <c r="M1729" s="269">
        <v>95.454545449999998</v>
      </c>
      <c r="N1729" s="268">
        <v>1.44</v>
      </c>
    </row>
    <row r="1730" spans="1:14">
      <c r="A1730" s="115" t="s">
        <v>1096</v>
      </c>
      <c r="B1730" s="115" t="s">
        <v>73</v>
      </c>
      <c r="C1730" s="115" t="s">
        <v>357</v>
      </c>
      <c r="D1730" s="115">
        <v>50.5</v>
      </c>
      <c r="E1730" s="115">
        <v>73</v>
      </c>
      <c r="F1730" s="268">
        <v>0.69178082200000002</v>
      </c>
      <c r="G1730" s="268">
        <v>1.07</v>
      </c>
      <c r="H1730" s="115">
        <v>2</v>
      </c>
      <c r="I1730" s="115">
        <v>211</v>
      </c>
      <c r="J1730" s="115" t="s">
        <v>114</v>
      </c>
      <c r="K1730" s="115">
        <v>2</v>
      </c>
      <c r="L1730" s="115">
        <v>175</v>
      </c>
      <c r="M1730" s="269">
        <v>78.082191780000002</v>
      </c>
      <c r="N1730" s="268">
        <v>1.18</v>
      </c>
    </row>
    <row r="1731" spans="1:14">
      <c r="A1731" s="115" t="s">
        <v>1096</v>
      </c>
      <c r="B1731" s="115" t="s">
        <v>73</v>
      </c>
      <c r="C1731" s="115" t="s">
        <v>355</v>
      </c>
      <c r="D1731" s="115">
        <v>19.100000000000001</v>
      </c>
      <c r="E1731" s="115">
        <v>28</v>
      </c>
      <c r="F1731" s="268">
        <v>0.68214285699999999</v>
      </c>
      <c r="G1731" s="268">
        <v>1.05</v>
      </c>
      <c r="H1731" s="115">
        <v>2</v>
      </c>
      <c r="I1731" s="115">
        <v>211</v>
      </c>
      <c r="J1731" s="115" t="s">
        <v>114</v>
      </c>
      <c r="K1731" s="115">
        <v>2</v>
      </c>
      <c r="L1731" s="115">
        <v>175</v>
      </c>
      <c r="M1731" s="269">
        <v>78.571428569999995</v>
      </c>
      <c r="N1731" s="268">
        <v>1.19</v>
      </c>
    </row>
    <row r="1732" spans="1:14">
      <c r="A1732" s="115" t="s">
        <v>1096</v>
      </c>
      <c r="B1732" s="115" t="s">
        <v>73</v>
      </c>
      <c r="C1732" s="115" t="s">
        <v>356</v>
      </c>
      <c r="D1732" s="115">
        <v>7.2</v>
      </c>
      <c r="E1732" s="115">
        <v>12</v>
      </c>
      <c r="F1732" s="268">
        <v>0.6</v>
      </c>
      <c r="G1732" s="268">
        <v>0.92</v>
      </c>
      <c r="H1732" s="115">
        <v>3</v>
      </c>
      <c r="I1732" s="115">
        <v>211</v>
      </c>
      <c r="J1732" s="115" t="s">
        <v>114</v>
      </c>
      <c r="K1732" s="115">
        <v>3</v>
      </c>
      <c r="L1732" s="115">
        <v>175</v>
      </c>
      <c r="M1732" s="269">
        <v>58.333333330000002</v>
      </c>
      <c r="N1732" s="268">
        <v>0.88</v>
      </c>
    </row>
    <row r="1733" spans="1:14">
      <c r="A1733" s="115" t="s">
        <v>1096</v>
      </c>
      <c r="B1733" s="115" t="s">
        <v>73</v>
      </c>
      <c r="C1733" s="115" t="s">
        <v>259</v>
      </c>
      <c r="D1733" s="115">
        <v>7.6</v>
      </c>
      <c r="E1733" s="115">
        <v>14</v>
      </c>
      <c r="F1733" s="268">
        <v>0.54285714299999999</v>
      </c>
      <c r="G1733" s="268">
        <v>0.84</v>
      </c>
      <c r="H1733" s="115">
        <v>4</v>
      </c>
      <c r="I1733" s="115">
        <v>211</v>
      </c>
      <c r="J1733" s="115" t="s">
        <v>114</v>
      </c>
      <c r="K1733" s="115">
        <v>3</v>
      </c>
      <c r="L1733" s="115">
        <v>175</v>
      </c>
      <c r="M1733" s="269">
        <v>50</v>
      </c>
      <c r="N1733" s="268">
        <v>0.76</v>
      </c>
    </row>
    <row r="1734" spans="1:14">
      <c r="A1734" s="115" t="s">
        <v>1096</v>
      </c>
      <c r="B1734" s="115" t="s">
        <v>73</v>
      </c>
      <c r="C1734" s="115" t="s">
        <v>358</v>
      </c>
      <c r="D1734" s="115">
        <v>11.1</v>
      </c>
      <c r="E1734" s="115">
        <v>24</v>
      </c>
      <c r="F1734" s="268">
        <v>0.46250000000000002</v>
      </c>
      <c r="G1734" s="268">
        <v>0.71</v>
      </c>
      <c r="H1734" s="115">
        <v>4</v>
      </c>
      <c r="I1734" s="115">
        <v>211</v>
      </c>
      <c r="J1734" s="115" t="s">
        <v>114</v>
      </c>
      <c r="K1734" s="115">
        <v>4</v>
      </c>
      <c r="L1734" s="115">
        <v>175</v>
      </c>
      <c r="M1734" s="269">
        <v>45.833333330000002</v>
      </c>
      <c r="N1734" s="268">
        <v>0.69</v>
      </c>
    </row>
    <row r="1735" spans="1:14">
      <c r="A1735" s="115" t="s">
        <v>1097</v>
      </c>
      <c r="B1735" s="115" t="s">
        <v>73</v>
      </c>
      <c r="C1735" s="115" t="s">
        <v>356</v>
      </c>
      <c r="D1735" s="115">
        <v>44.9</v>
      </c>
      <c r="E1735" s="115">
        <v>66</v>
      </c>
      <c r="F1735" s="268">
        <v>0.68030303000000003</v>
      </c>
      <c r="G1735" s="268">
        <v>1.1200000000000001</v>
      </c>
      <c r="H1735" s="115">
        <v>2</v>
      </c>
      <c r="I1735" s="115">
        <v>191</v>
      </c>
      <c r="J1735" s="115" t="s">
        <v>114</v>
      </c>
      <c r="K1735" s="115">
        <v>2</v>
      </c>
      <c r="L1735" s="115">
        <v>190</v>
      </c>
      <c r="M1735" s="269">
        <v>68.181818179999993</v>
      </c>
      <c r="N1735" s="268">
        <v>1.1299999999999999</v>
      </c>
    </row>
    <row r="1736" spans="1:14">
      <c r="A1736" s="115" t="s">
        <v>1097</v>
      </c>
      <c r="B1736" s="115" t="s">
        <v>73</v>
      </c>
      <c r="C1736" s="115" t="s">
        <v>355</v>
      </c>
      <c r="D1736" s="115">
        <v>33.799999999999997</v>
      </c>
      <c r="E1736" s="115">
        <v>56</v>
      </c>
      <c r="F1736" s="268">
        <v>0.60357142900000005</v>
      </c>
      <c r="G1736" s="268">
        <v>0.99</v>
      </c>
      <c r="H1736" s="115">
        <v>3</v>
      </c>
      <c r="I1736" s="115">
        <v>191</v>
      </c>
      <c r="J1736" s="115" t="s">
        <v>114</v>
      </c>
      <c r="K1736" s="115">
        <v>3</v>
      </c>
      <c r="L1736" s="115">
        <v>190</v>
      </c>
      <c r="M1736" s="269">
        <v>60.714285709999999</v>
      </c>
      <c r="N1736" s="268">
        <v>1.01</v>
      </c>
    </row>
    <row r="1737" spans="1:14">
      <c r="A1737" s="115" t="s">
        <v>1097</v>
      </c>
      <c r="B1737" s="115" t="s">
        <v>73</v>
      </c>
      <c r="C1737" s="115" t="s">
        <v>358</v>
      </c>
      <c r="D1737" s="115">
        <v>116.7</v>
      </c>
      <c r="E1737" s="115">
        <v>218</v>
      </c>
      <c r="F1737" s="268">
        <v>0.53532110099999997</v>
      </c>
      <c r="G1737" s="268">
        <v>0.88</v>
      </c>
      <c r="H1737" s="115">
        <v>3</v>
      </c>
      <c r="I1737" s="115">
        <v>191</v>
      </c>
      <c r="J1737" s="115" t="s">
        <v>114</v>
      </c>
      <c r="K1737" s="115">
        <v>3</v>
      </c>
      <c r="L1737" s="115">
        <v>190</v>
      </c>
      <c r="M1737" s="269">
        <v>52.293577980000002</v>
      </c>
      <c r="N1737" s="268">
        <v>0.87</v>
      </c>
    </row>
    <row r="1738" spans="1:14">
      <c r="A1738" s="115" t="s">
        <v>1099</v>
      </c>
      <c r="B1738" s="115" t="s">
        <v>73</v>
      </c>
      <c r="C1738" s="115" t="s">
        <v>181</v>
      </c>
      <c r="D1738" s="115">
        <v>52.9</v>
      </c>
      <c r="E1738" s="115">
        <v>70</v>
      </c>
      <c r="F1738" s="268">
        <v>0.75571428600000001</v>
      </c>
      <c r="G1738" s="268">
        <v>1.17</v>
      </c>
      <c r="H1738" s="115">
        <v>1</v>
      </c>
      <c r="I1738" s="115">
        <v>140</v>
      </c>
      <c r="J1738" s="115" t="s">
        <v>114</v>
      </c>
      <c r="K1738" s="115">
        <v>1</v>
      </c>
      <c r="L1738" s="115">
        <v>124</v>
      </c>
      <c r="M1738" s="269">
        <v>82.857142859999996</v>
      </c>
      <c r="N1738" s="268">
        <v>1.28</v>
      </c>
    </row>
    <row r="1739" spans="1:14">
      <c r="A1739" s="115" t="s">
        <v>98</v>
      </c>
      <c r="B1739" s="115" t="s">
        <v>73</v>
      </c>
      <c r="C1739" s="115" t="s">
        <v>559</v>
      </c>
      <c r="D1739" s="115">
        <v>8.8000000000000007</v>
      </c>
      <c r="E1739" s="115">
        <v>10</v>
      </c>
      <c r="F1739" s="268">
        <v>0.88</v>
      </c>
      <c r="G1739" s="268">
        <v>1.53</v>
      </c>
      <c r="H1739" s="115">
        <v>1</v>
      </c>
      <c r="I1739" s="115">
        <v>158</v>
      </c>
      <c r="J1739" s="115" t="s">
        <v>114</v>
      </c>
      <c r="K1739" s="115">
        <v>1</v>
      </c>
      <c r="L1739" s="115">
        <v>118</v>
      </c>
      <c r="M1739" s="269">
        <v>90</v>
      </c>
      <c r="N1739" s="268">
        <v>1.5</v>
      </c>
    </row>
    <row r="1740" spans="1:14">
      <c r="A1740" s="115" t="s">
        <v>98</v>
      </c>
      <c r="B1740" s="115" t="s">
        <v>73</v>
      </c>
      <c r="C1740" s="115" t="s">
        <v>560</v>
      </c>
      <c r="D1740" s="115">
        <v>48.1</v>
      </c>
      <c r="E1740" s="115">
        <v>71</v>
      </c>
      <c r="F1740" s="268">
        <v>0.67746478899999996</v>
      </c>
      <c r="G1740" s="268">
        <v>1.18</v>
      </c>
      <c r="H1740" s="115">
        <v>1</v>
      </c>
      <c r="I1740" s="115">
        <v>158</v>
      </c>
      <c r="J1740" s="115" t="s">
        <v>114</v>
      </c>
      <c r="K1740" s="115">
        <v>1</v>
      </c>
      <c r="L1740" s="115">
        <v>118</v>
      </c>
      <c r="M1740" s="269">
        <v>74.647887319999995</v>
      </c>
      <c r="N1740" s="268">
        <v>1.24</v>
      </c>
    </row>
    <row r="1741" spans="1:14">
      <c r="A1741" s="115" t="s">
        <v>98</v>
      </c>
      <c r="B1741" s="115" t="s">
        <v>73</v>
      </c>
      <c r="C1741" s="115" t="s">
        <v>561</v>
      </c>
      <c r="D1741" s="115">
        <v>26.8</v>
      </c>
      <c r="E1741" s="115">
        <v>45</v>
      </c>
      <c r="F1741" s="268">
        <v>0.59555555599999999</v>
      </c>
      <c r="G1741" s="268">
        <v>1.04</v>
      </c>
      <c r="H1741" s="115">
        <v>2</v>
      </c>
      <c r="I1741" s="115">
        <v>158</v>
      </c>
      <c r="J1741" s="115" t="s">
        <v>114</v>
      </c>
      <c r="K1741" s="115">
        <v>2</v>
      </c>
      <c r="L1741" s="115">
        <v>118</v>
      </c>
      <c r="M1741" s="269">
        <v>60</v>
      </c>
      <c r="N1741" s="268">
        <v>1</v>
      </c>
    </row>
    <row r="1742" spans="1:14">
      <c r="A1742" s="115" t="s">
        <v>98</v>
      </c>
      <c r="B1742" s="115" t="s">
        <v>73</v>
      </c>
      <c r="C1742" s="115" t="s">
        <v>562</v>
      </c>
      <c r="D1742" s="115">
        <v>15.3</v>
      </c>
      <c r="E1742" s="115">
        <v>28</v>
      </c>
      <c r="F1742" s="268">
        <v>0.54642857099999997</v>
      </c>
      <c r="G1742" s="268">
        <v>0.95</v>
      </c>
      <c r="H1742" s="115">
        <v>3</v>
      </c>
      <c r="I1742" s="115">
        <v>158</v>
      </c>
      <c r="J1742" s="115" t="s">
        <v>114</v>
      </c>
      <c r="K1742" s="115">
        <v>3</v>
      </c>
      <c r="L1742" s="115">
        <v>118</v>
      </c>
      <c r="M1742" s="269">
        <v>60.714285709999999</v>
      </c>
      <c r="N1742" s="268">
        <v>1.01</v>
      </c>
    </row>
    <row r="1743" spans="1:14">
      <c r="A1743" s="115" t="s">
        <v>99</v>
      </c>
      <c r="B1743" s="115" t="s">
        <v>73</v>
      </c>
      <c r="C1743" s="115" t="s">
        <v>377</v>
      </c>
      <c r="D1743" s="115">
        <v>52.4</v>
      </c>
      <c r="E1743" s="115">
        <v>93</v>
      </c>
      <c r="F1743" s="268">
        <v>0.56344086000000004</v>
      </c>
      <c r="G1743" s="268">
        <v>1.1399999999999999</v>
      </c>
      <c r="H1743" s="115">
        <v>1</v>
      </c>
      <c r="I1743" s="115">
        <v>167</v>
      </c>
      <c r="J1743" s="115" t="s">
        <v>113</v>
      </c>
      <c r="K1743" s="115">
        <v>1</v>
      </c>
      <c r="L1743" s="115">
        <v>26</v>
      </c>
      <c r="M1743" s="269">
        <v>56.989247310000003</v>
      </c>
      <c r="N1743" s="268">
        <v>1.22</v>
      </c>
    </row>
    <row r="1744" spans="1:14">
      <c r="A1744" s="115" t="s">
        <v>99</v>
      </c>
      <c r="B1744" s="115" t="s">
        <v>73</v>
      </c>
      <c r="C1744" s="115" t="s">
        <v>596</v>
      </c>
      <c r="D1744" s="115">
        <v>23.9</v>
      </c>
      <c r="E1744" s="115">
        <v>42</v>
      </c>
      <c r="F1744" s="268">
        <v>0.569047619</v>
      </c>
      <c r="G1744" s="268">
        <v>1.1499999999999999</v>
      </c>
      <c r="H1744" s="115">
        <v>1</v>
      </c>
      <c r="I1744" s="115">
        <v>167</v>
      </c>
      <c r="J1744" s="115" t="s">
        <v>114</v>
      </c>
      <c r="K1744" s="115">
        <v>1</v>
      </c>
      <c r="L1744" s="115">
        <v>137</v>
      </c>
      <c r="M1744" s="269">
        <v>57.142857139999997</v>
      </c>
      <c r="N1744" s="268">
        <v>1.22</v>
      </c>
    </row>
    <row r="1745" spans="1:14">
      <c r="A1745" s="115" t="s">
        <v>99</v>
      </c>
      <c r="B1745" s="115" t="s">
        <v>73</v>
      </c>
      <c r="C1745" s="115" t="s">
        <v>648</v>
      </c>
      <c r="D1745" s="115">
        <v>13.6</v>
      </c>
      <c r="E1745" s="115">
        <v>25</v>
      </c>
      <c r="F1745" s="268">
        <v>0.54400000000000004</v>
      </c>
      <c r="G1745" s="268">
        <v>1.1000000000000001</v>
      </c>
      <c r="H1745" s="115">
        <v>1</v>
      </c>
      <c r="I1745" s="115">
        <v>167</v>
      </c>
      <c r="J1745" s="115" t="s">
        <v>114</v>
      </c>
      <c r="K1745" s="115">
        <v>1</v>
      </c>
      <c r="L1745" s="115">
        <v>137</v>
      </c>
      <c r="M1745" s="269">
        <v>44</v>
      </c>
      <c r="N1745" s="268">
        <v>0.94</v>
      </c>
    </row>
    <row r="1746" spans="1:14">
      <c r="A1746" s="115" t="s">
        <v>100</v>
      </c>
      <c r="B1746" s="115" t="s">
        <v>73</v>
      </c>
      <c r="C1746" s="115" t="s">
        <v>662</v>
      </c>
      <c r="D1746" s="115">
        <v>43.8</v>
      </c>
      <c r="E1746" s="115">
        <v>81</v>
      </c>
      <c r="F1746" s="268">
        <v>0.54074074100000002</v>
      </c>
      <c r="G1746" s="268">
        <v>1.17</v>
      </c>
      <c r="H1746" s="115">
        <v>1</v>
      </c>
      <c r="I1746" s="115">
        <v>186</v>
      </c>
      <c r="J1746" s="115" t="s">
        <v>113</v>
      </c>
      <c r="K1746" s="115">
        <v>2</v>
      </c>
      <c r="L1746" s="115">
        <v>48</v>
      </c>
      <c r="M1746" s="269">
        <v>58.024691359999998</v>
      </c>
      <c r="N1746" s="268">
        <v>1.31</v>
      </c>
    </row>
    <row r="1747" spans="1:14">
      <c r="A1747" s="115" t="s">
        <v>100</v>
      </c>
      <c r="B1747" s="115" t="s">
        <v>73</v>
      </c>
      <c r="C1747" s="115" t="s">
        <v>559</v>
      </c>
      <c r="D1747" s="115">
        <v>5.8</v>
      </c>
      <c r="E1747" s="115">
        <v>8</v>
      </c>
      <c r="F1747" s="268">
        <v>0.72499999999999998</v>
      </c>
      <c r="G1747" s="268">
        <v>1.57</v>
      </c>
      <c r="H1747" s="115">
        <v>1</v>
      </c>
      <c r="I1747" s="115">
        <v>186</v>
      </c>
      <c r="J1747" s="115" t="s">
        <v>114</v>
      </c>
      <c r="K1747" s="115">
        <v>1</v>
      </c>
      <c r="L1747" s="115">
        <v>131</v>
      </c>
      <c r="M1747" s="269">
        <v>75</v>
      </c>
      <c r="N1747" s="268">
        <v>1.7</v>
      </c>
    </row>
    <row r="1748" spans="1:14">
      <c r="A1748" s="115" t="s">
        <v>100</v>
      </c>
      <c r="B1748" s="115" t="s">
        <v>73</v>
      </c>
      <c r="C1748" s="115" t="s">
        <v>596</v>
      </c>
      <c r="D1748" s="115">
        <v>4.4000000000000004</v>
      </c>
      <c r="E1748" s="115">
        <v>10</v>
      </c>
      <c r="F1748" s="268">
        <v>0.44</v>
      </c>
      <c r="G1748" s="268">
        <v>0.95</v>
      </c>
      <c r="H1748" s="115">
        <v>2</v>
      </c>
      <c r="I1748" s="115">
        <v>186</v>
      </c>
      <c r="J1748" s="115" t="s">
        <v>114</v>
      </c>
      <c r="K1748" s="115">
        <v>2</v>
      </c>
      <c r="L1748" s="115">
        <v>131</v>
      </c>
      <c r="M1748" s="269">
        <v>50</v>
      </c>
      <c r="N1748" s="268">
        <v>1.1299999999999999</v>
      </c>
    </row>
    <row r="1749" spans="1:14">
      <c r="A1749" s="115" t="s">
        <v>100</v>
      </c>
      <c r="B1749" s="115" t="s">
        <v>73</v>
      </c>
      <c r="C1749" s="115" t="s">
        <v>648</v>
      </c>
      <c r="D1749" s="115">
        <v>15.2</v>
      </c>
      <c r="E1749" s="115">
        <v>39</v>
      </c>
      <c r="F1749" s="268">
        <v>0.38974358999999997</v>
      </c>
      <c r="G1749" s="268">
        <v>0.85</v>
      </c>
      <c r="H1749" s="115">
        <v>3</v>
      </c>
      <c r="I1749" s="115">
        <v>186</v>
      </c>
      <c r="J1749" s="115" t="s">
        <v>114</v>
      </c>
      <c r="K1749" s="115">
        <v>3</v>
      </c>
      <c r="L1749" s="115">
        <v>131</v>
      </c>
      <c r="M1749" s="269">
        <v>46.15384615</v>
      </c>
      <c r="N1749" s="268">
        <v>1.05</v>
      </c>
    </row>
    <row r="1750" spans="1:14">
      <c r="A1750" s="115" t="s">
        <v>101</v>
      </c>
      <c r="B1750" s="115" t="s">
        <v>73</v>
      </c>
      <c r="C1750" s="115" t="s">
        <v>559</v>
      </c>
      <c r="D1750" s="115">
        <v>12.9</v>
      </c>
      <c r="E1750" s="115">
        <v>22</v>
      </c>
      <c r="F1750" s="268">
        <v>0.58636363599999997</v>
      </c>
      <c r="G1750" s="268">
        <v>1.35</v>
      </c>
      <c r="H1750" s="115">
        <v>1</v>
      </c>
      <c r="I1750" s="115">
        <v>119</v>
      </c>
      <c r="J1750" s="115" t="s">
        <v>114</v>
      </c>
      <c r="K1750" s="115">
        <v>1</v>
      </c>
      <c r="L1750" s="115">
        <v>102</v>
      </c>
      <c r="M1750" s="269">
        <v>59.090909089999997</v>
      </c>
      <c r="N1750" s="268">
        <v>1.55</v>
      </c>
    </row>
    <row r="1751" spans="1:14">
      <c r="A1751" s="115" t="s">
        <v>101</v>
      </c>
      <c r="B1751" s="115" t="s">
        <v>73</v>
      </c>
      <c r="C1751" s="115" t="s">
        <v>596</v>
      </c>
      <c r="D1751" s="115">
        <v>3</v>
      </c>
      <c r="E1751" s="115">
        <v>8</v>
      </c>
      <c r="F1751" s="268">
        <v>0.375</v>
      </c>
      <c r="G1751" s="268">
        <v>0.86</v>
      </c>
      <c r="H1751" s="115">
        <v>3</v>
      </c>
      <c r="I1751" s="115">
        <v>119</v>
      </c>
      <c r="J1751" s="115" t="s">
        <v>114</v>
      </c>
      <c r="K1751" s="115">
        <v>3</v>
      </c>
      <c r="L1751" s="115">
        <v>102</v>
      </c>
      <c r="M1751" s="269">
        <v>37.5</v>
      </c>
      <c r="N1751" s="268">
        <v>0.98</v>
      </c>
    </row>
    <row r="1752" spans="1:14">
      <c r="A1752" s="115" t="s">
        <v>1144</v>
      </c>
      <c r="B1752" s="115" t="s">
        <v>73</v>
      </c>
      <c r="C1752" s="115" t="s">
        <v>562</v>
      </c>
      <c r="D1752" s="115">
        <v>24.8</v>
      </c>
      <c r="E1752" s="115">
        <v>36</v>
      </c>
      <c r="F1752" s="268">
        <v>0.688888889</v>
      </c>
      <c r="G1752" s="268">
        <v>1.24</v>
      </c>
      <c r="H1752" s="115">
        <v>1</v>
      </c>
      <c r="I1752" s="115">
        <v>190</v>
      </c>
      <c r="J1752" s="115" t="s">
        <v>114</v>
      </c>
      <c r="K1752" s="115">
        <v>1</v>
      </c>
      <c r="L1752" s="115">
        <v>142</v>
      </c>
      <c r="M1752" s="269">
        <v>77.777777779999994</v>
      </c>
      <c r="N1752" s="268">
        <v>1.4</v>
      </c>
    </row>
    <row r="1753" spans="1:14">
      <c r="A1753" s="115" t="s">
        <v>1144</v>
      </c>
      <c r="B1753" s="115" t="s">
        <v>73</v>
      </c>
      <c r="C1753" s="115" t="s">
        <v>561</v>
      </c>
      <c r="D1753" s="115">
        <v>18.100000000000001</v>
      </c>
      <c r="E1753" s="115">
        <v>28</v>
      </c>
      <c r="F1753" s="268">
        <v>0.64642857099999995</v>
      </c>
      <c r="G1753" s="268">
        <v>1.17</v>
      </c>
      <c r="H1753" s="115">
        <v>1</v>
      </c>
      <c r="I1753" s="115">
        <v>190</v>
      </c>
      <c r="J1753" s="115" t="s">
        <v>114</v>
      </c>
      <c r="K1753" s="115">
        <v>1</v>
      </c>
      <c r="L1753" s="115">
        <v>142</v>
      </c>
      <c r="M1753" s="269">
        <v>71.428571430000005</v>
      </c>
      <c r="N1753" s="268">
        <v>1.28</v>
      </c>
    </row>
    <row r="1754" spans="1:14">
      <c r="A1754" s="115" t="s">
        <v>1144</v>
      </c>
      <c r="B1754" s="115" t="s">
        <v>73</v>
      </c>
      <c r="C1754" s="115" t="s">
        <v>559</v>
      </c>
      <c r="D1754" s="115">
        <v>16.8</v>
      </c>
      <c r="E1754" s="115">
        <v>28</v>
      </c>
      <c r="F1754" s="268">
        <v>0.6</v>
      </c>
      <c r="G1754" s="268">
        <v>1.08</v>
      </c>
      <c r="H1754" s="115">
        <v>2</v>
      </c>
      <c r="I1754" s="115">
        <v>190</v>
      </c>
      <c r="J1754" s="115" t="s">
        <v>114</v>
      </c>
      <c r="K1754" s="115">
        <v>2</v>
      </c>
      <c r="L1754" s="115">
        <v>142</v>
      </c>
      <c r="M1754" s="269">
        <v>64.285714290000001</v>
      </c>
      <c r="N1754" s="268">
        <v>1.1599999999999999</v>
      </c>
    </row>
    <row r="1755" spans="1:14">
      <c r="A1755" s="115" t="s">
        <v>1144</v>
      </c>
      <c r="B1755" s="115" t="s">
        <v>73</v>
      </c>
      <c r="C1755" s="115" t="s">
        <v>596</v>
      </c>
      <c r="D1755" s="115">
        <v>7.4</v>
      </c>
      <c r="E1755" s="115">
        <v>14</v>
      </c>
      <c r="F1755" s="268">
        <v>0.52857142899999998</v>
      </c>
      <c r="G1755" s="268">
        <v>0.95</v>
      </c>
      <c r="H1755" s="115">
        <v>3</v>
      </c>
      <c r="I1755" s="115">
        <v>190</v>
      </c>
      <c r="J1755" s="115" t="s">
        <v>114</v>
      </c>
      <c r="K1755" s="115">
        <v>2</v>
      </c>
      <c r="L1755" s="115">
        <v>142</v>
      </c>
      <c r="M1755" s="269">
        <v>50</v>
      </c>
      <c r="N1755" s="268">
        <v>0.9</v>
      </c>
    </row>
    <row r="1756" spans="1:14">
      <c r="A1756" s="115" t="s">
        <v>1145</v>
      </c>
      <c r="B1756" s="115" t="s">
        <v>73</v>
      </c>
      <c r="C1756" s="115" t="s">
        <v>559</v>
      </c>
      <c r="D1756" s="115">
        <v>2.2000000000000002</v>
      </c>
      <c r="E1756" s="115">
        <v>6</v>
      </c>
      <c r="F1756" s="268">
        <v>0.366666667</v>
      </c>
      <c r="G1756" s="268">
        <v>0.69</v>
      </c>
      <c r="H1756" s="115">
        <v>3</v>
      </c>
      <c r="I1756" s="115">
        <v>83</v>
      </c>
      <c r="J1756" s="115" t="s">
        <v>114</v>
      </c>
      <c r="K1756" s="115">
        <v>3</v>
      </c>
      <c r="L1756" s="115">
        <v>71</v>
      </c>
      <c r="M1756" s="269">
        <v>16.666666670000001</v>
      </c>
      <c r="N1756" s="268">
        <v>0.33</v>
      </c>
    </row>
    <row r="1757" spans="1:14">
      <c r="A1757" s="115" t="s">
        <v>98</v>
      </c>
      <c r="B1757" s="115" t="s">
        <v>74</v>
      </c>
      <c r="C1757" s="115" t="s">
        <v>889</v>
      </c>
      <c r="D1757" s="115">
        <v>42.2</v>
      </c>
      <c r="E1757" s="115">
        <v>65</v>
      </c>
      <c r="F1757" s="268">
        <v>0.64923076899999999</v>
      </c>
      <c r="G1757" s="268">
        <v>1.1299999999999999</v>
      </c>
      <c r="H1757" s="115">
        <v>1</v>
      </c>
      <c r="I1757" s="115">
        <v>158</v>
      </c>
      <c r="J1757" s="115" t="s">
        <v>114</v>
      </c>
      <c r="K1757" s="115">
        <v>1</v>
      </c>
      <c r="L1757" s="115">
        <v>118</v>
      </c>
      <c r="M1757" s="269">
        <v>72.307692309999993</v>
      </c>
      <c r="N1757" s="268">
        <v>1.2</v>
      </c>
    </row>
    <row r="1758" spans="1:14">
      <c r="A1758" s="115" t="s">
        <v>1144</v>
      </c>
      <c r="B1758" s="115" t="s">
        <v>74</v>
      </c>
      <c r="C1758" s="115" t="s">
        <v>889</v>
      </c>
      <c r="D1758" s="115">
        <v>4.2</v>
      </c>
      <c r="E1758" s="115">
        <v>8</v>
      </c>
      <c r="F1758" s="268">
        <v>0.52500000000000002</v>
      </c>
      <c r="G1758" s="268">
        <v>0.95</v>
      </c>
      <c r="H1758" s="115">
        <v>3</v>
      </c>
      <c r="I1758" s="115">
        <v>190</v>
      </c>
      <c r="J1758" s="115" t="s">
        <v>114</v>
      </c>
      <c r="K1758" s="115">
        <v>3</v>
      </c>
      <c r="L1758" s="115">
        <v>142</v>
      </c>
      <c r="M1758" s="269">
        <v>50</v>
      </c>
      <c r="N1758" s="268">
        <v>0.9</v>
      </c>
    </row>
    <row r="1759" spans="1:14">
      <c r="A1759" s="115" t="s">
        <v>1094</v>
      </c>
      <c r="B1759" s="115" t="s">
        <v>75</v>
      </c>
      <c r="C1759" s="115" t="s">
        <v>260</v>
      </c>
      <c r="D1759" s="115">
        <v>7.8</v>
      </c>
      <c r="E1759" s="115">
        <v>13</v>
      </c>
      <c r="F1759" s="268">
        <v>0.6</v>
      </c>
      <c r="G1759" s="268">
        <v>0.8</v>
      </c>
      <c r="H1759" s="115">
        <v>4</v>
      </c>
      <c r="I1759" s="115">
        <v>114</v>
      </c>
      <c r="J1759" s="115" t="s">
        <v>114</v>
      </c>
      <c r="K1759" s="115">
        <v>4</v>
      </c>
      <c r="L1759" s="115">
        <v>75</v>
      </c>
      <c r="M1759" s="269">
        <v>61.53846154</v>
      </c>
      <c r="N1759" s="268">
        <v>0.78</v>
      </c>
    </row>
    <row r="1760" spans="1:14">
      <c r="A1760" s="115" t="s">
        <v>1096</v>
      </c>
      <c r="B1760" s="115" t="s">
        <v>75</v>
      </c>
      <c r="C1760" s="115" t="s">
        <v>433</v>
      </c>
      <c r="D1760" s="115">
        <v>5.4</v>
      </c>
      <c r="E1760" s="115">
        <v>6</v>
      </c>
      <c r="F1760" s="268">
        <v>0.9</v>
      </c>
      <c r="G1760" s="268">
        <v>1.39</v>
      </c>
      <c r="H1760" s="115">
        <v>1</v>
      </c>
      <c r="I1760" s="115">
        <v>211</v>
      </c>
      <c r="J1760" s="115" t="s">
        <v>114</v>
      </c>
      <c r="K1760" s="115">
        <v>1</v>
      </c>
      <c r="L1760" s="115">
        <v>175</v>
      </c>
      <c r="M1760" s="269">
        <v>100</v>
      </c>
      <c r="N1760" s="268">
        <v>1.51</v>
      </c>
    </row>
    <row r="1761" spans="1:14">
      <c r="A1761" s="115" t="s">
        <v>1096</v>
      </c>
      <c r="B1761" s="115" t="s">
        <v>75</v>
      </c>
      <c r="C1761" s="115" t="s">
        <v>260</v>
      </c>
      <c r="D1761" s="115">
        <v>6.1</v>
      </c>
      <c r="E1761" s="115">
        <v>8</v>
      </c>
      <c r="F1761" s="268">
        <v>0.76249999999999996</v>
      </c>
      <c r="G1761" s="268">
        <v>1.17</v>
      </c>
      <c r="H1761" s="115">
        <v>1</v>
      </c>
      <c r="I1761" s="115">
        <v>211</v>
      </c>
      <c r="J1761" s="115" t="s">
        <v>114</v>
      </c>
      <c r="K1761" s="115">
        <v>1</v>
      </c>
      <c r="L1761" s="115">
        <v>175</v>
      </c>
      <c r="M1761" s="269">
        <v>75</v>
      </c>
      <c r="N1761" s="268">
        <v>1.1299999999999999</v>
      </c>
    </row>
    <row r="1762" spans="1:14">
      <c r="A1762" s="115" t="s">
        <v>1098</v>
      </c>
      <c r="B1762" s="115" t="s">
        <v>75</v>
      </c>
      <c r="C1762" s="115" t="s">
        <v>433</v>
      </c>
      <c r="D1762" s="115">
        <v>49.4</v>
      </c>
      <c r="E1762" s="115">
        <v>85</v>
      </c>
      <c r="F1762" s="268">
        <v>0.58117647100000003</v>
      </c>
      <c r="G1762" s="268">
        <v>0.97</v>
      </c>
      <c r="H1762" s="115">
        <v>3</v>
      </c>
      <c r="I1762" s="115">
        <v>78</v>
      </c>
      <c r="J1762" s="115" t="s">
        <v>113</v>
      </c>
      <c r="K1762" s="115">
        <v>3</v>
      </c>
      <c r="L1762" s="115">
        <v>30</v>
      </c>
      <c r="M1762" s="269">
        <v>64.705882349999996</v>
      </c>
      <c r="N1762" s="268">
        <v>1.07</v>
      </c>
    </row>
    <row r="1763" spans="1:14">
      <c r="A1763" s="115" t="s">
        <v>1098</v>
      </c>
      <c r="B1763" s="115" t="s">
        <v>75</v>
      </c>
      <c r="C1763" s="115" t="s">
        <v>260</v>
      </c>
      <c r="D1763" s="115">
        <v>37.700000000000003</v>
      </c>
      <c r="E1763" s="115">
        <v>57</v>
      </c>
      <c r="F1763" s="268">
        <v>0.661403509</v>
      </c>
      <c r="G1763" s="268">
        <v>1.1100000000000001</v>
      </c>
      <c r="H1763" s="115">
        <v>2</v>
      </c>
      <c r="I1763" s="115">
        <v>78</v>
      </c>
      <c r="J1763" s="115" t="s">
        <v>114</v>
      </c>
      <c r="K1763" s="115">
        <v>2</v>
      </c>
      <c r="L1763" s="115">
        <v>38</v>
      </c>
      <c r="M1763" s="269">
        <v>64.912280699999997</v>
      </c>
      <c r="N1763" s="268">
        <v>1.07</v>
      </c>
    </row>
    <row r="1764" spans="1:14">
      <c r="A1764" s="115" t="s">
        <v>98</v>
      </c>
      <c r="B1764" s="115" t="s">
        <v>75</v>
      </c>
      <c r="C1764" s="115" t="s">
        <v>563</v>
      </c>
      <c r="D1764" s="115">
        <v>9.1999999999999993</v>
      </c>
      <c r="E1764" s="115">
        <v>14</v>
      </c>
      <c r="F1764" s="268">
        <v>0.65714285699999997</v>
      </c>
      <c r="G1764" s="268">
        <v>1.1399999999999999</v>
      </c>
      <c r="H1764" s="115">
        <v>1</v>
      </c>
      <c r="I1764" s="115">
        <v>158</v>
      </c>
      <c r="J1764" s="115" t="s">
        <v>114</v>
      </c>
      <c r="K1764" s="115">
        <v>1</v>
      </c>
      <c r="L1764" s="115">
        <v>118</v>
      </c>
      <c r="M1764" s="269">
        <v>78.571428569999995</v>
      </c>
      <c r="N1764" s="268">
        <v>1.31</v>
      </c>
    </row>
    <row r="1765" spans="1:14">
      <c r="A1765" s="115" t="s">
        <v>98</v>
      </c>
      <c r="B1765" s="115" t="s">
        <v>75</v>
      </c>
      <c r="C1765" s="115" t="s">
        <v>597</v>
      </c>
      <c r="D1765" s="115">
        <v>2.7</v>
      </c>
      <c r="E1765" s="115">
        <v>6</v>
      </c>
      <c r="F1765" s="268">
        <v>0.45</v>
      </c>
      <c r="G1765" s="268">
        <v>0.78</v>
      </c>
      <c r="H1765" s="115">
        <v>4</v>
      </c>
      <c r="I1765" s="115">
        <v>158</v>
      </c>
      <c r="J1765" s="115" t="s">
        <v>114</v>
      </c>
      <c r="K1765" s="115">
        <v>4</v>
      </c>
      <c r="L1765" s="115">
        <v>118</v>
      </c>
      <c r="M1765" s="269">
        <v>33.333333330000002</v>
      </c>
      <c r="N1765" s="268">
        <v>0.55000000000000004</v>
      </c>
    </row>
    <row r="1766" spans="1:14">
      <c r="A1766" s="115" t="s">
        <v>99</v>
      </c>
      <c r="B1766" s="115" t="s">
        <v>75</v>
      </c>
      <c r="C1766" s="115" t="s">
        <v>649</v>
      </c>
      <c r="D1766" s="115">
        <v>56.6</v>
      </c>
      <c r="E1766" s="115">
        <v>110</v>
      </c>
      <c r="F1766" s="268">
        <v>0.51454545500000004</v>
      </c>
      <c r="G1766" s="268">
        <v>1.04</v>
      </c>
      <c r="H1766" s="115">
        <v>2</v>
      </c>
      <c r="I1766" s="115">
        <v>167</v>
      </c>
      <c r="J1766" s="115" t="s">
        <v>113</v>
      </c>
      <c r="K1766" s="115">
        <v>3</v>
      </c>
      <c r="L1766" s="115">
        <v>26</v>
      </c>
      <c r="M1766" s="269">
        <v>48.18181818</v>
      </c>
      <c r="N1766" s="268">
        <v>1.03</v>
      </c>
    </row>
    <row r="1767" spans="1:14">
      <c r="A1767" s="115" t="s">
        <v>99</v>
      </c>
      <c r="B1767" s="115" t="s">
        <v>75</v>
      </c>
      <c r="C1767" s="115" t="s">
        <v>597</v>
      </c>
      <c r="D1767" s="115">
        <v>6.6</v>
      </c>
      <c r="E1767" s="115">
        <v>16</v>
      </c>
      <c r="F1767" s="268">
        <v>0.41249999999999998</v>
      </c>
      <c r="G1767" s="268">
        <v>0.83</v>
      </c>
      <c r="H1767" s="115">
        <v>4</v>
      </c>
      <c r="I1767" s="115">
        <v>167</v>
      </c>
      <c r="J1767" s="115" t="s">
        <v>114</v>
      </c>
      <c r="K1767" s="115">
        <v>3</v>
      </c>
      <c r="L1767" s="115">
        <v>137</v>
      </c>
      <c r="M1767" s="269">
        <v>37.5</v>
      </c>
      <c r="N1767" s="268">
        <v>0.8</v>
      </c>
    </row>
    <row r="1768" spans="1:14">
      <c r="A1768" s="115" t="s">
        <v>99</v>
      </c>
      <c r="B1768" s="115" t="s">
        <v>75</v>
      </c>
      <c r="C1768" s="115" t="s">
        <v>563</v>
      </c>
      <c r="D1768" s="115">
        <v>1.2</v>
      </c>
      <c r="E1768" s="115">
        <v>6</v>
      </c>
      <c r="F1768" s="268">
        <v>0.2</v>
      </c>
      <c r="G1768" s="268">
        <v>0.4</v>
      </c>
      <c r="H1768" s="115">
        <v>4</v>
      </c>
      <c r="I1768" s="115">
        <v>167</v>
      </c>
      <c r="J1768" s="115" t="s">
        <v>114</v>
      </c>
      <c r="K1768" s="115">
        <v>4</v>
      </c>
      <c r="L1768" s="115">
        <v>137</v>
      </c>
      <c r="M1768" s="269">
        <v>0</v>
      </c>
      <c r="N1768" s="268">
        <v>0</v>
      </c>
    </row>
    <row r="1769" spans="1:14">
      <c r="A1769" s="115" t="s">
        <v>100</v>
      </c>
      <c r="B1769" s="115" t="s">
        <v>75</v>
      </c>
      <c r="C1769" s="115" t="s">
        <v>563</v>
      </c>
      <c r="D1769" s="115">
        <v>3.5</v>
      </c>
      <c r="E1769" s="115">
        <v>9</v>
      </c>
      <c r="F1769" s="268">
        <v>0.38888888900000002</v>
      </c>
      <c r="G1769" s="268">
        <v>0.84</v>
      </c>
      <c r="H1769" s="115">
        <v>3</v>
      </c>
      <c r="I1769" s="115">
        <v>186</v>
      </c>
      <c r="J1769" s="115" t="s">
        <v>114</v>
      </c>
      <c r="K1769" s="115">
        <v>3</v>
      </c>
      <c r="L1769" s="115">
        <v>131</v>
      </c>
      <c r="M1769" s="269">
        <v>33.333333330000002</v>
      </c>
      <c r="N1769" s="268">
        <v>0.76</v>
      </c>
    </row>
    <row r="1770" spans="1:14">
      <c r="A1770" s="115" t="s">
        <v>100</v>
      </c>
      <c r="B1770" s="115" t="s">
        <v>75</v>
      </c>
      <c r="C1770" s="115" t="s">
        <v>597</v>
      </c>
      <c r="D1770" s="115">
        <v>7.3</v>
      </c>
      <c r="E1770" s="115">
        <v>20</v>
      </c>
      <c r="F1770" s="268">
        <v>0.36499999999999999</v>
      </c>
      <c r="G1770" s="268">
        <v>0.79</v>
      </c>
      <c r="H1770" s="115">
        <v>3</v>
      </c>
      <c r="I1770" s="115">
        <v>186</v>
      </c>
      <c r="J1770" s="115" t="s">
        <v>114</v>
      </c>
      <c r="K1770" s="115">
        <v>3</v>
      </c>
      <c r="L1770" s="115">
        <v>131</v>
      </c>
      <c r="M1770" s="269">
        <v>35</v>
      </c>
      <c r="N1770" s="268">
        <v>0.79</v>
      </c>
    </row>
    <row r="1771" spans="1:14">
      <c r="A1771" s="115" t="s">
        <v>101</v>
      </c>
      <c r="B1771" s="115" t="s">
        <v>75</v>
      </c>
      <c r="C1771" s="115" t="s">
        <v>563</v>
      </c>
      <c r="D1771" s="115">
        <v>4.5</v>
      </c>
      <c r="E1771" s="115">
        <v>14</v>
      </c>
      <c r="F1771" s="268">
        <v>0.321428571</v>
      </c>
      <c r="G1771" s="268">
        <v>0.74</v>
      </c>
      <c r="H1771" s="115">
        <v>3</v>
      </c>
      <c r="I1771" s="115">
        <v>119</v>
      </c>
      <c r="J1771" s="115" t="s">
        <v>114</v>
      </c>
      <c r="K1771" s="115">
        <v>3</v>
      </c>
      <c r="L1771" s="115">
        <v>102</v>
      </c>
      <c r="M1771" s="269">
        <v>14.28571429</v>
      </c>
      <c r="N1771" s="268">
        <v>0.37</v>
      </c>
    </row>
    <row r="1772" spans="1:14">
      <c r="A1772" s="115" t="s">
        <v>101</v>
      </c>
      <c r="B1772" s="115" t="s">
        <v>75</v>
      </c>
      <c r="C1772" s="115" t="s">
        <v>597</v>
      </c>
      <c r="D1772" s="115">
        <v>6.6</v>
      </c>
      <c r="E1772" s="115">
        <v>23</v>
      </c>
      <c r="F1772" s="268">
        <v>0.28695652199999999</v>
      </c>
      <c r="G1772" s="268">
        <v>0.66</v>
      </c>
      <c r="H1772" s="115">
        <v>4</v>
      </c>
      <c r="I1772" s="115">
        <v>119</v>
      </c>
      <c r="J1772" s="115" t="s">
        <v>114</v>
      </c>
      <c r="K1772" s="115">
        <v>4</v>
      </c>
      <c r="L1772" s="115">
        <v>102</v>
      </c>
      <c r="M1772" s="269">
        <v>26.086956520000001</v>
      </c>
      <c r="N1772" s="268">
        <v>0.68</v>
      </c>
    </row>
    <row r="1773" spans="1:14">
      <c r="A1773" s="115" t="s">
        <v>1144</v>
      </c>
      <c r="B1773" s="115" t="s">
        <v>75</v>
      </c>
      <c r="C1773" s="115" t="s">
        <v>563</v>
      </c>
      <c r="D1773" s="115">
        <v>8.6</v>
      </c>
      <c r="E1773" s="115">
        <v>14</v>
      </c>
      <c r="F1773" s="268">
        <v>0.61428571399999998</v>
      </c>
      <c r="G1773" s="268">
        <v>1.1100000000000001</v>
      </c>
      <c r="H1773" s="115">
        <v>2</v>
      </c>
      <c r="I1773" s="115">
        <v>190</v>
      </c>
      <c r="J1773" s="115" t="s">
        <v>114</v>
      </c>
      <c r="K1773" s="115">
        <v>2</v>
      </c>
      <c r="L1773" s="115">
        <v>142</v>
      </c>
      <c r="M1773" s="269">
        <v>57.142857139999997</v>
      </c>
      <c r="N1773" s="268">
        <v>1.03</v>
      </c>
    </row>
    <row r="1774" spans="1:14">
      <c r="A1774" s="115" t="s">
        <v>1144</v>
      </c>
      <c r="B1774" s="115" t="s">
        <v>75</v>
      </c>
      <c r="C1774" s="115" t="s">
        <v>597</v>
      </c>
      <c r="D1774" s="115">
        <v>4.5999999999999996</v>
      </c>
      <c r="E1774" s="115">
        <v>10</v>
      </c>
      <c r="F1774" s="268">
        <v>0.46</v>
      </c>
      <c r="G1774" s="268">
        <v>0.83</v>
      </c>
      <c r="H1774" s="115">
        <v>3</v>
      </c>
      <c r="I1774" s="115">
        <v>190</v>
      </c>
      <c r="J1774" s="115" t="s">
        <v>114</v>
      </c>
      <c r="K1774" s="115">
        <v>3</v>
      </c>
      <c r="L1774" s="115">
        <v>142</v>
      </c>
      <c r="M1774" s="269">
        <v>30</v>
      </c>
      <c r="N1774" s="268">
        <v>0.54</v>
      </c>
    </row>
    <row r="1775" spans="1:14">
      <c r="A1775" s="115" t="s">
        <v>1092</v>
      </c>
      <c r="B1775" s="115" t="s">
        <v>76</v>
      </c>
      <c r="C1775" s="115" t="s">
        <v>128</v>
      </c>
      <c r="D1775" s="115">
        <v>87.4</v>
      </c>
      <c r="E1775" s="115">
        <v>138</v>
      </c>
      <c r="F1775" s="268">
        <v>0.63333333300000005</v>
      </c>
      <c r="G1775" s="268">
        <v>1.05</v>
      </c>
      <c r="H1775" s="115">
        <v>2</v>
      </c>
      <c r="I1775" s="115">
        <v>120</v>
      </c>
      <c r="J1775" s="115" t="s">
        <v>121</v>
      </c>
      <c r="K1775" s="115">
        <v>2</v>
      </c>
      <c r="L1775" s="115">
        <v>13</v>
      </c>
      <c r="M1775" s="269">
        <v>65.217391300000003</v>
      </c>
      <c r="N1775" s="268">
        <v>1.07</v>
      </c>
    </row>
    <row r="1776" spans="1:14">
      <c r="A1776" s="115" t="s">
        <v>1092</v>
      </c>
      <c r="B1776" s="115" t="s">
        <v>76</v>
      </c>
      <c r="C1776" s="115" t="s">
        <v>182</v>
      </c>
      <c r="D1776" s="115">
        <v>72.3</v>
      </c>
      <c r="E1776" s="115">
        <v>138</v>
      </c>
      <c r="F1776" s="268">
        <v>0.52391304299999997</v>
      </c>
      <c r="G1776" s="268">
        <v>0.87</v>
      </c>
      <c r="H1776" s="115">
        <v>3</v>
      </c>
      <c r="I1776" s="115">
        <v>120</v>
      </c>
      <c r="J1776" s="115" t="s">
        <v>121</v>
      </c>
      <c r="K1776" s="115">
        <v>4</v>
      </c>
      <c r="L1776" s="115">
        <v>13</v>
      </c>
      <c r="M1776" s="269">
        <v>48.550724639999999</v>
      </c>
      <c r="N1776" s="268">
        <v>0.8</v>
      </c>
    </row>
    <row r="1777" spans="1:14">
      <c r="A1777" s="115" t="s">
        <v>1093</v>
      </c>
      <c r="B1777" s="115" t="s">
        <v>76</v>
      </c>
      <c r="C1777" s="115" t="s">
        <v>195</v>
      </c>
      <c r="D1777" s="115">
        <v>123.9</v>
      </c>
      <c r="E1777" s="115">
        <v>145</v>
      </c>
      <c r="F1777" s="268">
        <v>0.85448275900000004</v>
      </c>
      <c r="G1777" s="268">
        <v>1.1000000000000001</v>
      </c>
      <c r="H1777" s="115">
        <v>1</v>
      </c>
      <c r="I1777" s="115">
        <v>82</v>
      </c>
      <c r="J1777" s="115" t="s">
        <v>113</v>
      </c>
      <c r="K1777" s="115">
        <v>1</v>
      </c>
      <c r="L1777" s="115">
        <v>13</v>
      </c>
      <c r="M1777" s="269">
        <v>85.517241380000002</v>
      </c>
      <c r="N1777" s="268">
        <v>1.08</v>
      </c>
    </row>
    <row r="1778" spans="1:14">
      <c r="A1778" s="115" t="s">
        <v>1094</v>
      </c>
      <c r="B1778" s="115" t="s">
        <v>76</v>
      </c>
      <c r="C1778" s="115" t="s">
        <v>215</v>
      </c>
      <c r="D1778" s="115">
        <v>117.1</v>
      </c>
      <c r="E1778" s="115">
        <v>143</v>
      </c>
      <c r="F1778" s="268">
        <v>0.81888111900000005</v>
      </c>
      <c r="G1778" s="268">
        <v>1.0900000000000001</v>
      </c>
      <c r="H1778" s="115">
        <v>2</v>
      </c>
      <c r="I1778" s="115">
        <v>114</v>
      </c>
      <c r="J1778" s="115" t="s">
        <v>121</v>
      </c>
      <c r="K1778" s="115">
        <v>2</v>
      </c>
      <c r="L1778" s="115">
        <v>9</v>
      </c>
      <c r="M1778" s="269">
        <v>84.61538462</v>
      </c>
      <c r="N1778" s="268">
        <v>1.07</v>
      </c>
    </row>
    <row r="1779" spans="1:14">
      <c r="A1779" s="115" t="s">
        <v>1094</v>
      </c>
      <c r="B1779" s="115" t="s">
        <v>76</v>
      </c>
      <c r="C1779" s="115" t="s">
        <v>262</v>
      </c>
      <c r="D1779" s="115">
        <v>49.3</v>
      </c>
      <c r="E1779" s="115">
        <v>61</v>
      </c>
      <c r="F1779" s="268">
        <v>0.80819672099999995</v>
      </c>
      <c r="G1779" s="268">
        <v>1.08</v>
      </c>
      <c r="H1779" s="115">
        <v>2</v>
      </c>
      <c r="I1779" s="115">
        <v>114</v>
      </c>
      <c r="J1779" s="115" t="s">
        <v>113</v>
      </c>
      <c r="K1779" s="115">
        <v>2</v>
      </c>
      <c r="L1779" s="115">
        <v>30</v>
      </c>
      <c r="M1779" s="269">
        <v>86.885245900000001</v>
      </c>
      <c r="N1779" s="268">
        <v>1.1000000000000001</v>
      </c>
    </row>
    <row r="1780" spans="1:14">
      <c r="A1780" s="115" t="s">
        <v>1094</v>
      </c>
      <c r="B1780" s="115" t="s">
        <v>76</v>
      </c>
      <c r="C1780" s="115" t="s">
        <v>261</v>
      </c>
      <c r="D1780" s="115">
        <v>19</v>
      </c>
      <c r="E1780" s="115">
        <v>22</v>
      </c>
      <c r="F1780" s="268">
        <v>0.86363636399999999</v>
      </c>
      <c r="G1780" s="268">
        <v>1.1499999999999999</v>
      </c>
      <c r="H1780" s="115">
        <v>1</v>
      </c>
      <c r="I1780" s="115">
        <v>114</v>
      </c>
      <c r="J1780" s="115" t="s">
        <v>114</v>
      </c>
      <c r="K1780" s="115">
        <v>1</v>
      </c>
      <c r="L1780" s="115">
        <v>75</v>
      </c>
      <c r="M1780" s="269">
        <v>90.909090910000003</v>
      </c>
      <c r="N1780" s="268">
        <v>1.1499999999999999</v>
      </c>
    </row>
    <row r="1781" spans="1:14">
      <c r="A1781" s="115" t="s">
        <v>1095</v>
      </c>
      <c r="B1781" s="115" t="s">
        <v>76</v>
      </c>
      <c r="C1781" s="115" t="s">
        <v>270</v>
      </c>
      <c r="D1781" s="115">
        <v>55.2</v>
      </c>
      <c r="E1781" s="115">
        <v>88</v>
      </c>
      <c r="F1781" s="268">
        <v>0.62727272700000003</v>
      </c>
      <c r="G1781" s="268">
        <v>1</v>
      </c>
      <c r="H1781" s="115">
        <v>2</v>
      </c>
      <c r="I1781" s="115">
        <v>51</v>
      </c>
      <c r="J1781" s="115" t="s">
        <v>121</v>
      </c>
      <c r="K1781" s="115">
        <v>3</v>
      </c>
      <c r="L1781" s="115">
        <v>7</v>
      </c>
      <c r="M1781" s="269">
        <v>61.363636360000001</v>
      </c>
      <c r="N1781" s="268">
        <v>0.97</v>
      </c>
    </row>
    <row r="1782" spans="1:14">
      <c r="A1782" s="115" t="s">
        <v>1096</v>
      </c>
      <c r="B1782" s="115" t="s">
        <v>76</v>
      </c>
      <c r="C1782" s="115" t="s">
        <v>362</v>
      </c>
      <c r="D1782" s="115">
        <v>78.5</v>
      </c>
      <c r="E1782" s="115">
        <v>106</v>
      </c>
      <c r="F1782" s="268">
        <v>0.74056603799999998</v>
      </c>
      <c r="G1782" s="268">
        <v>1.1399999999999999</v>
      </c>
      <c r="H1782" s="115">
        <v>1</v>
      </c>
      <c r="I1782" s="115">
        <v>211</v>
      </c>
      <c r="J1782" s="115" t="s">
        <v>113</v>
      </c>
      <c r="K1782" s="115">
        <v>1</v>
      </c>
      <c r="L1782" s="115">
        <v>35</v>
      </c>
      <c r="M1782" s="269">
        <v>78.301886789999998</v>
      </c>
      <c r="N1782" s="268">
        <v>1.18</v>
      </c>
    </row>
    <row r="1783" spans="1:14">
      <c r="A1783" s="115" t="s">
        <v>1096</v>
      </c>
      <c r="B1783" s="115" t="s">
        <v>76</v>
      </c>
      <c r="C1783" s="115" t="s">
        <v>261</v>
      </c>
      <c r="D1783" s="115">
        <v>29.3</v>
      </c>
      <c r="E1783" s="115">
        <v>32</v>
      </c>
      <c r="F1783" s="268">
        <v>0.91562500000000002</v>
      </c>
      <c r="G1783" s="268">
        <v>1.41</v>
      </c>
      <c r="H1783" s="115">
        <v>1</v>
      </c>
      <c r="I1783" s="115">
        <v>211</v>
      </c>
      <c r="J1783" s="115" t="s">
        <v>114</v>
      </c>
      <c r="K1783" s="115">
        <v>1</v>
      </c>
      <c r="L1783" s="115">
        <v>175</v>
      </c>
      <c r="M1783" s="269">
        <v>90.625</v>
      </c>
      <c r="N1783" s="268">
        <v>1.37</v>
      </c>
    </row>
    <row r="1784" spans="1:14">
      <c r="A1784" s="115" t="s">
        <v>1096</v>
      </c>
      <c r="B1784" s="115" t="s">
        <v>76</v>
      </c>
      <c r="C1784" s="115" t="s">
        <v>359</v>
      </c>
      <c r="D1784" s="115">
        <v>49.5</v>
      </c>
      <c r="E1784" s="115">
        <v>57</v>
      </c>
      <c r="F1784" s="268">
        <v>0.86842105300000005</v>
      </c>
      <c r="G1784" s="268">
        <v>1.34</v>
      </c>
      <c r="H1784" s="115">
        <v>1</v>
      </c>
      <c r="I1784" s="115">
        <v>211</v>
      </c>
      <c r="J1784" s="115" t="s">
        <v>114</v>
      </c>
      <c r="K1784" s="115">
        <v>1</v>
      </c>
      <c r="L1784" s="115">
        <v>175</v>
      </c>
      <c r="M1784" s="269">
        <v>87.719298249999994</v>
      </c>
      <c r="N1784" s="268">
        <v>1.32</v>
      </c>
    </row>
    <row r="1785" spans="1:14">
      <c r="A1785" s="115" t="s">
        <v>1096</v>
      </c>
      <c r="B1785" s="115" t="s">
        <v>76</v>
      </c>
      <c r="C1785" s="115" t="s">
        <v>360</v>
      </c>
      <c r="D1785" s="115">
        <v>8.1999999999999993</v>
      </c>
      <c r="E1785" s="115">
        <v>10</v>
      </c>
      <c r="F1785" s="268">
        <v>0.82</v>
      </c>
      <c r="G1785" s="268">
        <v>1.26</v>
      </c>
      <c r="H1785" s="115">
        <v>1</v>
      </c>
      <c r="I1785" s="115">
        <v>211</v>
      </c>
      <c r="J1785" s="115" t="s">
        <v>114</v>
      </c>
      <c r="K1785" s="115">
        <v>1</v>
      </c>
      <c r="L1785" s="115">
        <v>175</v>
      </c>
      <c r="M1785" s="269">
        <v>80</v>
      </c>
      <c r="N1785" s="268">
        <v>1.21</v>
      </c>
    </row>
    <row r="1786" spans="1:14">
      <c r="A1786" s="115" t="s">
        <v>1096</v>
      </c>
      <c r="B1786" s="115" t="s">
        <v>76</v>
      </c>
      <c r="C1786" s="115" t="s">
        <v>361</v>
      </c>
      <c r="D1786" s="115">
        <v>26.5</v>
      </c>
      <c r="E1786" s="115">
        <v>35</v>
      </c>
      <c r="F1786" s="268">
        <v>0.75714285699999995</v>
      </c>
      <c r="G1786" s="268">
        <v>1.17</v>
      </c>
      <c r="H1786" s="115">
        <v>1</v>
      </c>
      <c r="I1786" s="115">
        <v>211</v>
      </c>
      <c r="J1786" s="115" t="s">
        <v>114</v>
      </c>
      <c r="K1786" s="115">
        <v>1</v>
      </c>
      <c r="L1786" s="115">
        <v>175</v>
      </c>
      <c r="M1786" s="269">
        <v>80</v>
      </c>
      <c r="N1786" s="268">
        <v>1.21</v>
      </c>
    </row>
    <row r="1787" spans="1:14">
      <c r="A1787" s="115" t="s">
        <v>1096</v>
      </c>
      <c r="B1787" s="115" t="s">
        <v>76</v>
      </c>
      <c r="C1787" s="115" t="s">
        <v>823</v>
      </c>
      <c r="D1787" s="115">
        <v>29.4</v>
      </c>
      <c r="E1787" s="115">
        <v>41</v>
      </c>
      <c r="F1787" s="268">
        <v>0.71707317100000001</v>
      </c>
      <c r="G1787" s="268">
        <v>1.1000000000000001</v>
      </c>
      <c r="H1787" s="115">
        <v>2</v>
      </c>
      <c r="I1787" s="115">
        <v>211</v>
      </c>
      <c r="J1787" s="115" t="s">
        <v>114</v>
      </c>
      <c r="K1787" s="115">
        <v>2</v>
      </c>
      <c r="L1787" s="115">
        <v>175</v>
      </c>
      <c r="M1787" s="269">
        <v>70.731707319999998</v>
      </c>
      <c r="N1787" s="268">
        <v>1.07</v>
      </c>
    </row>
    <row r="1788" spans="1:14">
      <c r="A1788" s="115" t="s">
        <v>1096</v>
      </c>
      <c r="B1788" s="115" t="s">
        <v>76</v>
      </c>
      <c r="C1788" s="115" t="s">
        <v>262</v>
      </c>
      <c r="D1788" s="115">
        <v>32.6</v>
      </c>
      <c r="E1788" s="115">
        <v>48</v>
      </c>
      <c r="F1788" s="268">
        <v>0.67916666699999995</v>
      </c>
      <c r="G1788" s="268">
        <v>1.05</v>
      </c>
      <c r="H1788" s="115">
        <v>2</v>
      </c>
      <c r="I1788" s="115">
        <v>211</v>
      </c>
      <c r="J1788" s="115" t="s">
        <v>114</v>
      </c>
      <c r="K1788" s="115">
        <v>2</v>
      </c>
      <c r="L1788" s="115">
        <v>175</v>
      </c>
      <c r="M1788" s="269">
        <v>79.166666669999998</v>
      </c>
      <c r="N1788" s="268">
        <v>1.2</v>
      </c>
    </row>
    <row r="1789" spans="1:14">
      <c r="A1789" s="115" t="s">
        <v>1097</v>
      </c>
      <c r="B1789" s="115" t="s">
        <v>76</v>
      </c>
      <c r="C1789" s="115" t="s">
        <v>261</v>
      </c>
      <c r="D1789" s="115">
        <v>43.2</v>
      </c>
      <c r="E1789" s="115">
        <v>45</v>
      </c>
      <c r="F1789" s="268">
        <v>0.96</v>
      </c>
      <c r="G1789" s="268">
        <v>1.58</v>
      </c>
      <c r="H1789" s="115">
        <v>1</v>
      </c>
      <c r="I1789" s="115">
        <v>191</v>
      </c>
      <c r="J1789" s="115" t="s">
        <v>114</v>
      </c>
      <c r="K1789" s="115">
        <v>1</v>
      </c>
      <c r="L1789" s="115">
        <v>190</v>
      </c>
      <c r="M1789" s="269">
        <v>100</v>
      </c>
      <c r="N1789" s="268">
        <v>1.66</v>
      </c>
    </row>
    <row r="1790" spans="1:14">
      <c r="A1790" s="115" t="s">
        <v>1097</v>
      </c>
      <c r="B1790" s="115" t="s">
        <v>76</v>
      </c>
      <c r="C1790" s="115" t="s">
        <v>294</v>
      </c>
      <c r="D1790" s="115">
        <v>111.9</v>
      </c>
      <c r="E1790" s="115">
        <v>127</v>
      </c>
      <c r="F1790" s="268">
        <v>0.88110236200000003</v>
      </c>
      <c r="G1790" s="268">
        <v>1.45</v>
      </c>
      <c r="H1790" s="115">
        <v>1</v>
      </c>
      <c r="I1790" s="115">
        <v>191</v>
      </c>
      <c r="J1790" s="115" t="s">
        <v>114</v>
      </c>
      <c r="K1790" s="115">
        <v>1</v>
      </c>
      <c r="L1790" s="115">
        <v>190</v>
      </c>
      <c r="M1790" s="269">
        <v>91.338582680000002</v>
      </c>
      <c r="N1790" s="268">
        <v>1.51</v>
      </c>
    </row>
    <row r="1791" spans="1:14">
      <c r="A1791" s="115" t="s">
        <v>1097</v>
      </c>
      <c r="B1791" s="115" t="s">
        <v>76</v>
      </c>
      <c r="C1791" s="115" t="s">
        <v>823</v>
      </c>
      <c r="D1791" s="115">
        <v>41.6</v>
      </c>
      <c r="E1791" s="115">
        <v>50</v>
      </c>
      <c r="F1791" s="268">
        <v>0.83199999999999996</v>
      </c>
      <c r="G1791" s="268">
        <v>1.37</v>
      </c>
      <c r="H1791" s="115">
        <v>1</v>
      </c>
      <c r="I1791" s="115">
        <v>191</v>
      </c>
      <c r="J1791" s="115" t="s">
        <v>114</v>
      </c>
      <c r="K1791" s="115">
        <v>1</v>
      </c>
      <c r="L1791" s="115">
        <v>190</v>
      </c>
      <c r="M1791" s="269">
        <v>86</v>
      </c>
      <c r="N1791" s="268">
        <v>1.43</v>
      </c>
    </row>
    <row r="1792" spans="1:14">
      <c r="A1792" s="115" t="s">
        <v>1097</v>
      </c>
      <c r="B1792" s="115" t="s">
        <v>76</v>
      </c>
      <c r="C1792" s="115" t="s">
        <v>359</v>
      </c>
      <c r="D1792" s="115">
        <v>50.2</v>
      </c>
      <c r="E1792" s="115">
        <v>61</v>
      </c>
      <c r="F1792" s="268">
        <v>0.82295081999999997</v>
      </c>
      <c r="G1792" s="268">
        <v>1.35</v>
      </c>
      <c r="H1792" s="115">
        <v>1</v>
      </c>
      <c r="I1792" s="115">
        <v>191</v>
      </c>
      <c r="J1792" s="115" t="s">
        <v>114</v>
      </c>
      <c r="K1792" s="115">
        <v>1</v>
      </c>
      <c r="L1792" s="115">
        <v>190</v>
      </c>
      <c r="M1792" s="269">
        <v>85.24590164</v>
      </c>
      <c r="N1792" s="268">
        <v>1.41</v>
      </c>
    </row>
    <row r="1793" spans="1:14">
      <c r="A1793" s="115" t="s">
        <v>1097</v>
      </c>
      <c r="B1793" s="115" t="s">
        <v>76</v>
      </c>
      <c r="C1793" s="115" t="s">
        <v>361</v>
      </c>
      <c r="D1793" s="115">
        <v>74.3</v>
      </c>
      <c r="E1793" s="115">
        <v>95</v>
      </c>
      <c r="F1793" s="268">
        <v>0.78210526300000005</v>
      </c>
      <c r="G1793" s="268">
        <v>1.29</v>
      </c>
      <c r="H1793" s="115">
        <v>1</v>
      </c>
      <c r="I1793" s="115">
        <v>191</v>
      </c>
      <c r="J1793" s="115" t="s">
        <v>114</v>
      </c>
      <c r="K1793" s="115">
        <v>1</v>
      </c>
      <c r="L1793" s="115">
        <v>190</v>
      </c>
      <c r="M1793" s="269">
        <v>85.263157890000002</v>
      </c>
      <c r="N1793" s="268">
        <v>1.41</v>
      </c>
    </row>
    <row r="1794" spans="1:14">
      <c r="A1794" s="115" t="s">
        <v>1097</v>
      </c>
      <c r="B1794" s="115" t="s">
        <v>76</v>
      </c>
      <c r="C1794" s="115" t="s">
        <v>412</v>
      </c>
      <c r="D1794" s="115">
        <v>117.4</v>
      </c>
      <c r="E1794" s="115">
        <v>169</v>
      </c>
      <c r="F1794" s="268">
        <v>0.69467455600000005</v>
      </c>
      <c r="G1794" s="268">
        <v>1.1399999999999999</v>
      </c>
      <c r="H1794" s="115">
        <v>2</v>
      </c>
      <c r="I1794" s="115">
        <v>191</v>
      </c>
      <c r="J1794" s="115" t="s">
        <v>114</v>
      </c>
      <c r="K1794" s="115">
        <v>2</v>
      </c>
      <c r="L1794" s="115">
        <v>190</v>
      </c>
      <c r="M1794" s="269">
        <v>69.822485209999996</v>
      </c>
      <c r="N1794" s="268">
        <v>1.1599999999999999</v>
      </c>
    </row>
    <row r="1795" spans="1:14">
      <c r="A1795" s="115" t="s">
        <v>1097</v>
      </c>
      <c r="B1795" s="115" t="s">
        <v>76</v>
      </c>
      <c r="C1795" s="115" t="s">
        <v>413</v>
      </c>
      <c r="D1795" s="115">
        <v>71.099999999999994</v>
      </c>
      <c r="E1795" s="115">
        <v>103</v>
      </c>
      <c r="F1795" s="268">
        <v>0.69029126200000002</v>
      </c>
      <c r="G1795" s="268">
        <v>1.1399999999999999</v>
      </c>
      <c r="H1795" s="115">
        <v>2</v>
      </c>
      <c r="I1795" s="115">
        <v>191</v>
      </c>
      <c r="J1795" s="115" t="s">
        <v>114</v>
      </c>
      <c r="K1795" s="115">
        <v>2</v>
      </c>
      <c r="L1795" s="115">
        <v>190</v>
      </c>
      <c r="M1795" s="269">
        <v>68.932038829999996</v>
      </c>
      <c r="N1795" s="268">
        <v>1.1399999999999999</v>
      </c>
    </row>
    <row r="1796" spans="1:14">
      <c r="A1796" s="115" t="s">
        <v>1098</v>
      </c>
      <c r="B1796" s="115" t="s">
        <v>76</v>
      </c>
      <c r="C1796" s="115" t="s">
        <v>360</v>
      </c>
      <c r="D1796" s="115">
        <v>128.69999999999999</v>
      </c>
      <c r="E1796" s="115">
        <v>185</v>
      </c>
      <c r="F1796" s="268">
        <v>0.69567567600000002</v>
      </c>
      <c r="G1796" s="268">
        <v>1.17</v>
      </c>
      <c r="H1796" s="115">
        <v>1</v>
      </c>
      <c r="I1796" s="115">
        <v>78</v>
      </c>
      <c r="J1796" s="115" t="s">
        <v>121</v>
      </c>
      <c r="K1796" s="115">
        <v>1</v>
      </c>
      <c r="L1796" s="115">
        <v>10</v>
      </c>
      <c r="M1796" s="269">
        <v>72.432432430000006</v>
      </c>
      <c r="N1796" s="268">
        <v>1.2</v>
      </c>
    </row>
    <row r="1797" spans="1:14">
      <c r="A1797" s="115" t="s">
        <v>1098</v>
      </c>
      <c r="B1797" s="115" t="s">
        <v>76</v>
      </c>
      <c r="C1797" s="115" t="s">
        <v>434</v>
      </c>
      <c r="D1797" s="115">
        <v>104.1</v>
      </c>
      <c r="E1797" s="115">
        <v>163</v>
      </c>
      <c r="F1797" s="268">
        <v>0.63865030700000003</v>
      </c>
      <c r="G1797" s="268">
        <v>1.07</v>
      </c>
      <c r="H1797" s="115">
        <v>2</v>
      </c>
      <c r="I1797" s="115">
        <v>78</v>
      </c>
      <c r="J1797" s="115" t="s">
        <v>121</v>
      </c>
      <c r="K1797" s="115">
        <v>3</v>
      </c>
      <c r="L1797" s="115">
        <v>10</v>
      </c>
      <c r="M1797" s="269">
        <v>68.711656439999999</v>
      </c>
      <c r="N1797" s="268">
        <v>1.1299999999999999</v>
      </c>
    </row>
    <row r="1798" spans="1:14">
      <c r="A1798" s="115" t="s">
        <v>1098</v>
      </c>
      <c r="B1798" s="115" t="s">
        <v>76</v>
      </c>
      <c r="C1798" s="115" t="s">
        <v>435</v>
      </c>
      <c r="D1798" s="115">
        <v>2.2000000000000002</v>
      </c>
      <c r="E1798" s="115">
        <v>6</v>
      </c>
      <c r="F1798" s="268">
        <v>0.366666667</v>
      </c>
      <c r="G1798" s="268">
        <v>0.61</v>
      </c>
      <c r="H1798" s="115">
        <v>4</v>
      </c>
      <c r="I1798" s="115">
        <v>78</v>
      </c>
      <c r="J1798" s="115" t="s">
        <v>114</v>
      </c>
      <c r="K1798" s="115">
        <v>4</v>
      </c>
      <c r="L1798" s="115">
        <v>38</v>
      </c>
      <c r="M1798" s="269">
        <v>33.333333330000002</v>
      </c>
      <c r="N1798" s="268">
        <v>0.55000000000000004</v>
      </c>
    </row>
    <row r="1799" spans="1:14">
      <c r="A1799" s="115" t="s">
        <v>1099</v>
      </c>
      <c r="B1799" s="115" t="s">
        <v>76</v>
      </c>
      <c r="C1799" s="115" t="s">
        <v>215</v>
      </c>
      <c r="D1799" s="115">
        <v>7.1</v>
      </c>
      <c r="E1799" s="115">
        <v>8</v>
      </c>
      <c r="F1799" s="268">
        <v>0.88749999999999996</v>
      </c>
      <c r="G1799" s="268">
        <v>1.37</v>
      </c>
      <c r="H1799" s="115">
        <v>1</v>
      </c>
      <c r="I1799" s="115">
        <v>140</v>
      </c>
      <c r="J1799" s="115" t="s">
        <v>114</v>
      </c>
      <c r="K1799" s="115">
        <v>1</v>
      </c>
      <c r="L1799" s="115">
        <v>124</v>
      </c>
      <c r="M1799" s="269">
        <v>100</v>
      </c>
      <c r="N1799" s="268">
        <v>1.55</v>
      </c>
    </row>
    <row r="1800" spans="1:14">
      <c r="A1800" s="115" t="s">
        <v>98</v>
      </c>
      <c r="B1800" s="115" t="s">
        <v>76</v>
      </c>
      <c r="C1800" s="115" t="s">
        <v>506</v>
      </c>
      <c r="D1800" s="115">
        <v>147.80000000000001</v>
      </c>
      <c r="E1800" s="115">
        <v>237</v>
      </c>
      <c r="F1800" s="268">
        <v>0.62362869200000004</v>
      </c>
      <c r="G1800" s="268">
        <v>1.0900000000000001</v>
      </c>
      <c r="H1800" s="115">
        <v>2</v>
      </c>
      <c r="I1800" s="115">
        <v>158</v>
      </c>
      <c r="J1800" s="115" t="s">
        <v>121</v>
      </c>
      <c r="K1800" s="115">
        <v>1</v>
      </c>
      <c r="L1800" s="115">
        <v>5</v>
      </c>
      <c r="M1800" s="269">
        <v>66.244725740000007</v>
      </c>
      <c r="N1800" s="268">
        <v>1.1000000000000001</v>
      </c>
    </row>
    <row r="1801" spans="1:14">
      <c r="A1801" s="115" t="s">
        <v>98</v>
      </c>
      <c r="B1801" s="115" t="s">
        <v>76</v>
      </c>
      <c r="C1801" s="115" t="s">
        <v>567</v>
      </c>
      <c r="D1801" s="115">
        <v>69.900000000000006</v>
      </c>
      <c r="E1801" s="115">
        <v>123</v>
      </c>
      <c r="F1801" s="268">
        <v>0.56829268300000002</v>
      </c>
      <c r="G1801" s="268">
        <v>0.99</v>
      </c>
      <c r="H1801" s="115">
        <v>3</v>
      </c>
      <c r="I1801" s="115">
        <v>158</v>
      </c>
      <c r="J1801" s="115" t="s">
        <v>113</v>
      </c>
      <c r="K1801" s="115">
        <v>3</v>
      </c>
      <c r="L1801" s="115">
        <v>35</v>
      </c>
      <c r="M1801" s="269">
        <v>56.097560979999997</v>
      </c>
      <c r="N1801" s="268">
        <v>0.93</v>
      </c>
    </row>
    <row r="1802" spans="1:14">
      <c r="A1802" s="115" t="s">
        <v>98</v>
      </c>
      <c r="B1802" s="115" t="s">
        <v>76</v>
      </c>
      <c r="C1802" s="115" t="s">
        <v>565</v>
      </c>
      <c r="D1802" s="115">
        <v>7.2</v>
      </c>
      <c r="E1802" s="115">
        <v>9</v>
      </c>
      <c r="F1802" s="268">
        <v>0.8</v>
      </c>
      <c r="G1802" s="268">
        <v>1.39</v>
      </c>
      <c r="H1802" s="115">
        <v>1</v>
      </c>
      <c r="I1802" s="115">
        <v>158</v>
      </c>
      <c r="J1802" s="115" t="s">
        <v>114</v>
      </c>
      <c r="K1802" s="115">
        <v>1</v>
      </c>
      <c r="L1802" s="115">
        <v>118</v>
      </c>
      <c r="M1802" s="269">
        <v>77.777777779999994</v>
      </c>
      <c r="N1802" s="268">
        <v>1.29</v>
      </c>
    </row>
    <row r="1803" spans="1:14">
      <c r="A1803" s="115" t="s">
        <v>98</v>
      </c>
      <c r="B1803" s="115" t="s">
        <v>76</v>
      </c>
      <c r="C1803" s="115" t="s">
        <v>564</v>
      </c>
      <c r="D1803" s="115">
        <v>8.6999999999999993</v>
      </c>
      <c r="E1803" s="115">
        <v>12</v>
      </c>
      <c r="F1803" s="268">
        <v>0.72499999999999998</v>
      </c>
      <c r="G1803" s="268">
        <v>1.26</v>
      </c>
      <c r="H1803" s="115">
        <v>1</v>
      </c>
      <c r="I1803" s="115">
        <v>158</v>
      </c>
      <c r="J1803" s="115" t="s">
        <v>114</v>
      </c>
      <c r="K1803" s="115">
        <v>1</v>
      </c>
      <c r="L1803" s="115">
        <v>118</v>
      </c>
      <c r="M1803" s="269">
        <v>83.333333330000002</v>
      </c>
      <c r="N1803" s="268">
        <v>1.39</v>
      </c>
    </row>
    <row r="1804" spans="1:14">
      <c r="A1804" s="115" t="s">
        <v>98</v>
      </c>
      <c r="B1804" s="115" t="s">
        <v>76</v>
      </c>
      <c r="C1804" s="115" t="s">
        <v>566</v>
      </c>
      <c r="D1804" s="115">
        <v>31.3</v>
      </c>
      <c r="E1804" s="115">
        <v>52</v>
      </c>
      <c r="F1804" s="268">
        <v>0.60192307700000003</v>
      </c>
      <c r="G1804" s="268">
        <v>1.05</v>
      </c>
      <c r="H1804" s="115">
        <v>2</v>
      </c>
      <c r="I1804" s="115">
        <v>158</v>
      </c>
      <c r="J1804" s="115" t="s">
        <v>114</v>
      </c>
      <c r="K1804" s="115">
        <v>2</v>
      </c>
      <c r="L1804" s="115">
        <v>118</v>
      </c>
      <c r="M1804" s="269">
        <v>65.38461538</v>
      </c>
      <c r="N1804" s="268">
        <v>1.0900000000000001</v>
      </c>
    </row>
    <row r="1805" spans="1:14">
      <c r="A1805" s="115" t="s">
        <v>99</v>
      </c>
      <c r="B1805" s="115" t="s">
        <v>76</v>
      </c>
      <c r="C1805" s="115" t="s">
        <v>377</v>
      </c>
      <c r="D1805" s="115">
        <v>132.80000000000001</v>
      </c>
      <c r="E1805" s="115">
        <v>246</v>
      </c>
      <c r="F1805" s="268">
        <v>0.53983739799999997</v>
      </c>
      <c r="G1805" s="268">
        <v>1.0900000000000001</v>
      </c>
      <c r="H1805" s="115">
        <v>2</v>
      </c>
      <c r="I1805" s="115">
        <v>167</v>
      </c>
      <c r="J1805" s="115" t="s">
        <v>121</v>
      </c>
      <c r="K1805" s="115">
        <v>2</v>
      </c>
      <c r="L1805" s="115">
        <v>4</v>
      </c>
      <c r="M1805" s="269">
        <v>54.87804878</v>
      </c>
      <c r="N1805" s="268">
        <v>1.18</v>
      </c>
    </row>
    <row r="1806" spans="1:14">
      <c r="A1806" s="115" t="s">
        <v>99</v>
      </c>
      <c r="B1806" s="115" t="s">
        <v>76</v>
      </c>
      <c r="C1806" s="115" t="s">
        <v>189</v>
      </c>
      <c r="D1806" s="115">
        <v>15.3</v>
      </c>
      <c r="E1806" s="115">
        <v>36</v>
      </c>
      <c r="F1806" s="268">
        <v>0.42499999999999999</v>
      </c>
      <c r="G1806" s="268">
        <v>0.86</v>
      </c>
      <c r="H1806" s="115">
        <v>3</v>
      </c>
      <c r="I1806" s="115">
        <v>167</v>
      </c>
      <c r="J1806" s="115" t="s">
        <v>114</v>
      </c>
      <c r="K1806" s="115">
        <v>3</v>
      </c>
      <c r="L1806" s="115">
        <v>137</v>
      </c>
      <c r="M1806" s="269">
        <v>36.111111110000003</v>
      </c>
      <c r="N1806" s="268">
        <v>0.77</v>
      </c>
    </row>
    <row r="1807" spans="1:14">
      <c r="A1807" s="115" t="s">
        <v>100</v>
      </c>
      <c r="B1807" s="115" t="s">
        <v>76</v>
      </c>
      <c r="C1807" s="115" t="s">
        <v>928</v>
      </c>
      <c r="D1807" s="115">
        <v>51.4</v>
      </c>
      <c r="E1807" s="115">
        <v>84</v>
      </c>
      <c r="F1807" s="268">
        <v>0.61190476199999999</v>
      </c>
      <c r="G1807" s="268">
        <v>1.33</v>
      </c>
      <c r="H1807" s="115">
        <v>1</v>
      </c>
      <c r="I1807" s="115">
        <v>186</v>
      </c>
      <c r="J1807" s="115" t="s">
        <v>113</v>
      </c>
      <c r="K1807" s="115">
        <v>1</v>
      </c>
      <c r="L1807" s="115">
        <v>48</v>
      </c>
      <c r="M1807" s="269">
        <v>59.52380952</v>
      </c>
      <c r="N1807" s="268">
        <v>1.35</v>
      </c>
    </row>
    <row r="1808" spans="1:14">
      <c r="A1808" s="115" t="s">
        <v>100</v>
      </c>
      <c r="B1808" s="115" t="s">
        <v>76</v>
      </c>
      <c r="C1808" s="115" t="s">
        <v>565</v>
      </c>
      <c r="D1808" s="115">
        <v>44</v>
      </c>
      <c r="E1808" s="115">
        <v>78</v>
      </c>
      <c r="F1808" s="268">
        <v>0.56410256400000003</v>
      </c>
      <c r="G1808" s="268">
        <v>1.22</v>
      </c>
      <c r="H1808" s="115">
        <v>1</v>
      </c>
      <c r="I1808" s="115">
        <v>186</v>
      </c>
      <c r="J1808" s="115" t="s">
        <v>113</v>
      </c>
      <c r="K1808" s="115">
        <v>1</v>
      </c>
      <c r="L1808" s="115">
        <v>48</v>
      </c>
      <c r="M1808" s="269">
        <v>57.69230769</v>
      </c>
      <c r="N1808" s="268">
        <v>1.31</v>
      </c>
    </row>
    <row r="1809" spans="1:14">
      <c r="A1809" s="115" t="s">
        <v>100</v>
      </c>
      <c r="B1809" s="115" t="s">
        <v>76</v>
      </c>
      <c r="C1809" s="115" t="s">
        <v>189</v>
      </c>
      <c r="D1809" s="115">
        <v>17.2</v>
      </c>
      <c r="E1809" s="115">
        <v>109</v>
      </c>
      <c r="F1809" s="268">
        <v>0.15779816499999999</v>
      </c>
      <c r="G1809" s="268">
        <v>0.34</v>
      </c>
      <c r="H1809" s="115">
        <v>4</v>
      </c>
      <c r="I1809" s="115">
        <v>186</v>
      </c>
      <c r="J1809" s="115" t="s">
        <v>113</v>
      </c>
      <c r="K1809" s="115">
        <v>4</v>
      </c>
      <c r="L1809" s="115">
        <v>48</v>
      </c>
      <c r="M1809" s="269">
        <v>6.422018349</v>
      </c>
      <c r="N1809" s="268">
        <v>0.15</v>
      </c>
    </row>
    <row r="1810" spans="1:14">
      <c r="A1810" s="115" t="s">
        <v>101</v>
      </c>
      <c r="B1810" s="115" t="s">
        <v>76</v>
      </c>
      <c r="C1810" s="115" t="s">
        <v>564</v>
      </c>
      <c r="D1810" s="115">
        <v>68.5</v>
      </c>
      <c r="E1810" s="115">
        <v>128</v>
      </c>
      <c r="F1810" s="268">
        <v>0.53515625</v>
      </c>
      <c r="G1810" s="268">
        <v>1.23</v>
      </c>
      <c r="H1810" s="115">
        <v>1</v>
      </c>
      <c r="I1810" s="115">
        <v>119</v>
      </c>
      <c r="J1810" s="115" t="s">
        <v>121</v>
      </c>
      <c r="K1810" s="115">
        <v>2</v>
      </c>
      <c r="L1810" s="115">
        <v>5</v>
      </c>
      <c r="M1810" s="269">
        <v>53.125</v>
      </c>
      <c r="N1810" s="268">
        <v>1.39</v>
      </c>
    </row>
    <row r="1811" spans="1:14">
      <c r="A1811" s="115" t="s">
        <v>101</v>
      </c>
      <c r="B1811" s="115" t="s">
        <v>76</v>
      </c>
      <c r="C1811" s="115" t="s">
        <v>598</v>
      </c>
      <c r="D1811" s="115">
        <v>4</v>
      </c>
      <c r="E1811" s="115">
        <v>10</v>
      </c>
      <c r="F1811" s="268">
        <v>0.4</v>
      </c>
      <c r="G1811" s="268">
        <v>0.92</v>
      </c>
      <c r="H1811" s="115">
        <v>3</v>
      </c>
      <c r="I1811" s="115">
        <v>119</v>
      </c>
      <c r="J1811" s="115" t="s">
        <v>114</v>
      </c>
      <c r="K1811" s="115">
        <v>2</v>
      </c>
      <c r="L1811" s="115">
        <v>102</v>
      </c>
      <c r="M1811" s="269">
        <v>20</v>
      </c>
      <c r="N1811" s="268">
        <v>0.52</v>
      </c>
    </row>
    <row r="1812" spans="1:14">
      <c r="A1812" s="115" t="s">
        <v>101</v>
      </c>
      <c r="B1812" s="115" t="s">
        <v>76</v>
      </c>
      <c r="C1812" s="115" t="s">
        <v>565</v>
      </c>
      <c r="D1812" s="115">
        <v>1.9</v>
      </c>
      <c r="E1812" s="115">
        <v>9</v>
      </c>
      <c r="F1812" s="268">
        <v>0.21111111099999999</v>
      </c>
      <c r="G1812" s="268">
        <v>0.49</v>
      </c>
      <c r="H1812" s="115">
        <v>4</v>
      </c>
      <c r="I1812" s="115">
        <v>119</v>
      </c>
      <c r="J1812" s="115" t="s">
        <v>114</v>
      </c>
      <c r="K1812" s="115">
        <v>4</v>
      </c>
      <c r="L1812" s="115">
        <v>102</v>
      </c>
      <c r="M1812" s="269">
        <v>0</v>
      </c>
      <c r="N1812" s="268">
        <v>0</v>
      </c>
    </row>
    <row r="1813" spans="1:14">
      <c r="A1813" s="115" t="s">
        <v>1144</v>
      </c>
      <c r="B1813" s="115" t="s">
        <v>76</v>
      </c>
      <c r="C1813" s="115" t="s">
        <v>598</v>
      </c>
      <c r="D1813" s="115">
        <v>83.3</v>
      </c>
      <c r="E1813" s="115">
        <v>120</v>
      </c>
      <c r="F1813" s="268">
        <v>0.69416666699999996</v>
      </c>
      <c r="G1813" s="268">
        <v>1.25</v>
      </c>
      <c r="H1813" s="115">
        <v>1</v>
      </c>
      <c r="I1813" s="115">
        <v>190</v>
      </c>
      <c r="J1813" s="115" t="s">
        <v>121</v>
      </c>
      <c r="K1813" s="115">
        <v>1</v>
      </c>
      <c r="L1813" s="115">
        <v>15</v>
      </c>
      <c r="M1813" s="269">
        <v>74.166666669999998</v>
      </c>
      <c r="N1813" s="268">
        <v>1.33</v>
      </c>
    </row>
    <row r="1814" spans="1:14">
      <c r="A1814" s="115" t="s">
        <v>1144</v>
      </c>
      <c r="B1814" s="115" t="s">
        <v>76</v>
      </c>
      <c r="C1814" s="115" t="s">
        <v>566</v>
      </c>
      <c r="D1814" s="115">
        <v>49.7</v>
      </c>
      <c r="E1814" s="115">
        <v>83</v>
      </c>
      <c r="F1814" s="268">
        <v>0.59879518099999995</v>
      </c>
      <c r="G1814" s="268">
        <v>1.08</v>
      </c>
      <c r="H1814" s="115">
        <v>2</v>
      </c>
      <c r="I1814" s="115">
        <v>190</v>
      </c>
      <c r="J1814" s="115" t="s">
        <v>121</v>
      </c>
      <c r="K1814" s="115">
        <v>2</v>
      </c>
      <c r="L1814" s="115">
        <v>15</v>
      </c>
      <c r="M1814" s="269">
        <v>55.421686749999999</v>
      </c>
      <c r="N1814" s="268">
        <v>1</v>
      </c>
    </row>
    <row r="1815" spans="1:14">
      <c r="A1815" s="115" t="s">
        <v>1144</v>
      </c>
      <c r="B1815" s="115" t="s">
        <v>76</v>
      </c>
      <c r="C1815" s="115" t="s">
        <v>565</v>
      </c>
      <c r="D1815" s="115">
        <v>4.0999999999999996</v>
      </c>
      <c r="E1815" s="115">
        <v>5</v>
      </c>
      <c r="F1815" s="268">
        <v>0.82</v>
      </c>
      <c r="G1815" s="268">
        <v>1.48</v>
      </c>
      <c r="H1815" s="115">
        <v>1</v>
      </c>
      <c r="I1815" s="115">
        <v>190</v>
      </c>
      <c r="J1815" s="115" t="s">
        <v>114</v>
      </c>
      <c r="K1815" s="115">
        <v>1</v>
      </c>
      <c r="L1815" s="115">
        <v>142</v>
      </c>
      <c r="M1815" s="269">
        <v>80</v>
      </c>
      <c r="N1815" s="268">
        <v>1.44</v>
      </c>
    </row>
    <row r="1816" spans="1:14">
      <c r="A1816" s="115" t="s">
        <v>1144</v>
      </c>
      <c r="B1816" s="115" t="s">
        <v>76</v>
      </c>
      <c r="C1816" s="115" t="s">
        <v>435</v>
      </c>
      <c r="D1816" s="115">
        <v>7.3</v>
      </c>
      <c r="E1816" s="115">
        <v>10</v>
      </c>
      <c r="F1816" s="268">
        <v>0.73</v>
      </c>
      <c r="G1816" s="268">
        <v>1.32</v>
      </c>
      <c r="H1816" s="115">
        <v>1</v>
      </c>
      <c r="I1816" s="115">
        <v>190</v>
      </c>
      <c r="J1816" s="115" t="s">
        <v>114</v>
      </c>
      <c r="K1816" s="115">
        <v>1</v>
      </c>
      <c r="L1816" s="115">
        <v>142</v>
      </c>
      <c r="M1816" s="269">
        <v>90</v>
      </c>
      <c r="N1816" s="268">
        <v>1.62</v>
      </c>
    </row>
    <row r="1817" spans="1:14">
      <c r="A1817" s="115" t="s">
        <v>1144</v>
      </c>
      <c r="B1817" s="115" t="s">
        <v>76</v>
      </c>
      <c r="C1817" s="115" t="s">
        <v>294</v>
      </c>
      <c r="D1817" s="115">
        <v>4.2</v>
      </c>
      <c r="E1817" s="115">
        <v>6</v>
      </c>
      <c r="F1817" s="268">
        <v>0.7</v>
      </c>
      <c r="G1817" s="268">
        <v>1.26</v>
      </c>
      <c r="H1817" s="115">
        <v>1</v>
      </c>
      <c r="I1817" s="115">
        <v>190</v>
      </c>
      <c r="J1817" s="115" t="s">
        <v>114</v>
      </c>
      <c r="K1817" s="115">
        <v>1</v>
      </c>
      <c r="L1817" s="115">
        <v>142</v>
      </c>
      <c r="M1817" s="269">
        <v>66.666666669999998</v>
      </c>
      <c r="N1817" s="268">
        <v>1.2</v>
      </c>
    </row>
    <row r="1818" spans="1:14">
      <c r="A1818" s="115" t="s">
        <v>1144</v>
      </c>
      <c r="B1818" s="115" t="s">
        <v>76</v>
      </c>
      <c r="C1818" s="115" t="s">
        <v>564</v>
      </c>
      <c r="D1818" s="115">
        <v>22.1</v>
      </c>
      <c r="E1818" s="115">
        <v>34</v>
      </c>
      <c r="F1818" s="268">
        <v>0.65</v>
      </c>
      <c r="G1818" s="268">
        <v>1.17</v>
      </c>
      <c r="H1818" s="115">
        <v>1</v>
      </c>
      <c r="I1818" s="115">
        <v>190</v>
      </c>
      <c r="J1818" s="115" t="s">
        <v>114</v>
      </c>
      <c r="K1818" s="115">
        <v>1</v>
      </c>
      <c r="L1818" s="115">
        <v>142</v>
      </c>
      <c r="M1818" s="269">
        <v>67.647058819999998</v>
      </c>
      <c r="N1818" s="268">
        <v>1.22</v>
      </c>
    </row>
    <row r="1819" spans="1:14">
      <c r="A1819" s="115" t="s">
        <v>1144</v>
      </c>
      <c r="B1819" s="115" t="s">
        <v>76</v>
      </c>
      <c r="C1819" s="115" t="s">
        <v>567</v>
      </c>
      <c r="D1819" s="115">
        <v>8.4</v>
      </c>
      <c r="E1819" s="115">
        <v>15</v>
      </c>
      <c r="F1819" s="268">
        <v>0.56000000000000005</v>
      </c>
      <c r="G1819" s="268">
        <v>1.01</v>
      </c>
      <c r="H1819" s="115">
        <v>2</v>
      </c>
      <c r="I1819" s="115">
        <v>190</v>
      </c>
      <c r="J1819" s="115" t="s">
        <v>114</v>
      </c>
      <c r="K1819" s="115">
        <v>2</v>
      </c>
      <c r="L1819" s="115">
        <v>142</v>
      </c>
      <c r="M1819" s="269">
        <v>46.666666669999998</v>
      </c>
      <c r="N1819" s="268">
        <v>0.84</v>
      </c>
    </row>
    <row r="1820" spans="1:14">
      <c r="A1820" s="115" t="s">
        <v>1145</v>
      </c>
      <c r="B1820" s="115" t="s">
        <v>76</v>
      </c>
      <c r="C1820" s="115" t="s">
        <v>349</v>
      </c>
      <c r="D1820" s="115">
        <v>56.8</v>
      </c>
      <c r="E1820" s="115">
        <v>105</v>
      </c>
      <c r="F1820" s="268">
        <v>0.54095238099999998</v>
      </c>
      <c r="G1820" s="268">
        <v>1.01</v>
      </c>
      <c r="H1820" s="115">
        <v>2</v>
      </c>
      <c r="I1820" s="115">
        <v>83</v>
      </c>
      <c r="J1820" s="115" t="s">
        <v>121</v>
      </c>
      <c r="K1820" s="115">
        <v>4</v>
      </c>
      <c r="L1820" s="115">
        <v>5</v>
      </c>
      <c r="M1820" s="269">
        <v>48.571428570000002</v>
      </c>
      <c r="N1820" s="268">
        <v>0.96</v>
      </c>
    </row>
    <row r="1821" spans="1:14">
      <c r="A1821" s="115" t="s">
        <v>1145</v>
      </c>
      <c r="B1821" s="115" t="s">
        <v>76</v>
      </c>
      <c r="C1821" s="115" t="s">
        <v>823</v>
      </c>
      <c r="D1821" s="115">
        <v>5.4</v>
      </c>
      <c r="E1821" s="115">
        <v>6</v>
      </c>
      <c r="F1821" s="268">
        <v>0.9</v>
      </c>
      <c r="G1821" s="268">
        <v>1.68</v>
      </c>
      <c r="H1821" s="115">
        <v>1</v>
      </c>
      <c r="I1821" s="115">
        <v>83</v>
      </c>
      <c r="J1821" s="115" t="s">
        <v>114</v>
      </c>
      <c r="K1821" s="115">
        <v>1</v>
      </c>
      <c r="L1821" s="115">
        <v>71</v>
      </c>
      <c r="M1821" s="269">
        <v>100</v>
      </c>
      <c r="N1821" s="268">
        <v>1.97</v>
      </c>
    </row>
    <row r="1822" spans="1:14">
      <c r="A1822" s="115" t="s">
        <v>1145</v>
      </c>
      <c r="B1822" s="115" t="s">
        <v>76</v>
      </c>
      <c r="C1822" s="115" t="s">
        <v>598</v>
      </c>
      <c r="D1822" s="115">
        <v>2.5</v>
      </c>
      <c r="E1822" s="115">
        <v>5</v>
      </c>
      <c r="F1822" s="268">
        <v>0.5</v>
      </c>
      <c r="G1822" s="268">
        <v>0.94</v>
      </c>
      <c r="H1822" s="115">
        <v>3</v>
      </c>
      <c r="I1822" s="115">
        <v>83</v>
      </c>
      <c r="J1822" s="115" t="s">
        <v>114</v>
      </c>
      <c r="K1822" s="115">
        <v>3</v>
      </c>
      <c r="L1822" s="115">
        <v>71</v>
      </c>
      <c r="M1822" s="269">
        <v>40</v>
      </c>
      <c r="N1822" s="268">
        <v>0.79</v>
      </c>
    </row>
    <row r="1823" spans="1:14">
      <c r="A1823" s="115" t="s">
        <v>1092</v>
      </c>
      <c r="B1823" s="115" t="s">
        <v>77</v>
      </c>
      <c r="C1823" s="115" t="s">
        <v>183</v>
      </c>
      <c r="D1823" s="115">
        <v>64.2</v>
      </c>
      <c r="E1823" s="115">
        <v>90</v>
      </c>
      <c r="F1823" s="268">
        <v>0.71333333300000001</v>
      </c>
      <c r="G1823" s="268">
        <v>1.18</v>
      </c>
      <c r="H1823" s="115">
        <v>1</v>
      </c>
      <c r="I1823" s="115">
        <v>120</v>
      </c>
      <c r="J1823" s="115" t="s">
        <v>113</v>
      </c>
      <c r="K1823" s="115">
        <v>1</v>
      </c>
      <c r="L1823" s="115">
        <v>20</v>
      </c>
      <c r="M1823" s="269">
        <v>72.222222220000006</v>
      </c>
      <c r="N1823" s="268">
        <v>1.19</v>
      </c>
    </row>
    <row r="1824" spans="1:14">
      <c r="A1824" s="115" t="s">
        <v>1092</v>
      </c>
      <c r="B1824" s="115" t="s">
        <v>77</v>
      </c>
      <c r="C1824" s="115" t="s">
        <v>213</v>
      </c>
      <c r="D1824" s="115">
        <v>2</v>
      </c>
      <c r="E1824" s="115">
        <v>6</v>
      </c>
      <c r="F1824" s="268">
        <v>0.33333333300000001</v>
      </c>
      <c r="G1824" s="268">
        <v>0.55000000000000004</v>
      </c>
      <c r="H1824" s="115">
        <v>4</v>
      </c>
      <c r="I1824" s="115">
        <v>120</v>
      </c>
      <c r="J1824" s="115" t="s">
        <v>114</v>
      </c>
      <c r="K1824" s="115">
        <v>4</v>
      </c>
      <c r="L1824" s="115">
        <v>87</v>
      </c>
      <c r="M1824" s="269">
        <v>33.333333330000002</v>
      </c>
      <c r="N1824" s="268">
        <v>0.55000000000000004</v>
      </c>
    </row>
    <row r="1825" spans="1:14">
      <c r="A1825" s="115" t="s">
        <v>1093</v>
      </c>
      <c r="B1825" s="115" t="s">
        <v>77</v>
      </c>
      <c r="C1825" s="115" t="s">
        <v>213</v>
      </c>
      <c r="D1825" s="115">
        <v>58.1</v>
      </c>
      <c r="E1825" s="115">
        <v>74</v>
      </c>
      <c r="F1825" s="268">
        <v>0.78513513499999998</v>
      </c>
      <c r="G1825" s="268">
        <v>1.01</v>
      </c>
      <c r="H1825" s="115">
        <v>3</v>
      </c>
      <c r="I1825" s="115">
        <v>82</v>
      </c>
      <c r="J1825" s="115" t="s">
        <v>114</v>
      </c>
      <c r="K1825" s="115">
        <v>2</v>
      </c>
      <c r="L1825" s="115">
        <v>65</v>
      </c>
      <c r="M1825" s="269">
        <v>83.783783779999993</v>
      </c>
      <c r="N1825" s="268">
        <v>1.06</v>
      </c>
    </row>
    <row r="1826" spans="1:14">
      <c r="A1826" s="115" t="s">
        <v>1094</v>
      </c>
      <c r="B1826" s="115" t="s">
        <v>77</v>
      </c>
      <c r="C1826" s="115" t="s">
        <v>213</v>
      </c>
      <c r="D1826" s="115">
        <v>23</v>
      </c>
      <c r="E1826" s="115">
        <v>26</v>
      </c>
      <c r="F1826" s="268">
        <v>0.88461538500000003</v>
      </c>
      <c r="G1826" s="268">
        <v>1.18</v>
      </c>
      <c r="H1826" s="115">
        <v>1</v>
      </c>
      <c r="I1826" s="115">
        <v>114</v>
      </c>
      <c r="J1826" s="115" t="s">
        <v>114</v>
      </c>
      <c r="K1826" s="115">
        <v>1</v>
      </c>
      <c r="L1826" s="115">
        <v>75</v>
      </c>
      <c r="M1826" s="269">
        <v>96.153846150000007</v>
      </c>
      <c r="N1826" s="268">
        <v>1.22</v>
      </c>
    </row>
    <row r="1827" spans="1:14">
      <c r="A1827" s="115" t="s">
        <v>1095</v>
      </c>
      <c r="B1827" s="115" t="s">
        <v>77</v>
      </c>
      <c r="C1827" s="115" t="s">
        <v>280</v>
      </c>
      <c r="D1827" s="115">
        <v>8.5</v>
      </c>
      <c r="E1827" s="115">
        <v>14</v>
      </c>
      <c r="F1827" s="268">
        <v>0.60714285700000004</v>
      </c>
      <c r="G1827" s="268">
        <v>0.97</v>
      </c>
      <c r="H1827" s="115">
        <v>2</v>
      </c>
      <c r="I1827" s="115">
        <v>51</v>
      </c>
      <c r="J1827" s="115" t="s">
        <v>114</v>
      </c>
      <c r="K1827" s="115">
        <v>2</v>
      </c>
      <c r="L1827" s="115">
        <v>28</v>
      </c>
      <c r="M1827" s="269">
        <v>64.285714290000001</v>
      </c>
      <c r="N1827" s="268">
        <v>1.01</v>
      </c>
    </row>
    <row r="1828" spans="1:14">
      <c r="A1828" s="115" t="s">
        <v>1099</v>
      </c>
      <c r="B1828" s="115" t="s">
        <v>77</v>
      </c>
      <c r="C1828" s="115" t="s">
        <v>487</v>
      </c>
      <c r="D1828" s="115">
        <v>124.85</v>
      </c>
      <c r="E1828" s="115">
        <v>173</v>
      </c>
      <c r="F1828" s="268">
        <v>0.72167630100000002</v>
      </c>
      <c r="G1828" s="268">
        <v>1.1200000000000001</v>
      </c>
      <c r="H1828" s="115">
        <v>2</v>
      </c>
      <c r="I1828" s="115">
        <v>140</v>
      </c>
      <c r="J1828" s="115" t="s">
        <v>113</v>
      </c>
      <c r="K1828" s="115">
        <v>1</v>
      </c>
      <c r="L1828" s="115">
        <v>15</v>
      </c>
      <c r="M1828" s="269">
        <v>74.566473990000006</v>
      </c>
      <c r="N1828" s="268">
        <v>1.1499999999999999</v>
      </c>
    </row>
    <row r="1829" spans="1:14">
      <c r="A1829" s="115" t="s">
        <v>1099</v>
      </c>
      <c r="B1829" s="115" t="s">
        <v>77</v>
      </c>
      <c r="C1829" s="115" t="s">
        <v>488</v>
      </c>
      <c r="D1829" s="115">
        <v>97.3</v>
      </c>
      <c r="E1829" s="115">
        <v>155</v>
      </c>
      <c r="F1829" s="268">
        <v>0.62774193499999997</v>
      </c>
      <c r="G1829" s="268">
        <v>0.97</v>
      </c>
      <c r="H1829" s="115">
        <v>3</v>
      </c>
      <c r="I1829" s="115">
        <v>140</v>
      </c>
      <c r="J1829" s="115" t="s">
        <v>113</v>
      </c>
      <c r="K1829" s="115">
        <v>3</v>
      </c>
      <c r="L1829" s="115">
        <v>15</v>
      </c>
      <c r="M1829" s="269">
        <v>60</v>
      </c>
      <c r="N1829" s="268">
        <v>0.93</v>
      </c>
    </row>
    <row r="1830" spans="1:14">
      <c r="A1830" s="115" t="s">
        <v>1099</v>
      </c>
      <c r="B1830" s="115" t="s">
        <v>77</v>
      </c>
      <c r="C1830" s="115" t="s">
        <v>489</v>
      </c>
      <c r="D1830" s="115">
        <v>93.1</v>
      </c>
      <c r="E1830" s="115">
        <v>161</v>
      </c>
      <c r="F1830" s="268">
        <v>0.57826087000000004</v>
      </c>
      <c r="G1830" s="268">
        <v>0.9</v>
      </c>
      <c r="H1830" s="115">
        <v>3</v>
      </c>
      <c r="I1830" s="115">
        <v>140</v>
      </c>
      <c r="J1830" s="115" t="s">
        <v>113</v>
      </c>
      <c r="K1830" s="115">
        <v>4</v>
      </c>
      <c r="L1830" s="115">
        <v>15</v>
      </c>
      <c r="M1830" s="269">
        <v>55.900621119999997</v>
      </c>
      <c r="N1830" s="268">
        <v>0.87</v>
      </c>
    </row>
    <row r="1831" spans="1:14">
      <c r="A1831" s="115" t="s">
        <v>1099</v>
      </c>
      <c r="B1831" s="115" t="s">
        <v>77</v>
      </c>
      <c r="C1831" s="115" t="s">
        <v>213</v>
      </c>
      <c r="D1831" s="115">
        <v>84.1</v>
      </c>
      <c r="E1831" s="115">
        <v>111</v>
      </c>
      <c r="F1831" s="268">
        <v>0.75765765799999996</v>
      </c>
      <c r="G1831" s="268">
        <v>1.17</v>
      </c>
      <c r="H1831" s="115">
        <v>1</v>
      </c>
      <c r="I1831" s="115">
        <v>140</v>
      </c>
      <c r="J1831" s="115" t="s">
        <v>114</v>
      </c>
      <c r="K1831" s="115">
        <v>1</v>
      </c>
      <c r="L1831" s="115">
        <v>124</v>
      </c>
      <c r="M1831" s="269">
        <v>76.576576579999994</v>
      </c>
      <c r="N1831" s="268">
        <v>1.19</v>
      </c>
    </row>
    <row r="1832" spans="1:14">
      <c r="A1832" s="115" t="s">
        <v>1099</v>
      </c>
      <c r="B1832" s="115" t="s">
        <v>77</v>
      </c>
      <c r="C1832" s="115" t="s">
        <v>491</v>
      </c>
      <c r="D1832" s="115">
        <v>46.2</v>
      </c>
      <c r="E1832" s="115">
        <v>73</v>
      </c>
      <c r="F1832" s="268">
        <v>0.63287671199999995</v>
      </c>
      <c r="G1832" s="268">
        <v>0.98</v>
      </c>
      <c r="H1832" s="115">
        <v>3</v>
      </c>
      <c r="I1832" s="115">
        <v>140</v>
      </c>
      <c r="J1832" s="115" t="s">
        <v>114</v>
      </c>
      <c r="K1832" s="115">
        <v>3</v>
      </c>
      <c r="L1832" s="115">
        <v>124</v>
      </c>
      <c r="M1832" s="269">
        <v>67.123287669999996</v>
      </c>
      <c r="N1832" s="268">
        <v>1.04</v>
      </c>
    </row>
    <row r="1833" spans="1:14">
      <c r="A1833" s="115" t="s">
        <v>1099</v>
      </c>
      <c r="B1833" s="115" t="s">
        <v>77</v>
      </c>
      <c r="C1833" s="115" t="s">
        <v>490</v>
      </c>
      <c r="D1833" s="115">
        <v>68.599999999999994</v>
      </c>
      <c r="E1833" s="115">
        <v>121</v>
      </c>
      <c r="F1833" s="268">
        <v>0.56694214899999995</v>
      </c>
      <c r="G1833" s="268">
        <v>0.88</v>
      </c>
      <c r="H1833" s="115">
        <v>4</v>
      </c>
      <c r="I1833" s="115">
        <v>140</v>
      </c>
      <c r="J1833" s="115" t="s">
        <v>114</v>
      </c>
      <c r="K1833" s="115">
        <v>3</v>
      </c>
      <c r="L1833" s="115">
        <v>124</v>
      </c>
      <c r="M1833" s="269">
        <v>57.851239669999998</v>
      </c>
      <c r="N1833" s="268">
        <v>0.9</v>
      </c>
    </row>
    <row r="1834" spans="1:14">
      <c r="A1834" s="115" t="s">
        <v>99</v>
      </c>
      <c r="B1834" s="115" t="s">
        <v>77</v>
      </c>
      <c r="C1834" s="115" t="s">
        <v>491</v>
      </c>
      <c r="D1834" s="115">
        <v>3.8</v>
      </c>
      <c r="E1834" s="115">
        <v>5</v>
      </c>
      <c r="F1834" s="268">
        <v>0.76</v>
      </c>
      <c r="G1834" s="268">
        <v>1.53</v>
      </c>
      <c r="H1834" s="115">
        <v>1</v>
      </c>
      <c r="I1834" s="115">
        <v>167</v>
      </c>
      <c r="J1834" s="115" t="s">
        <v>114</v>
      </c>
      <c r="K1834" s="115">
        <v>1</v>
      </c>
      <c r="L1834" s="115">
        <v>137</v>
      </c>
      <c r="M1834" s="269">
        <v>100</v>
      </c>
      <c r="N1834" s="268">
        <v>2.14</v>
      </c>
    </row>
    <row r="1835" spans="1:14">
      <c r="A1835" s="115" t="s">
        <v>100</v>
      </c>
      <c r="B1835" s="115" t="s">
        <v>77</v>
      </c>
      <c r="C1835" s="115" t="s">
        <v>183</v>
      </c>
      <c r="D1835" s="115">
        <v>6.1</v>
      </c>
      <c r="E1835" s="115">
        <v>8</v>
      </c>
      <c r="F1835" s="268">
        <v>0.76249999999999996</v>
      </c>
      <c r="G1835" s="268">
        <v>1.65</v>
      </c>
      <c r="H1835" s="115">
        <v>1</v>
      </c>
      <c r="I1835" s="115">
        <v>186</v>
      </c>
      <c r="J1835" s="115" t="s">
        <v>114</v>
      </c>
      <c r="K1835" s="115">
        <v>1</v>
      </c>
      <c r="L1835" s="115">
        <v>131</v>
      </c>
      <c r="M1835" s="269">
        <v>75</v>
      </c>
      <c r="N1835" s="268">
        <v>1.7</v>
      </c>
    </row>
    <row r="1836" spans="1:14">
      <c r="A1836" s="115" t="s">
        <v>100</v>
      </c>
      <c r="B1836" s="115" t="s">
        <v>77</v>
      </c>
      <c r="C1836" s="115" t="s">
        <v>491</v>
      </c>
      <c r="D1836" s="115">
        <v>5.5</v>
      </c>
      <c r="E1836" s="115">
        <v>8</v>
      </c>
      <c r="F1836" s="268">
        <v>0.6875</v>
      </c>
      <c r="G1836" s="268">
        <v>1.49</v>
      </c>
      <c r="H1836" s="115">
        <v>1</v>
      </c>
      <c r="I1836" s="115">
        <v>186</v>
      </c>
      <c r="J1836" s="115" t="s">
        <v>114</v>
      </c>
      <c r="K1836" s="115">
        <v>1</v>
      </c>
      <c r="L1836" s="115">
        <v>131</v>
      </c>
      <c r="M1836" s="269">
        <v>62.5</v>
      </c>
      <c r="N1836" s="268">
        <v>1.42</v>
      </c>
    </row>
    <row r="1837" spans="1:14">
      <c r="A1837" s="115" t="s">
        <v>101</v>
      </c>
      <c r="B1837" s="115" t="s">
        <v>77</v>
      </c>
      <c r="C1837" s="115" t="s">
        <v>467</v>
      </c>
      <c r="D1837" s="115">
        <v>3</v>
      </c>
      <c r="E1837" s="115">
        <v>8</v>
      </c>
      <c r="F1837" s="268">
        <v>0.375</v>
      </c>
      <c r="G1837" s="268">
        <v>0.86</v>
      </c>
      <c r="H1837" s="115">
        <v>3</v>
      </c>
      <c r="I1837" s="115">
        <v>119</v>
      </c>
      <c r="J1837" s="115" t="s">
        <v>114</v>
      </c>
      <c r="K1837" s="115">
        <v>3</v>
      </c>
      <c r="L1837" s="115">
        <v>102</v>
      </c>
      <c r="M1837" s="269">
        <v>37.5</v>
      </c>
      <c r="N1837" s="268">
        <v>0.98</v>
      </c>
    </row>
    <row r="1838" spans="1:14">
      <c r="A1838" s="115" t="s">
        <v>1144</v>
      </c>
      <c r="B1838" s="115" t="s">
        <v>77</v>
      </c>
      <c r="C1838" s="115" t="s">
        <v>467</v>
      </c>
      <c r="D1838" s="115">
        <v>5.2</v>
      </c>
      <c r="E1838" s="115">
        <v>10</v>
      </c>
      <c r="F1838" s="268">
        <v>0.52</v>
      </c>
      <c r="G1838" s="268">
        <v>0.94</v>
      </c>
      <c r="H1838" s="115">
        <v>3</v>
      </c>
      <c r="I1838" s="115">
        <v>190</v>
      </c>
      <c r="J1838" s="115" t="s">
        <v>114</v>
      </c>
      <c r="K1838" s="115">
        <v>3</v>
      </c>
      <c r="L1838" s="115">
        <v>142</v>
      </c>
      <c r="M1838" s="269">
        <v>50</v>
      </c>
      <c r="N1838" s="268">
        <v>0.9</v>
      </c>
    </row>
    <row r="1839" spans="1:14">
      <c r="A1839" s="115" t="s">
        <v>1142</v>
      </c>
      <c r="B1839" s="115" t="s">
        <v>77</v>
      </c>
      <c r="C1839" s="115" t="s">
        <v>455</v>
      </c>
      <c r="D1839" s="115">
        <v>80.7</v>
      </c>
      <c r="E1839" s="115">
        <v>160</v>
      </c>
      <c r="F1839" s="268">
        <v>0.50437500000000002</v>
      </c>
      <c r="G1839" s="268">
        <v>1.08</v>
      </c>
      <c r="H1839" s="115">
        <v>2</v>
      </c>
      <c r="I1839" s="115">
        <v>63</v>
      </c>
      <c r="J1839" s="115" t="s">
        <v>113</v>
      </c>
      <c r="K1839" s="115">
        <v>1</v>
      </c>
      <c r="L1839" s="115">
        <v>8</v>
      </c>
      <c r="M1839" s="269">
        <v>50.625</v>
      </c>
      <c r="N1839" s="268">
        <v>1.22</v>
      </c>
    </row>
    <row r="1840" spans="1:14">
      <c r="A1840" s="115" t="s">
        <v>1142</v>
      </c>
      <c r="B1840" s="115" t="s">
        <v>77</v>
      </c>
      <c r="C1840" s="115" t="s">
        <v>467</v>
      </c>
      <c r="D1840" s="115">
        <v>33.9</v>
      </c>
      <c r="E1840" s="115">
        <v>59</v>
      </c>
      <c r="F1840" s="268">
        <v>0.57457627099999997</v>
      </c>
      <c r="G1840" s="268">
        <v>1.24</v>
      </c>
      <c r="H1840" s="115">
        <v>1</v>
      </c>
      <c r="I1840" s="115">
        <v>63</v>
      </c>
      <c r="J1840" s="115" t="s">
        <v>114</v>
      </c>
      <c r="K1840" s="115">
        <v>1</v>
      </c>
      <c r="L1840" s="115">
        <v>51</v>
      </c>
      <c r="M1840" s="269">
        <v>59.322033900000001</v>
      </c>
      <c r="N1840" s="268">
        <v>1.43</v>
      </c>
    </row>
    <row r="1841" spans="1:14">
      <c r="A1841" s="115" t="s">
        <v>1142</v>
      </c>
      <c r="B1841" s="115" t="s">
        <v>77</v>
      </c>
      <c r="C1841" s="115" t="s">
        <v>454</v>
      </c>
      <c r="D1841" s="115">
        <v>10.7</v>
      </c>
      <c r="E1841" s="115">
        <v>26</v>
      </c>
      <c r="F1841" s="268">
        <v>0.41153846199999999</v>
      </c>
      <c r="G1841" s="268">
        <v>0.88</v>
      </c>
      <c r="H1841" s="115">
        <v>3</v>
      </c>
      <c r="I1841" s="115">
        <v>63</v>
      </c>
      <c r="J1841" s="115" t="s">
        <v>114</v>
      </c>
      <c r="K1841" s="115">
        <v>2</v>
      </c>
      <c r="L1841" s="115">
        <v>51</v>
      </c>
      <c r="M1841" s="269">
        <v>38.46153846</v>
      </c>
      <c r="N1841" s="268">
        <v>0.93</v>
      </c>
    </row>
    <row r="1842" spans="1:14">
      <c r="A1842" s="115" t="s">
        <v>1143</v>
      </c>
      <c r="B1842" s="115" t="s">
        <v>77</v>
      </c>
      <c r="C1842" s="115" t="s">
        <v>454</v>
      </c>
      <c r="D1842" s="115">
        <v>51.9</v>
      </c>
      <c r="E1842" s="115">
        <v>71</v>
      </c>
      <c r="F1842" s="268">
        <v>0.73098591499999999</v>
      </c>
      <c r="G1842" s="268">
        <v>1.1599999999999999</v>
      </c>
      <c r="H1842" s="115">
        <v>1</v>
      </c>
      <c r="I1842" s="115">
        <v>73</v>
      </c>
      <c r="J1842" s="115" t="s">
        <v>113</v>
      </c>
      <c r="K1842" s="115">
        <v>1</v>
      </c>
      <c r="L1842" s="115">
        <v>16</v>
      </c>
      <c r="M1842" s="269">
        <v>76.056338030000006</v>
      </c>
      <c r="N1842" s="268">
        <v>1.2</v>
      </c>
    </row>
    <row r="1843" spans="1:14">
      <c r="A1843" s="115" t="s">
        <v>1143</v>
      </c>
      <c r="B1843" s="115" t="s">
        <v>77</v>
      </c>
      <c r="C1843" s="115" t="s">
        <v>280</v>
      </c>
      <c r="D1843" s="115">
        <v>63.5</v>
      </c>
      <c r="E1843" s="115">
        <v>96</v>
      </c>
      <c r="F1843" s="268">
        <v>0.66145833300000001</v>
      </c>
      <c r="G1843" s="268">
        <v>1.05</v>
      </c>
      <c r="H1843" s="115">
        <v>2</v>
      </c>
      <c r="I1843" s="115">
        <v>73</v>
      </c>
      <c r="J1843" s="115" t="s">
        <v>113</v>
      </c>
      <c r="K1843" s="115">
        <v>3</v>
      </c>
      <c r="L1843" s="115">
        <v>16</v>
      </c>
      <c r="M1843" s="269">
        <v>66.666666669999998</v>
      </c>
      <c r="N1843" s="268">
        <v>1.05</v>
      </c>
    </row>
    <row r="1844" spans="1:14">
      <c r="A1844" s="115" t="s">
        <v>1143</v>
      </c>
      <c r="B1844" s="115" t="s">
        <v>77</v>
      </c>
      <c r="C1844" s="115" t="s">
        <v>455</v>
      </c>
      <c r="D1844" s="115">
        <v>7.4</v>
      </c>
      <c r="E1844" s="115">
        <v>14</v>
      </c>
      <c r="F1844" s="268">
        <v>0.52857142899999998</v>
      </c>
      <c r="G1844" s="268">
        <v>0.84</v>
      </c>
      <c r="H1844" s="115">
        <v>4</v>
      </c>
      <c r="I1844" s="115">
        <v>73</v>
      </c>
      <c r="J1844" s="115" t="s">
        <v>114</v>
      </c>
      <c r="K1844" s="115">
        <v>3</v>
      </c>
      <c r="L1844" s="115">
        <v>56</v>
      </c>
      <c r="M1844" s="269">
        <v>42.857142860000003</v>
      </c>
      <c r="N1844" s="268">
        <v>0.67</v>
      </c>
    </row>
    <row r="1845" spans="1:14">
      <c r="A1845" s="115" t="s">
        <v>1092</v>
      </c>
      <c r="B1845" s="115" t="s">
        <v>78</v>
      </c>
      <c r="C1845" s="115" t="s">
        <v>184</v>
      </c>
      <c r="D1845" s="115">
        <v>12.2</v>
      </c>
      <c r="E1845" s="115">
        <v>18</v>
      </c>
      <c r="F1845" s="268">
        <v>0.67777777800000005</v>
      </c>
      <c r="G1845" s="268">
        <v>1.1200000000000001</v>
      </c>
      <c r="H1845" s="115">
        <v>2</v>
      </c>
      <c r="I1845" s="115">
        <v>120</v>
      </c>
      <c r="J1845" s="115" t="s">
        <v>114</v>
      </c>
      <c r="K1845" s="115">
        <v>2</v>
      </c>
      <c r="L1845" s="115">
        <v>87</v>
      </c>
      <c r="M1845" s="269">
        <v>61.111111110000003</v>
      </c>
      <c r="N1845" s="268">
        <v>1</v>
      </c>
    </row>
    <row r="1846" spans="1:14">
      <c r="A1846" s="115" t="s">
        <v>1092</v>
      </c>
      <c r="B1846" s="115" t="s">
        <v>78</v>
      </c>
      <c r="C1846" s="115" t="s">
        <v>456</v>
      </c>
      <c r="D1846" s="115">
        <v>5.4</v>
      </c>
      <c r="E1846" s="115">
        <v>8</v>
      </c>
      <c r="F1846" s="268">
        <v>0.67500000000000004</v>
      </c>
      <c r="G1846" s="268">
        <v>1.1200000000000001</v>
      </c>
      <c r="H1846" s="115">
        <v>2</v>
      </c>
      <c r="I1846" s="115">
        <v>120</v>
      </c>
      <c r="J1846" s="115" t="s">
        <v>114</v>
      </c>
      <c r="K1846" s="115">
        <v>2</v>
      </c>
      <c r="L1846" s="115">
        <v>87</v>
      </c>
      <c r="M1846" s="269">
        <v>62.5</v>
      </c>
      <c r="N1846" s="268">
        <v>1.03</v>
      </c>
    </row>
    <row r="1847" spans="1:14">
      <c r="A1847" s="115" t="s">
        <v>1092</v>
      </c>
      <c r="B1847" s="115" t="s">
        <v>78</v>
      </c>
      <c r="C1847" s="115" t="s">
        <v>127</v>
      </c>
      <c r="D1847" s="115">
        <v>43.4</v>
      </c>
      <c r="E1847" s="115">
        <v>65</v>
      </c>
      <c r="F1847" s="268">
        <v>0.66769230800000001</v>
      </c>
      <c r="G1847" s="268">
        <v>1.1000000000000001</v>
      </c>
      <c r="H1847" s="115">
        <v>2</v>
      </c>
      <c r="I1847" s="115">
        <v>120</v>
      </c>
      <c r="J1847" s="115" t="s">
        <v>114</v>
      </c>
      <c r="K1847" s="115">
        <v>2</v>
      </c>
      <c r="L1847" s="115">
        <v>87</v>
      </c>
      <c r="M1847" s="269">
        <v>67.692307690000007</v>
      </c>
      <c r="N1847" s="268">
        <v>1.1100000000000001</v>
      </c>
    </row>
    <row r="1848" spans="1:14">
      <c r="A1848" s="115" t="s">
        <v>1093</v>
      </c>
      <c r="B1848" s="115" t="s">
        <v>78</v>
      </c>
      <c r="C1848" s="115" t="s">
        <v>195</v>
      </c>
      <c r="D1848" s="115">
        <v>57.5</v>
      </c>
      <c r="E1848" s="115">
        <v>67</v>
      </c>
      <c r="F1848" s="268">
        <v>0.85820895500000005</v>
      </c>
      <c r="G1848" s="268">
        <v>1.1000000000000001</v>
      </c>
      <c r="H1848" s="115">
        <v>1</v>
      </c>
      <c r="I1848" s="115">
        <v>82</v>
      </c>
      <c r="J1848" s="115" t="s">
        <v>114</v>
      </c>
      <c r="K1848" s="115">
        <v>1</v>
      </c>
      <c r="L1848" s="115">
        <v>65</v>
      </c>
      <c r="M1848" s="269">
        <v>91.044776119999995</v>
      </c>
      <c r="N1848" s="268">
        <v>1.1499999999999999</v>
      </c>
    </row>
    <row r="1849" spans="1:14">
      <c r="A1849" s="115" t="s">
        <v>1094</v>
      </c>
      <c r="B1849" s="115" t="s">
        <v>78</v>
      </c>
      <c r="C1849" s="115" t="s">
        <v>195</v>
      </c>
      <c r="D1849" s="115">
        <v>6.2</v>
      </c>
      <c r="E1849" s="115">
        <v>8</v>
      </c>
      <c r="F1849" s="268">
        <v>0.77500000000000002</v>
      </c>
      <c r="G1849" s="268">
        <v>1.03</v>
      </c>
      <c r="H1849" s="115">
        <v>2</v>
      </c>
      <c r="I1849" s="115">
        <v>114</v>
      </c>
      <c r="J1849" s="115" t="s">
        <v>114</v>
      </c>
      <c r="K1849" s="115">
        <v>2</v>
      </c>
      <c r="L1849" s="115">
        <v>75</v>
      </c>
      <c r="M1849" s="269">
        <v>75</v>
      </c>
      <c r="N1849" s="268">
        <v>0.95</v>
      </c>
    </row>
    <row r="1850" spans="1:14">
      <c r="A1850" s="115" t="s">
        <v>1094</v>
      </c>
      <c r="B1850" s="115" t="s">
        <v>78</v>
      </c>
      <c r="C1850" s="115" t="s">
        <v>144</v>
      </c>
      <c r="D1850" s="115">
        <v>3.6</v>
      </c>
      <c r="E1850" s="115">
        <v>6</v>
      </c>
      <c r="F1850" s="268">
        <v>0.6</v>
      </c>
      <c r="G1850" s="268">
        <v>0.8</v>
      </c>
      <c r="H1850" s="115">
        <v>4</v>
      </c>
      <c r="I1850" s="115">
        <v>114</v>
      </c>
      <c r="J1850" s="115" t="s">
        <v>114</v>
      </c>
      <c r="K1850" s="115">
        <v>4</v>
      </c>
      <c r="L1850" s="115">
        <v>75</v>
      </c>
      <c r="M1850" s="269">
        <v>66.666666669999998</v>
      </c>
      <c r="N1850" s="268">
        <v>0.84</v>
      </c>
    </row>
    <row r="1851" spans="1:14">
      <c r="A1851" s="115" t="s">
        <v>1096</v>
      </c>
      <c r="B1851" s="115" t="s">
        <v>78</v>
      </c>
      <c r="C1851" s="115" t="s">
        <v>363</v>
      </c>
      <c r="D1851" s="115">
        <v>27.6</v>
      </c>
      <c r="E1851" s="115">
        <v>30</v>
      </c>
      <c r="F1851" s="268">
        <v>0.92</v>
      </c>
      <c r="G1851" s="268">
        <v>1.42</v>
      </c>
      <c r="H1851" s="115">
        <v>1</v>
      </c>
      <c r="I1851" s="115">
        <v>211</v>
      </c>
      <c r="J1851" s="115" t="s">
        <v>114</v>
      </c>
      <c r="K1851" s="115">
        <v>1</v>
      </c>
      <c r="L1851" s="115">
        <v>175</v>
      </c>
      <c r="M1851" s="269">
        <v>100</v>
      </c>
      <c r="N1851" s="268">
        <v>1.51</v>
      </c>
    </row>
    <row r="1852" spans="1:14">
      <c r="A1852" s="115" t="s">
        <v>1097</v>
      </c>
      <c r="B1852" s="115" t="s">
        <v>78</v>
      </c>
      <c r="C1852" s="115" t="s">
        <v>607</v>
      </c>
      <c r="D1852" s="115">
        <v>2.6</v>
      </c>
      <c r="E1852" s="115">
        <v>6</v>
      </c>
      <c r="F1852" s="268">
        <v>0.43333333299999999</v>
      </c>
      <c r="G1852" s="268">
        <v>0.71</v>
      </c>
      <c r="H1852" s="115">
        <v>4</v>
      </c>
      <c r="I1852" s="115">
        <v>191</v>
      </c>
      <c r="J1852" s="115" t="s">
        <v>114</v>
      </c>
      <c r="K1852" s="115">
        <v>4</v>
      </c>
      <c r="L1852" s="115">
        <v>190</v>
      </c>
      <c r="M1852" s="269">
        <v>50</v>
      </c>
      <c r="N1852" s="268">
        <v>0.83</v>
      </c>
    </row>
    <row r="1853" spans="1:14">
      <c r="A1853" s="115" t="s">
        <v>1098</v>
      </c>
      <c r="B1853" s="115" t="s">
        <v>78</v>
      </c>
      <c r="C1853" s="115" t="s">
        <v>436</v>
      </c>
      <c r="D1853" s="115">
        <v>3.6</v>
      </c>
      <c r="E1853" s="115">
        <v>8</v>
      </c>
      <c r="F1853" s="268">
        <v>0.45</v>
      </c>
      <c r="G1853" s="268">
        <v>0.75</v>
      </c>
      <c r="H1853" s="115">
        <v>4</v>
      </c>
      <c r="I1853" s="115">
        <v>78</v>
      </c>
      <c r="J1853" s="115" t="s">
        <v>114</v>
      </c>
      <c r="K1853" s="115">
        <v>3</v>
      </c>
      <c r="L1853" s="115">
        <v>38</v>
      </c>
      <c r="M1853" s="269">
        <v>50</v>
      </c>
      <c r="N1853" s="268">
        <v>0.83</v>
      </c>
    </row>
    <row r="1854" spans="1:14">
      <c r="A1854" s="115" t="s">
        <v>1099</v>
      </c>
      <c r="B1854" s="115" t="s">
        <v>78</v>
      </c>
      <c r="C1854" s="115" t="s">
        <v>184</v>
      </c>
      <c r="D1854" s="115">
        <v>45.9</v>
      </c>
      <c r="E1854" s="115">
        <v>59</v>
      </c>
      <c r="F1854" s="268">
        <v>0.77796610200000005</v>
      </c>
      <c r="G1854" s="268">
        <v>1.2</v>
      </c>
      <c r="H1854" s="115">
        <v>1</v>
      </c>
      <c r="I1854" s="115">
        <v>140</v>
      </c>
      <c r="J1854" s="115" t="s">
        <v>114</v>
      </c>
      <c r="K1854" s="115">
        <v>1</v>
      </c>
      <c r="L1854" s="115">
        <v>124</v>
      </c>
      <c r="M1854" s="269">
        <v>76.271186439999994</v>
      </c>
      <c r="N1854" s="268">
        <v>1.18</v>
      </c>
    </row>
    <row r="1855" spans="1:14">
      <c r="A1855" s="115" t="s">
        <v>1099</v>
      </c>
      <c r="B1855" s="115" t="s">
        <v>78</v>
      </c>
      <c r="C1855" s="115" t="s">
        <v>144</v>
      </c>
      <c r="D1855" s="115">
        <v>49.8</v>
      </c>
      <c r="E1855" s="115">
        <v>66</v>
      </c>
      <c r="F1855" s="268">
        <v>0.75454545500000003</v>
      </c>
      <c r="G1855" s="268">
        <v>1.17</v>
      </c>
      <c r="H1855" s="115">
        <v>1</v>
      </c>
      <c r="I1855" s="115">
        <v>140</v>
      </c>
      <c r="J1855" s="115" t="s">
        <v>114</v>
      </c>
      <c r="K1855" s="115">
        <v>1</v>
      </c>
      <c r="L1855" s="115">
        <v>124</v>
      </c>
      <c r="M1855" s="269">
        <v>84.848484850000006</v>
      </c>
      <c r="N1855" s="268">
        <v>1.31</v>
      </c>
    </row>
    <row r="1856" spans="1:14">
      <c r="A1856" s="115" t="s">
        <v>1099</v>
      </c>
      <c r="B1856" s="115" t="s">
        <v>78</v>
      </c>
      <c r="C1856" s="115" t="s">
        <v>456</v>
      </c>
      <c r="D1856" s="115">
        <v>10.5</v>
      </c>
      <c r="E1856" s="115">
        <v>18</v>
      </c>
      <c r="F1856" s="268">
        <v>0.58333333300000001</v>
      </c>
      <c r="G1856" s="268">
        <v>0.9</v>
      </c>
      <c r="H1856" s="115">
        <v>3</v>
      </c>
      <c r="I1856" s="115">
        <v>140</v>
      </c>
      <c r="J1856" s="115" t="s">
        <v>114</v>
      </c>
      <c r="K1856" s="115">
        <v>3</v>
      </c>
      <c r="L1856" s="115">
        <v>124</v>
      </c>
      <c r="M1856" s="269">
        <v>61.111111110000003</v>
      </c>
      <c r="N1856" s="268">
        <v>0.95</v>
      </c>
    </row>
    <row r="1857" spans="1:14">
      <c r="A1857" s="115" t="s">
        <v>98</v>
      </c>
      <c r="B1857" s="115" t="s">
        <v>78</v>
      </c>
      <c r="C1857" s="115" t="s">
        <v>507</v>
      </c>
      <c r="D1857" s="115">
        <v>69.8</v>
      </c>
      <c r="E1857" s="115">
        <v>104</v>
      </c>
      <c r="F1857" s="268">
        <v>0.67115384600000005</v>
      </c>
      <c r="G1857" s="268">
        <v>1.17</v>
      </c>
      <c r="H1857" s="115">
        <v>1</v>
      </c>
      <c r="I1857" s="115">
        <v>158</v>
      </c>
      <c r="J1857" s="115" t="s">
        <v>113</v>
      </c>
      <c r="K1857" s="115">
        <v>1</v>
      </c>
      <c r="L1857" s="115">
        <v>35</v>
      </c>
      <c r="M1857" s="269">
        <v>74.03846154</v>
      </c>
      <c r="N1857" s="268">
        <v>1.23</v>
      </c>
    </row>
    <row r="1858" spans="1:14">
      <c r="A1858" s="115" t="s">
        <v>98</v>
      </c>
      <c r="B1858" s="115" t="s">
        <v>78</v>
      </c>
      <c r="C1858" s="115" t="s">
        <v>607</v>
      </c>
      <c r="D1858" s="115">
        <v>5</v>
      </c>
      <c r="E1858" s="115">
        <v>8</v>
      </c>
      <c r="F1858" s="268">
        <v>0.625</v>
      </c>
      <c r="G1858" s="268">
        <v>1.0900000000000001</v>
      </c>
      <c r="H1858" s="115">
        <v>2</v>
      </c>
      <c r="I1858" s="115">
        <v>158</v>
      </c>
      <c r="J1858" s="115" t="s">
        <v>114</v>
      </c>
      <c r="K1858" s="115">
        <v>2</v>
      </c>
      <c r="L1858" s="115">
        <v>118</v>
      </c>
      <c r="M1858" s="269">
        <v>75</v>
      </c>
      <c r="N1858" s="268">
        <v>1.25</v>
      </c>
    </row>
    <row r="1859" spans="1:14">
      <c r="A1859" s="115" t="s">
        <v>99</v>
      </c>
      <c r="B1859" s="115" t="s">
        <v>78</v>
      </c>
      <c r="C1859" s="115" t="s">
        <v>650</v>
      </c>
      <c r="D1859" s="115">
        <v>69.900000000000006</v>
      </c>
      <c r="E1859" s="115">
        <v>130</v>
      </c>
      <c r="F1859" s="268">
        <v>0.53769230800000001</v>
      </c>
      <c r="G1859" s="268">
        <v>1.08</v>
      </c>
      <c r="H1859" s="115">
        <v>2</v>
      </c>
      <c r="I1859" s="115">
        <v>167</v>
      </c>
      <c r="J1859" s="115" t="s">
        <v>113</v>
      </c>
      <c r="K1859" s="115">
        <v>2</v>
      </c>
      <c r="L1859" s="115">
        <v>26</v>
      </c>
      <c r="M1859" s="269">
        <v>56.15384615</v>
      </c>
      <c r="N1859" s="268">
        <v>1.2</v>
      </c>
    </row>
    <row r="1860" spans="1:14">
      <c r="A1860" s="115" t="s">
        <v>100</v>
      </c>
      <c r="B1860" s="115" t="s">
        <v>78</v>
      </c>
      <c r="C1860" s="115" t="s">
        <v>436</v>
      </c>
      <c r="D1860" s="115">
        <v>59.8</v>
      </c>
      <c r="E1860" s="115">
        <v>118</v>
      </c>
      <c r="F1860" s="268">
        <v>0.50677966100000005</v>
      </c>
      <c r="G1860" s="268">
        <v>1.1000000000000001</v>
      </c>
      <c r="H1860" s="115">
        <v>2</v>
      </c>
      <c r="I1860" s="115">
        <v>186</v>
      </c>
      <c r="J1860" s="115" t="s">
        <v>113</v>
      </c>
      <c r="K1860" s="115">
        <v>2</v>
      </c>
      <c r="L1860" s="115">
        <v>48</v>
      </c>
      <c r="M1860" s="269">
        <v>49.152542369999999</v>
      </c>
      <c r="N1860" s="268">
        <v>1.1100000000000001</v>
      </c>
    </row>
    <row r="1861" spans="1:14">
      <c r="A1861" s="115" t="s">
        <v>100</v>
      </c>
      <c r="B1861" s="115" t="s">
        <v>78</v>
      </c>
      <c r="C1861" s="115" t="s">
        <v>599</v>
      </c>
      <c r="D1861" s="115">
        <v>5.6</v>
      </c>
      <c r="E1861" s="115">
        <v>8</v>
      </c>
      <c r="F1861" s="268">
        <v>0.7</v>
      </c>
      <c r="G1861" s="268">
        <v>1.52</v>
      </c>
      <c r="H1861" s="115">
        <v>1</v>
      </c>
      <c r="I1861" s="115">
        <v>186</v>
      </c>
      <c r="J1861" s="115" t="s">
        <v>114</v>
      </c>
      <c r="K1861" s="115">
        <v>1</v>
      </c>
      <c r="L1861" s="115">
        <v>131</v>
      </c>
      <c r="M1861" s="269">
        <v>75</v>
      </c>
      <c r="N1861" s="268">
        <v>1.7</v>
      </c>
    </row>
    <row r="1862" spans="1:14">
      <c r="A1862" s="115" t="s">
        <v>101</v>
      </c>
      <c r="B1862" s="115" t="s">
        <v>78</v>
      </c>
      <c r="C1862" s="115" t="s">
        <v>599</v>
      </c>
      <c r="D1862" s="115">
        <v>40.299999999999997</v>
      </c>
      <c r="E1862" s="115">
        <v>71</v>
      </c>
      <c r="F1862" s="268">
        <v>0.56760563399999997</v>
      </c>
      <c r="G1862" s="268">
        <v>1.31</v>
      </c>
      <c r="H1862" s="115">
        <v>1</v>
      </c>
      <c r="I1862" s="115">
        <v>119</v>
      </c>
      <c r="J1862" s="115" t="s">
        <v>113</v>
      </c>
      <c r="K1862" s="115">
        <v>1</v>
      </c>
      <c r="L1862" s="115">
        <v>12</v>
      </c>
      <c r="M1862" s="269">
        <v>56.338028170000001</v>
      </c>
      <c r="N1862" s="268">
        <v>1.48</v>
      </c>
    </row>
    <row r="1863" spans="1:14">
      <c r="A1863" s="115" t="s">
        <v>1144</v>
      </c>
      <c r="B1863" s="115" t="s">
        <v>78</v>
      </c>
      <c r="C1863" s="115" t="s">
        <v>607</v>
      </c>
      <c r="D1863" s="115">
        <v>3.8</v>
      </c>
      <c r="E1863" s="115">
        <v>5</v>
      </c>
      <c r="F1863" s="268">
        <v>0.76</v>
      </c>
      <c r="G1863" s="268">
        <v>1.37</v>
      </c>
      <c r="H1863" s="115">
        <v>1</v>
      </c>
      <c r="I1863" s="115">
        <v>190</v>
      </c>
      <c r="J1863" s="115" t="s">
        <v>114</v>
      </c>
      <c r="K1863" s="115">
        <v>1</v>
      </c>
      <c r="L1863" s="115">
        <v>142</v>
      </c>
      <c r="M1863" s="269">
        <v>80</v>
      </c>
      <c r="N1863" s="268">
        <v>1.44</v>
      </c>
    </row>
    <row r="1864" spans="1:14">
      <c r="A1864" s="115" t="s">
        <v>1144</v>
      </c>
      <c r="B1864" s="115" t="s">
        <v>78</v>
      </c>
      <c r="C1864" s="115" t="s">
        <v>507</v>
      </c>
      <c r="D1864" s="115">
        <v>24.6</v>
      </c>
      <c r="E1864" s="115">
        <v>41</v>
      </c>
      <c r="F1864" s="268">
        <v>0.6</v>
      </c>
      <c r="G1864" s="268">
        <v>1.08</v>
      </c>
      <c r="H1864" s="115">
        <v>2</v>
      </c>
      <c r="I1864" s="115">
        <v>190</v>
      </c>
      <c r="J1864" s="115" t="s">
        <v>114</v>
      </c>
      <c r="K1864" s="115">
        <v>2</v>
      </c>
      <c r="L1864" s="115">
        <v>142</v>
      </c>
      <c r="M1864" s="269">
        <v>63.414634149999998</v>
      </c>
      <c r="N1864" s="268">
        <v>1.1399999999999999</v>
      </c>
    </row>
    <row r="1865" spans="1:14">
      <c r="A1865" s="115" t="s">
        <v>1144</v>
      </c>
      <c r="B1865" s="115" t="s">
        <v>78</v>
      </c>
      <c r="C1865" s="115" t="s">
        <v>599</v>
      </c>
      <c r="D1865" s="115">
        <v>3.4</v>
      </c>
      <c r="E1865" s="115">
        <v>7</v>
      </c>
      <c r="F1865" s="268">
        <v>0.485714286</v>
      </c>
      <c r="G1865" s="268">
        <v>0.88</v>
      </c>
      <c r="H1865" s="115">
        <v>3</v>
      </c>
      <c r="I1865" s="115">
        <v>190</v>
      </c>
      <c r="J1865" s="115" t="s">
        <v>114</v>
      </c>
      <c r="K1865" s="115">
        <v>3</v>
      </c>
      <c r="L1865" s="115">
        <v>142</v>
      </c>
      <c r="M1865" s="269">
        <v>42.857142860000003</v>
      </c>
      <c r="N1865" s="268">
        <v>0.77</v>
      </c>
    </row>
    <row r="1866" spans="1:14">
      <c r="A1866" s="115" t="s">
        <v>1145</v>
      </c>
      <c r="B1866" s="115" t="s">
        <v>78</v>
      </c>
      <c r="C1866" s="115" t="s">
        <v>606</v>
      </c>
      <c r="D1866" s="115">
        <v>32</v>
      </c>
      <c r="E1866" s="115">
        <v>35</v>
      </c>
      <c r="F1866" s="268">
        <v>0.91428571400000003</v>
      </c>
      <c r="G1866" s="268">
        <v>1.71</v>
      </c>
      <c r="H1866" s="115">
        <v>1</v>
      </c>
      <c r="I1866" s="115">
        <v>83</v>
      </c>
      <c r="J1866" s="115" t="s">
        <v>114</v>
      </c>
      <c r="K1866" s="115">
        <v>1</v>
      </c>
      <c r="L1866" s="115">
        <v>71</v>
      </c>
      <c r="M1866" s="269">
        <v>97.142857140000004</v>
      </c>
      <c r="N1866" s="268">
        <v>1.92</v>
      </c>
    </row>
    <row r="1867" spans="1:14">
      <c r="A1867" s="115" t="s">
        <v>1145</v>
      </c>
      <c r="B1867" s="115" t="s">
        <v>78</v>
      </c>
      <c r="C1867" s="115" t="s">
        <v>607</v>
      </c>
      <c r="D1867" s="115">
        <v>19.399999999999999</v>
      </c>
      <c r="E1867" s="115">
        <v>23</v>
      </c>
      <c r="F1867" s="268">
        <v>0.84347826100000001</v>
      </c>
      <c r="G1867" s="268">
        <v>1.58</v>
      </c>
      <c r="H1867" s="115">
        <v>1</v>
      </c>
      <c r="I1867" s="115">
        <v>83</v>
      </c>
      <c r="J1867" s="115" t="s">
        <v>114</v>
      </c>
      <c r="K1867" s="115">
        <v>1</v>
      </c>
      <c r="L1867" s="115">
        <v>71</v>
      </c>
      <c r="M1867" s="269">
        <v>82.608695650000001</v>
      </c>
      <c r="N1867" s="268">
        <v>1.63</v>
      </c>
    </row>
    <row r="1868" spans="1:14">
      <c r="A1868" s="115" t="s">
        <v>1145</v>
      </c>
      <c r="B1868" s="115" t="s">
        <v>78</v>
      </c>
      <c r="C1868" s="115" t="s">
        <v>436</v>
      </c>
      <c r="D1868" s="115">
        <v>4.8</v>
      </c>
      <c r="E1868" s="115">
        <v>6</v>
      </c>
      <c r="F1868" s="268">
        <v>0.8</v>
      </c>
      <c r="G1868" s="268">
        <v>1.5</v>
      </c>
      <c r="H1868" s="115">
        <v>1</v>
      </c>
      <c r="I1868" s="115">
        <v>83</v>
      </c>
      <c r="J1868" s="115" t="s">
        <v>114</v>
      </c>
      <c r="K1868" s="115">
        <v>1</v>
      </c>
      <c r="L1868" s="115">
        <v>71</v>
      </c>
      <c r="M1868" s="269">
        <v>100</v>
      </c>
      <c r="N1868" s="268">
        <v>1.97</v>
      </c>
    </row>
    <row r="1869" spans="1:14">
      <c r="A1869" s="115" t="s">
        <v>1142</v>
      </c>
      <c r="B1869" s="115" t="s">
        <v>78</v>
      </c>
      <c r="C1869" s="115" t="s">
        <v>456</v>
      </c>
      <c r="D1869" s="115">
        <v>16</v>
      </c>
      <c r="E1869" s="115">
        <v>28</v>
      </c>
      <c r="F1869" s="268">
        <v>0.571428571</v>
      </c>
      <c r="G1869" s="268">
        <v>1.23</v>
      </c>
      <c r="H1869" s="115">
        <v>1</v>
      </c>
      <c r="I1869" s="115">
        <v>63</v>
      </c>
      <c r="J1869" s="115" t="s">
        <v>114</v>
      </c>
      <c r="K1869" s="115">
        <v>1</v>
      </c>
      <c r="L1869" s="115">
        <v>51</v>
      </c>
      <c r="M1869" s="269">
        <v>50</v>
      </c>
      <c r="N1869" s="268">
        <v>1.21</v>
      </c>
    </row>
    <row r="1870" spans="1:14">
      <c r="A1870" s="115" t="s">
        <v>1143</v>
      </c>
      <c r="B1870" s="115" t="s">
        <v>78</v>
      </c>
      <c r="C1870" s="115" t="s">
        <v>456</v>
      </c>
      <c r="D1870" s="115">
        <v>56</v>
      </c>
      <c r="E1870" s="115">
        <v>69</v>
      </c>
      <c r="F1870" s="268">
        <v>0.81159420299999996</v>
      </c>
      <c r="G1870" s="268">
        <v>1.29</v>
      </c>
      <c r="H1870" s="115">
        <v>1</v>
      </c>
      <c r="I1870" s="115">
        <v>73</v>
      </c>
      <c r="J1870" s="115" t="s">
        <v>113</v>
      </c>
      <c r="K1870" s="115">
        <v>1</v>
      </c>
      <c r="L1870" s="115">
        <v>16</v>
      </c>
      <c r="M1870" s="269">
        <v>85.507246379999998</v>
      </c>
      <c r="N1870" s="268">
        <v>1.34</v>
      </c>
    </row>
    <row r="1871" spans="1:14">
      <c r="A1871" s="115" t="s">
        <v>1092</v>
      </c>
      <c r="B1871" s="115" t="s">
        <v>79</v>
      </c>
      <c r="C1871" s="115" t="s">
        <v>185</v>
      </c>
      <c r="D1871" s="115">
        <v>41.4</v>
      </c>
      <c r="E1871" s="115">
        <v>64</v>
      </c>
      <c r="F1871" s="268">
        <v>0.64687499999999998</v>
      </c>
      <c r="G1871" s="268">
        <v>1.07</v>
      </c>
      <c r="H1871" s="115">
        <v>2</v>
      </c>
      <c r="I1871" s="115">
        <v>120</v>
      </c>
      <c r="J1871" s="115" t="s">
        <v>114</v>
      </c>
      <c r="K1871" s="115">
        <v>2</v>
      </c>
      <c r="L1871" s="115">
        <v>87</v>
      </c>
      <c r="M1871" s="269">
        <v>62.5</v>
      </c>
      <c r="N1871" s="268">
        <v>1.03</v>
      </c>
    </row>
    <row r="1872" spans="1:14">
      <c r="A1872" s="115" t="s">
        <v>1093</v>
      </c>
      <c r="B1872" s="115" t="s">
        <v>79</v>
      </c>
      <c r="C1872" s="115" t="s">
        <v>195</v>
      </c>
      <c r="D1872" s="115">
        <v>64.2</v>
      </c>
      <c r="E1872" s="115">
        <v>80</v>
      </c>
      <c r="F1872" s="268">
        <v>0.80249999999999999</v>
      </c>
      <c r="G1872" s="268">
        <v>1.03</v>
      </c>
      <c r="H1872" s="115">
        <v>2</v>
      </c>
      <c r="I1872" s="115">
        <v>82</v>
      </c>
      <c r="J1872" s="115" t="s">
        <v>113</v>
      </c>
      <c r="K1872" s="115">
        <v>2</v>
      </c>
      <c r="L1872" s="115">
        <v>13</v>
      </c>
      <c r="M1872" s="269">
        <v>82.5</v>
      </c>
      <c r="N1872" s="268">
        <v>1.04</v>
      </c>
    </row>
    <row r="1873" spans="1:14">
      <c r="A1873" s="115" t="s">
        <v>1094</v>
      </c>
      <c r="B1873" s="115" t="s">
        <v>79</v>
      </c>
      <c r="C1873" s="115" t="s">
        <v>263</v>
      </c>
      <c r="D1873" s="115">
        <v>68.400000000000006</v>
      </c>
      <c r="E1873" s="115">
        <v>89</v>
      </c>
      <c r="F1873" s="268">
        <v>0.76853932599999997</v>
      </c>
      <c r="G1873" s="268">
        <v>1.02</v>
      </c>
      <c r="H1873" s="115">
        <v>2</v>
      </c>
      <c r="I1873" s="115">
        <v>114</v>
      </c>
      <c r="J1873" s="115" t="s">
        <v>113</v>
      </c>
      <c r="K1873" s="115">
        <v>2</v>
      </c>
      <c r="L1873" s="115">
        <v>30</v>
      </c>
      <c r="M1873" s="269">
        <v>79.775280899999998</v>
      </c>
      <c r="N1873" s="268">
        <v>1.01</v>
      </c>
    </row>
    <row r="1874" spans="1:14">
      <c r="A1874" s="115" t="s">
        <v>1094</v>
      </c>
      <c r="B1874" s="115" t="s">
        <v>79</v>
      </c>
      <c r="C1874" s="115" t="s">
        <v>357</v>
      </c>
      <c r="D1874" s="115">
        <v>2</v>
      </c>
      <c r="E1874" s="115">
        <v>6</v>
      </c>
      <c r="F1874" s="268">
        <v>0.33333333300000001</v>
      </c>
      <c r="G1874" s="268">
        <v>0.44</v>
      </c>
      <c r="H1874" s="115">
        <v>4</v>
      </c>
      <c r="I1874" s="115">
        <v>114</v>
      </c>
      <c r="J1874" s="115" t="s">
        <v>114</v>
      </c>
      <c r="K1874" s="115">
        <v>4</v>
      </c>
      <c r="L1874" s="115">
        <v>75</v>
      </c>
      <c r="M1874" s="269">
        <v>16.666666670000001</v>
      </c>
      <c r="N1874" s="268">
        <v>0.21</v>
      </c>
    </row>
    <row r="1875" spans="1:14">
      <c r="A1875" s="115" t="s">
        <v>1095</v>
      </c>
      <c r="B1875" s="115" t="s">
        <v>79</v>
      </c>
      <c r="C1875" s="115" t="s">
        <v>185</v>
      </c>
      <c r="D1875" s="115">
        <v>27.6</v>
      </c>
      <c r="E1875" s="115">
        <v>38</v>
      </c>
      <c r="F1875" s="268">
        <v>0.72631578900000004</v>
      </c>
      <c r="G1875" s="268">
        <v>1.1599999999999999</v>
      </c>
      <c r="H1875" s="115">
        <v>1</v>
      </c>
      <c r="I1875" s="115">
        <v>51</v>
      </c>
      <c r="J1875" s="115" t="s">
        <v>114</v>
      </c>
      <c r="K1875" s="115">
        <v>1</v>
      </c>
      <c r="L1875" s="115">
        <v>28</v>
      </c>
      <c r="M1875" s="269">
        <v>73.684210530000001</v>
      </c>
      <c r="N1875" s="268">
        <v>1.1599999999999999</v>
      </c>
    </row>
    <row r="1876" spans="1:14">
      <c r="A1876" s="115" t="s">
        <v>1096</v>
      </c>
      <c r="B1876" s="115" t="s">
        <v>79</v>
      </c>
      <c r="C1876" s="115" t="s">
        <v>357</v>
      </c>
      <c r="D1876" s="115">
        <v>81.400000000000006</v>
      </c>
      <c r="E1876" s="115">
        <v>113</v>
      </c>
      <c r="F1876" s="268">
        <v>0.720353982</v>
      </c>
      <c r="G1876" s="268">
        <v>1.1100000000000001</v>
      </c>
      <c r="H1876" s="115">
        <v>2</v>
      </c>
      <c r="I1876" s="115">
        <v>211</v>
      </c>
      <c r="J1876" s="115" t="s">
        <v>113</v>
      </c>
      <c r="K1876" s="115">
        <v>1</v>
      </c>
      <c r="L1876" s="115">
        <v>35</v>
      </c>
      <c r="M1876" s="269">
        <v>70.796460179999997</v>
      </c>
      <c r="N1876" s="268">
        <v>1.07</v>
      </c>
    </row>
    <row r="1877" spans="1:14">
      <c r="A1877" s="115" t="s">
        <v>1096</v>
      </c>
      <c r="B1877" s="115" t="s">
        <v>79</v>
      </c>
      <c r="C1877" s="115" t="s">
        <v>414</v>
      </c>
      <c r="D1877" s="115">
        <v>6.3</v>
      </c>
      <c r="E1877" s="115">
        <v>9</v>
      </c>
      <c r="F1877" s="268">
        <v>0.7</v>
      </c>
      <c r="G1877" s="268">
        <v>1.08</v>
      </c>
      <c r="H1877" s="115">
        <v>2</v>
      </c>
      <c r="I1877" s="115">
        <v>211</v>
      </c>
      <c r="J1877" s="115" t="s">
        <v>114</v>
      </c>
      <c r="K1877" s="115">
        <v>2</v>
      </c>
      <c r="L1877" s="115">
        <v>175</v>
      </c>
      <c r="M1877" s="269">
        <v>55.555555560000002</v>
      </c>
      <c r="N1877" s="268">
        <v>0.84</v>
      </c>
    </row>
    <row r="1878" spans="1:14">
      <c r="A1878" s="115" t="s">
        <v>1097</v>
      </c>
      <c r="B1878" s="115" t="s">
        <v>79</v>
      </c>
      <c r="C1878" s="115" t="s">
        <v>414</v>
      </c>
      <c r="D1878" s="115">
        <v>102.3</v>
      </c>
      <c r="E1878" s="115">
        <v>160</v>
      </c>
      <c r="F1878" s="268">
        <v>0.63937500000000003</v>
      </c>
      <c r="G1878" s="268">
        <v>1.05</v>
      </c>
      <c r="H1878" s="115">
        <v>2</v>
      </c>
      <c r="I1878" s="115">
        <v>191</v>
      </c>
      <c r="J1878" s="115" t="s">
        <v>114</v>
      </c>
      <c r="K1878" s="115">
        <v>2</v>
      </c>
      <c r="L1878" s="115">
        <v>190</v>
      </c>
      <c r="M1878" s="269">
        <v>67.5</v>
      </c>
      <c r="N1878" s="268">
        <v>1.1200000000000001</v>
      </c>
    </row>
    <row r="1879" spans="1:14">
      <c r="A1879" s="115" t="s">
        <v>1097</v>
      </c>
      <c r="B1879" s="115" t="s">
        <v>79</v>
      </c>
      <c r="C1879" s="115" t="s">
        <v>357</v>
      </c>
      <c r="D1879" s="115">
        <v>8.8000000000000007</v>
      </c>
      <c r="E1879" s="115">
        <v>17</v>
      </c>
      <c r="F1879" s="268">
        <v>0.51764705899999996</v>
      </c>
      <c r="G1879" s="268">
        <v>0.85</v>
      </c>
      <c r="H1879" s="115">
        <v>4</v>
      </c>
      <c r="I1879" s="115">
        <v>191</v>
      </c>
      <c r="J1879" s="115" t="s">
        <v>114</v>
      </c>
      <c r="K1879" s="115">
        <v>4</v>
      </c>
      <c r="L1879" s="115">
        <v>190</v>
      </c>
      <c r="M1879" s="269">
        <v>52.941176470000002</v>
      </c>
      <c r="N1879" s="268">
        <v>0.88</v>
      </c>
    </row>
    <row r="1880" spans="1:14">
      <c r="A1880" s="115" t="s">
        <v>1099</v>
      </c>
      <c r="B1880" s="115" t="s">
        <v>79</v>
      </c>
      <c r="C1880" s="115" t="s">
        <v>457</v>
      </c>
      <c r="D1880" s="115">
        <v>62.2</v>
      </c>
      <c r="E1880" s="115">
        <v>123</v>
      </c>
      <c r="F1880" s="268">
        <v>0.50569105700000005</v>
      </c>
      <c r="G1880" s="268">
        <v>0.78</v>
      </c>
      <c r="H1880" s="115">
        <v>4</v>
      </c>
      <c r="I1880" s="115">
        <v>140</v>
      </c>
      <c r="J1880" s="115" t="s">
        <v>114</v>
      </c>
      <c r="K1880" s="115">
        <v>4</v>
      </c>
      <c r="L1880" s="115">
        <v>124</v>
      </c>
      <c r="M1880" s="269">
        <v>50.406504069999997</v>
      </c>
      <c r="N1880" s="268">
        <v>0.78</v>
      </c>
    </row>
    <row r="1881" spans="1:14">
      <c r="A1881" s="115" t="s">
        <v>98</v>
      </c>
      <c r="B1881" s="115" t="s">
        <v>79</v>
      </c>
      <c r="C1881" s="115" t="s">
        <v>504</v>
      </c>
      <c r="D1881" s="115">
        <v>36</v>
      </c>
      <c r="E1881" s="115">
        <v>66</v>
      </c>
      <c r="F1881" s="268">
        <v>0.54545454500000001</v>
      </c>
      <c r="G1881" s="268">
        <v>0.95</v>
      </c>
      <c r="H1881" s="115">
        <v>3</v>
      </c>
      <c r="I1881" s="115">
        <v>158</v>
      </c>
      <c r="J1881" s="115" t="s">
        <v>114</v>
      </c>
      <c r="K1881" s="115">
        <v>3</v>
      </c>
      <c r="L1881" s="115">
        <v>118</v>
      </c>
      <c r="M1881" s="269">
        <v>56.060606059999998</v>
      </c>
      <c r="N1881" s="268">
        <v>0.93</v>
      </c>
    </row>
    <row r="1882" spans="1:14">
      <c r="A1882" s="115" t="s">
        <v>98</v>
      </c>
      <c r="B1882" s="115" t="s">
        <v>79</v>
      </c>
      <c r="C1882" s="115" t="s">
        <v>568</v>
      </c>
      <c r="D1882" s="115">
        <v>30.5</v>
      </c>
      <c r="E1882" s="115">
        <v>59</v>
      </c>
      <c r="F1882" s="268">
        <v>0.51694915299999999</v>
      </c>
      <c r="G1882" s="268">
        <v>0.9</v>
      </c>
      <c r="H1882" s="115">
        <v>3</v>
      </c>
      <c r="I1882" s="115">
        <v>158</v>
      </c>
      <c r="J1882" s="115" t="s">
        <v>114</v>
      </c>
      <c r="K1882" s="115">
        <v>3</v>
      </c>
      <c r="L1882" s="115">
        <v>118</v>
      </c>
      <c r="M1882" s="269">
        <v>52.542372880000002</v>
      </c>
      <c r="N1882" s="268">
        <v>0.87</v>
      </c>
    </row>
    <row r="1883" spans="1:14">
      <c r="A1883" s="115" t="s">
        <v>99</v>
      </c>
      <c r="B1883" s="115" t="s">
        <v>79</v>
      </c>
      <c r="C1883" s="115" t="s">
        <v>568</v>
      </c>
      <c r="D1883" s="115">
        <v>32.5</v>
      </c>
      <c r="E1883" s="115">
        <v>59</v>
      </c>
      <c r="F1883" s="268">
        <v>0.55084745800000001</v>
      </c>
      <c r="G1883" s="268">
        <v>1.1100000000000001</v>
      </c>
      <c r="H1883" s="115">
        <v>1</v>
      </c>
      <c r="I1883" s="115">
        <v>167</v>
      </c>
      <c r="J1883" s="115" t="s">
        <v>114</v>
      </c>
      <c r="K1883" s="115">
        <v>1</v>
      </c>
      <c r="L1883" s="115">
        <v>137</v>
      </c>
      <c r="M1883" s="269">
        <v>57.627118639999999</v>
      </c>
      <c r="N1883" s="268">
        <v>1.24</v>
      </c>
    </row>
    <row r="1884" spans="1:14">
      <c r="A1884" s="115" t="s">
        <v>99</v>
      </c>
      <c r="B1884" s="115" t="s">
        <v>79</v>
      </c>
      <c r="C1884" s="115" t="s">
        <v>578</v>
      </c>
      <c r="D1884" s="115">
        <v>7.8</v>
      </c>
      <c r="E1884" s="115">
        <v>16</v>
      </c>
      <c r="F1884" s="268">
        <v>0.48749999999999999</v>
      </c>
      <c r="G1884" s="268">
        <v>0.98</v>
      </c>
      <c r="H1884" s="115">
        <v>3</v>
      </c>
      <c r="I1884" s="115">
        <v>167</v>
      </c>
      <c r="J1884" s="115" t="s">
        <v>114</v>
      </c>
      <c r="K1884" s="115">
        <v>2</v>
      </c>
      <c r="L1884" s="115">
        <v>137</v>
      </c>
      <c r="M1884" s="269">
        <v>43.75</v>
      </c>
      <c r="N1884" s="268">
        <v>0.94</v>
      </c>
    </row>
    <row r="1885" spans="1:14">
      <c r="A1885" s="115" t="s">
        <v>100</v>
      </c>
      <c r="B1885" s="115" t="s">
        <v>79</v>
      </c>
      <c r="C1885" s="115" t="s">
        <v>663</v>
      </c>
      <c r="D1885" s="115">
        <v>30.3</v>
      </c>
      <c r="E1885" s="115">
        <v>87</v>
      </c>
      <c r="F1885" s="268">
        <v>0.34827586199999999</v>
      </c>
      <c r="G1885" s="268">
        <v>0.76</v>
      </c>
      <c r="H1885" s="115">
        <v>3</v>
      </c>
      <c r="I1885" s="115">
        <v>186</v>
      </c>
      <c r="J1885" s="115" t="s">
        <v>113</v>
      </c>
      <c r="K1885" s="115">
        <v>4</v>
      </c>
      <c r="L1885" s="115">
        <v>48</v>
      </c>
      <c r="M1885" s="269">
        <v>27.586206900000001</v>
      </c>
      <c r="N1885" s="268">
        <v>0.62</v>
      </c>
    </row>
    <row r="1886" spans="1:14">
      <c r="A1886" s="115" t="s">
        <v>100</v>
      </c>
      <c r="B1886" s="115" t="s">
        <v>79</v>
      </c>
      <c r="C1886" s="115" t="s">
        <v>578</v>
      </c>
      <c r="D1886" s="115">
        <v>2.2000000000000002</v>
      </c>
      <c r="E1886" s="115">
        <v>9</v>
      </c>
      <c r="F1886" s="268">
        <v>0.24444444400000001</v>
      </c>
      <c r="G1886" s="268">
        <v>0.53</v>
      </c>
      <c r="H1886" s="115">
        <v>4</v>
      </c>
      <c r="I1886" s="115">
        <v>186</v>
      </c>
      <c r="J1886" s="115" t="s">
        <v>114</v>
      </c>
      <c r="K1886" s="115">
        <v>4</v>
      </c>
      <c r="L1886" s="115">
        <v>131</v>
      </c>
      <c r="M1886" s="269">
        <v>22.222222219999999</v>
      </c>
      <c r="N1886" s="268">
        <v>0.5</v>
      </c>
    </row>
    <row r="1887" spans="1:14">
      <c r="A1887" s="115" t="s">
        <v>101</v>
      </c>
      <c r="B1887" s="115" t="s">
        <v>79</v>
      </c>
      <c r="C1887" s="115" t="s">
        <v>504</v>
      </c>
      <c r="D1887" s="115">
        <v>4.7</v>
      </c>
      <c r="E1887" s="115">
        <v>11</v>
      </c>
      <c r="F1887" s="268">
        <v>0.42727272700000002</v>
      </c>
      <c r="G1887" s="268">
        <v>0.98</v>
      </c>
      <c r="H1887" s="115">
        <v>2</v>
      </c>
      <c r="I1887" s="115">
        <v>119</v>
      </c>
      <c r="J1887" s="115" t="s">
        <v>114</v>
      </c>
      <c r="K1887" s="115">
        <v>2</v>
      </c>
      <c r="L1887" s="115">
        <v>102</v>
      </c>
      <c r="M1887" s="269">
        <v>27.272727270000001</v>
      </c>
      <c r="N1887" s="268">
        <v>0.72</v>
      </c>
    </row>
    <row r="1888" spans="1:14">
      <c r="A1888" s="115" t="s">
        <v>101</v>
      </c>
      <c r="B1888" s="115" t="s">
        <v>79</v>
      </c>
      <c r="C1888" s="115" t="s">
        <v>578</v>
      </c>
      <c r="D1888" s="115">
        <v>14.2</v>
      </c>
      <c r="E1888" s="115">
        <v>36</v>
      </c>
      <c r="F1888" s="268">
        <v>0.39444444400000001</v>
      </c>
      <c r="G1888" s="268">
        <v>0.91</v>
      </c>
      <c r="H1888" s="115">
        <v>3</v>
      </c>
      <c r="I1888" s="115">
        <v>119</v>
      </c>
      <c r="J1888" s="115" t="s">
        <v>114</v>
      </c>
      <c r="K1888" s="115">
        <v>3</v>
      </c>
      <c r="L1888" s="115">
        <v>102</v>
      </c>
      <c r="M1888" s="269">
        <v>27.777777780000001</v>
      </c>
      <c r="N1888" s="268">
        <v>0.73</v>
      </c>
    </row>
    <row r="1889" spans="1:14">
      <c r="A1889" s="115" t="s">
        <v>1144</v>
      </c>
      <c r="B1889" s="115" t="s">
        <v>79</v>
      </c>
      <c r="C1889" s="115" t="s">
        <v>504</v>
      </c>
      <c r="D1889" s="115">
        <v>43.4</v>
      </c>
      <c r="E1889" s="115">
        <v>82</v>
      </c>
      <c r="F1889" s="268">
        <v>0.529268293</v>
      </c>
      <c r="G1889" s="268">
        <v>0.95</v>
      </c>
      <c r="H1889" s="115">
        <v>3</v>
      </c>
      <c r="I1889" s="115">
        <v>190</v>
      </c>
      <c r="J1889" s="115" t="s">
        <v>121</v>
      </c>
      <c r="K1889" s="115">
        <v>3</v>
      </c>
      <c r="L1889" s="115">
        <v>15</v>
      </c>
      <c r="M1889" s="269">
        <v>51.219512199999997</v>
      </c>
      <c r="N1889" s="268">
        <v>0.92</v>
      </c>
    </row>
    <row r="1890" spans="1:14">
      <c r="A1890" s="115" t="s">
        <v>1144</v>
      </c>
      <c r="B1890" s="115" t="s">
        <v>79</v>
      </c>
      <c r="C1890" s="115" t="s">
        <v>578</v>
      </c>
      <c r="D1890" s="115">
        <v>5.0999999999999996</v>
      </c>
      <c r="E1890" s="115">
        <v>12</v>
      </c>
      <c r="F1890" s="268">
        <v>0.42499999999999999</v>
      </c>
      <c r="G1890" s="268">
        <v>0.77</v>
      </c>
      <c r="H1890" s="115">
        <v>4</v>
      </c>
      <c r="I1890" s="115">
        <v>190</v>
      </c>
      <c r="J1890" s="115" t="s">
        <v>114</v>
      </c>
      <c r="K1890" s="115">
        <v>4</v>
      </c>
      <c r="L1890" s="115">
        <v>142</v>
      </c>
      <c r="M1890" s="269">
        <v>41.666666669999998</v>
      </c>
      <c r="N1890" s="268">
        <v>0.75</v>
      </c>
    </row>
    <row r="1891" spans="1:14">
      <c r="A1891" s="115" t="s">
        <v>1145</v>
      </c>
      <c r="B1891" s="115" t="s">
        <v>79</v>
      </c>
      <c r="C1891" s="115" t="s">
        <v>357</v>
      </c>
      <c r="D1891" s="115">
        <v>18.2</v>
      </c>
      <c r="E1891" s="115">
        <v>27</v>
      </c>
      <c r="F1891" s="268">
        <v>0.67407407399999997</v>
      </c>
      <c r="G1891" s="268">
        <v>1.26</v>
      </c>
      <c r="H1891" s="115">
        <v>1</v>
      </c>
      <c r="I1891" s="115">
        <v>83</v>
      </c>
      <c r="J1891" s="115" t="s">
        <v>114</v>
      </c>
      <c r="K1891" s="115">
        <v>1</v>
      </c>
      <c r="L1891" s="115">
        <v>71</v>
      </c>
      <c r="M1891" s="269">
        <v>62.962962959999999</v>
      </c>
      <c r="N1891" s="268">
        <v>1.24</v>
      </c>
    </row>
    <row r="1892" spans="1:14">
      <c r="A1892" s="115" t="s">
        <v>1142</v>
      </c>
      <c r="B1892" s="115" t="s">
        <v>79</v>
      </c>
      <c r="C1892" s="115" t="s">
        <v>457</v>
      </c>
      <c r="D1892" s="115">
        <v>15.7</v>
      </c>
      <c r="E1892" s="115">
        <v>30</v>
      </c>
      <c r="F1892" s="268">
        <v>0.52333333299999996</v>
      </c>
      <c r="G1892" s="268">
        <v>1.1200000000000001</v>
      </c>
      <c r="H1892" s="115">
        <v>1</v>
      </c>
      <c r="I1892" s="115">
        <v>63</v>
      </c>
      <c r="J1892" s="115" t="s">
        <v>114</v>
      </c>
      <c r="K1892" s="115">
        <v>2</v>
      </c>
      <c r="L1892" s="115">
        <v>51</v>
      </c>
      <c r="M1892" s="269">
        <v>53.333333330000002</v>
      </c>
      <c r="N1892" s="268">
        <v>1.29</v>
      </c>
    </row>
    <row r="1893" spans="1:14">
      <c r="A1893" s="115" t="s">
        <v>1143</v>
      </c>
      <c r="B1893" s="115" t="s">
        <v>79</v>
      </c>
      <c r="C1893" s="115" t="s">
        <v>457</v>
      </c>
      <c r="D1893" s="115">
        <v>14.1</v>
      </c>
      <c r="E1893" s="115">
        <v>30</v>
      </c>
      <c r="F1893" s="268">
        <v>0.47</v>
      </c>
      <c r="G1893" s="268">
        <v>0.75</v>
      </c>
      <c r="H1893" s="115">
        <v>4</v>
      </c>
      <c r="I1893" s="115">
        <v>73</v>
      </c>
      <c r="J1893" s="115" t="s">
        <v>114</v>
      </c>
      <c r="K1893" s="115">
        <v>4</v>
      </c>
      <c r="L1893" s="115">
        <v>56</v>
      </c>
      <c r="M1893" s="269">
        <v>50</v>
      </c>
      <c r="N1893" s="268">
        <v>0.79</v>
      </c>
    </row>
    <row r="1894" spans="1:14">
      <c r="A1894" s="115" t="s">
        <v>1092</v>
      </c>
      <c r="B1894" s="115" t="s">
        <v>80</v>
      </c>
      <c r="C1894" s="115" t="s">
        <v>773</v>
      </c>
      <c r="D1894" s="115">
        <v>29.2</v>
      </c>
      <c r="E1894" s="115">
        <v>33</v>
      </c>
      <c r="F1894" s="268">
        <v>0.88484848500000002</v>
      </c>
      <c r="G1894" s="268">
        <v>1.46</v>
      </c>
      <c r="H1894" s="115">
        <v>1</v>
      </c>
      <c r="I1894" s="115">
        <v>120</v>
      </c>
      <c r="J1894" s="115" t="s">
        <v>114</v>
      </c>
      <c r="K1894" s="115">
        <v>1</v>
      </c>
      <c r="L1894" s="115">
        <v>87</v>
      </c>
      <c r="M1894" s="269">
        <v>87.878787880000004</v>
      </c>
      <c r="N1894" s="268">
        <v>1.44</v>
      </c>
    </row>
    <row r="1895" spans="1:14">
      <c r="A1895" s="115" t="s">
        <v>1093</v>
      </c>
      <c r="B1895" s="115" t="s">
        <v>80</v>
      </c>
      <c r="C1895" s="115" t="s">
        <v>785</v>
      </c>
      <c r="D1895" s="115">
        <v>62.9</v>
      </c>
      <c r="E1895" s="115">
        <v>66</v>
      </c>
      <c r="F1895" s="268">
        <v>0.95303030300000002</v>
      </c>
      <c r="G1895" s="268">
        <v>1.22</v>
      </c>
      <c r="H1895" s="115">
        <v>1</v>
      </c>
      <c r="I1895" s="115">
        <v>82</v>
      </c>
      <c r="J1895" s="115" t="s">
        <v>114</v>
      </c>
      <c r="K1895" s="115">
        <v>1</v>
      </c>
      <c r="L1895" s="115">
        <v>65</v>
      </c>
      <c r="M1895" s="269">
        <v>98.484848479999997</v>
      </c>
      <c r="N1895" s="268">
        <v>1.24</v>
      </c>
    </row>
    <row r="1896" spans="1:14">
      <c r="A1896" s="115" t="s">
        <v>1096</v>
      </c>
      <c r="B1896" s="115" t="s">
        <v>80</v>
      </c>
      <c r="C1896" s="115" t="s">
        <v>824</v>
      </c>
      <c r="D1896" s="115">
        <v>13.3</v>
      </c>
      <c r="E1896" s="115">
        <v>16</v>
      </c>
      <c r="F1896" s="268">
        <v>0.83125000000000004</v>
      </c>
      <c r="G1896" s="268">
        <v>1.28</v>
      </c>
      <c r="H1896" s="115">
        <v>1</v>
      </c>
      <c r="I1896" s="115">
        <v>211</v>
      </c>
      <c r="J1896" s="115" t="s">
        <v>114</v>
      </c>
      <c r="K1896" s="115">
        <v>1</v>
      </c>
      <c r="L1896" s="115">
        <v>175</v>
      </c>
      <c r="M1896" s="269">
        <v>87.5</v>
      </c>
      <c r="N1896" s="268">
        <v>1.32</v>
      </c>
    </row>
    <row r="1897" spans="1:14">
      <c r="A1897" s="115" t="s">
        <v>1145</v>
      </c>
      <c r="B1897" s="115" t="s">
        <v>80</v>
      </c>
      <c r="C1897" s="115" t="s">
        <v>824</v>
      </c>
      <c r="D1897" s="115">
        <v>6</v>
      </c>
      <c r="E1897" s="115">
        <v>6</v>
      </c>
      <c r="F1897" s="268">
        <v>1</v>
      </c>
      <c r="G1897" s="268">
        <v>1.87</v>
      </c>
      <c r="H1897" s="115">
        <v>1</v>
      </c>
      <c r="I1897" s="115">
        <v>83</v>
      </c>
      <c r="J1897" s="115" t="s">
        <v>114</v>
      </c>
      <c r="K1897" s="115">
        <v>1</v>
      </c>
      <c r="L1897" s="115">
        <v>71</v>
      </c>
      <c r="M1897" s="269">
        <v>100</v>
      </c>
      <c r="N1897" s="268">
        <v>1.97</v>
      </c>
    </row>
    <row r="1898" spans="1:14">
      <c r="A1898" s="115" t="s">
        <v>1093</v>
      </c>
      <c r="B1898" s="115" t="s">
        <v>81</v>
      </c>
      <c r="C1898" s="115" t="s">
        <v>364</v>
      </c>
      <c r="D1898" s="115">
        <v>5.2</v>
      </c>
      <c r="E1898" s="115">
        <v>7</v>
      </c>
      <c r="F1898" s="268">
        <v>0.74285714300000005</v>
      </c>
      <c r="G1898" s="268">
        <v>0.95</v>
      </c>
      <c r="H1898" s="115">
        <v>3</v>
      </c>
      <c r="I1898" s="115">
        <v>82</v>
      </c>
      <c r="J1898" s="115" t="s">
        <v>114</v>
      </c>
      <c r="K1898" s="115">
        <v>3</v>
      </c>
      <c r="L1898" s="115">
        <v>65</v>
      </c>
      <c r="M1898" s="269">
        <v>85.714285709999999</v>
      </c>
      <c r="N1898" s="268">
        <v>1.08</v>
      </c>
    </row>
    <row r="1899" spans="1:14">
      <c r="A1899" s="115" t="s">
        <v>1094</v>
      </c>
      <c r="B1899" s="115" t="s">
        <v>81</v>
      </c>
      <c r="C1899" s="115" t="s">
        <v>264</v>
      </c>
      <c r="D1899" s="115">
        <v>7.5</v>
      </c>
      <c r="E1899" s="115">
        <v>12</v>
      </c>
      <c r="F1899" s="268">
        <v>0.625</v>
      </c>
      <c r="G1899" s="268">
        <v>0.83</v>
      </c>
      <c r="H1899" s="115">
        <v>4</v>
      </c>
      <c r="I1899" s="115">
        <v>114</v>
      </c>
      <c r="J1899" s="115" t="s">
        <v>114</v>
      </c>
      <c r="K1899" s="115">
        <v>4</v>
      </c>
      <c r="L1899" s="115">
        <v>75</v>
      </c>
      <c r="M1899" s="269">
        <v>66.666666669999998</v>
      </c>
      <c r="N1899" s="268">
        <v>0.84</v>
      </c>
    </row>
    <row r="1900" spans="1:14">
      <c r="A1900" s="115" t="s">
        <v>1096</v>
      </c>
      <c r="B1900" s="115" t="s">
        <v>81</v>
      </c>
      <c r="C1900" s="115" t="s">
        <v>336</v>
      </c>
      <c r="D1900" s="115">
        <v>9.6999999999999993</v>
      </c>
      <c r="E1900" s="115">
        <v>13</v>
      </c>
      <c r="F1900" s="268">
        <v>0.74615384600000001</v>
      </c>
      <c r="G1900" s="268">
        <v>1.1499999999999999</v>
      </c>
      <c r="H1900" s="115">
        <v>1</v>
      </c>
      <c r="I1900" s="115">
        <v>211</v>
      </c>
      <c r="J1900" s="115" t="s">
        <v>114</v>
      </c>
      <c r="K1900" s="115">
        <v>2</v>
      </c>
      <c r="L1900" s="115">
        <v>175</v>
      </c>
      <c r="M1900" s="269">
        <v>69.230769230000007</v>
      </c>
      <c r="N1900" s="268">
        <v>1.05</v>
      </c>
    </row>
    <row r="1901" spans="1:14">
      <c r="A1901" s="115" t="s">
        <v>1096</v>
      </c>
      <c r="B1901" s="115" t="s">
        <v>81</v>
      </c>
      <c r="C1901" s="115" t="s">
        <v>264</v>
      </c>
      <c r="D1901" s="115">
        <v>16.8</v>
      </c>
      <c r="E1901" s="115">
        <v>24</v>
      </c>
      <c r="F1901" s="268">
        <v>0.7</v>
      </c>
      <c r="G1901" s="268">
        <v>1.08</v>
      </c>
      <c r="H1901" s="115">
        <v>2</v>
      </c>
      <c r="I1901" s="115">
        <v>211</v>
      </c>
      <c r="J1901" s="115" t="s">
        <v>114</v>
      </c>
      <c r="K1901" s="115">
        <v>2</v>
      </c>
      <c r="L1901" s="115">
        <v>175</v>
      </c>
      <c r="M1901" s="269">
        <v>70.833333330000002</v>
      </c>
      <c r="N1901" s="268">
        <v>1.07</v>
      </c>
    </row>
    <row r="1902" spans="1:14">
      <c r="A1902" s="115" t="s">
        <v>1096</v>
      </c>
      <c r="B1902" s="115" t="s">
        <v>81</v>
      </c>
      <c r="C1902" s="115" t="s">
        <v>364</v>
      </c>
      <c r="D1902" s="115">
        <v>29.5</v>
      </c>
      <c r="E1902" s="115">
        <v>46</v>
      </c>
      <c r="F1902" s="268">
        <v>0.64130434800000002</v>
      </c>
      <c r="G1902" s="268">
        <v>0.99</v>
      </c>
      <c r="H1902" s="115">
        <v>3</v>
      </c>
      <c r="I1902" s="115">
        <v>211</v>
      </c>
      <c r="J1902" s="115" t="s">
        <v>114</v>
      </c>
      <c r="K1902" s="115">
        <v>3</v>
      </c>
      <c r="L1902" s="115">
        <v>175</v>
      </c>
      <c r="M1902" s="269">
        <v>65.217391300000003</v>
      </c>
      <c r="N1902" s="268">
        <v>0.99</v>
      </c>
    </row>
    <row r="1903" spans="1:14">
      <c r="A1903" s="115" t="s">
        <v>1098</v>
      </c>
      <c r="B1903" s="115" t="s">
        <v>81</v>
      </c>
      <c r="C1903" s="115" t="s">
        <v>264</v>
      </c>
      <c r="D1903" s="115">
        <v>58.5</v>
      </c>
      <c r="E1903" s="115">
        <v>77</v>
      </c>
      <c r="F1903" s="268">
        <v>0.75974025999999995</v>
      </c>
      <c r="G1903" s="268">
        <v>1.27</v>
      </c>
      <c r="H1903" s="115">
        <v>1</v>
      </c>
      <c r="I1903" s="115">
        <v>78</v>
      </c>
      <c r="J1903" s="115" t="s">
        <v>113</v>
      </c>
      <c r="K1903" s="115">
        <v>1</v>
      </c>
      <c r="L1903" s="115">
        <v>30</v>
      </c>
      <c r="M1903" s="269">
        <v>80.519480520000002</v>
      </c>
      <c r="N1903" s="268">
        <v>1.33</v>
      </c>
    </row>
    <row r="1904" spans="1:14">
      <c r="A1904" s="115" t="s">
        <v>1098</v>
      </c>
      <c r="B1904" s="115" t="s">
        <v>81</v>
      </c>
      <c r="C1904" s="115" t="s">
        <v>336</v>
      </c>
      <c r="D1904" s="115">
        <v>67.7</v>
      </c>
      <c r="E1904" s="115">
        <v>99</v>
      </c>
      <c r="F1904" s="268">
        <v>0.68383838399999997</v>
      </c>
      <c r="G1904" s="268">
        <v>1.1499999999999999</v>
      </c>
      <c r="H1904" s="115">
        <v>1</v>
      </c>
      <c r="I1904" s="115">
        <v>78</v>
      </c>
      <c r="J1904" s="115" t="s">
        <v>113</v>
      </c>
      <c r="K1904" s="115">
        <v>1</v>
      </c>
      <c r="L1904" s="115">
        <v>30</v>
      </c>
      <c r="M1904" s="269">
        <v>73.737373739999995</v>
      </c>
      <c r="N1904" s="268">
        <v>1.22</v>
      </c>
    </row>
    <row r="1905" spans="1:14">
      <c r="A1905" s="115" t="s">
        <v>1099</v>
      </c>
      <c r="B1905" s="115" t="s">
        <v>81</v>
      </c>
      <c r="C1905" s="115" t="s">
        <v>664</v>
      </c>
      <c r="D1905" s="115">
        <v>4.5</v>
      </c>
      <c r="E1905" s="115">
        <v>6</v>
      </c>
      <c r="F1905" s="268">
        <v>0.75</v>
      </c>
      <c r="G1905" s="268">
        <v>1.1599999999999999</v>
      </c>
      <c r="H1905" s="115">
        <v>1</v>
      </c>
      <c r="I1905" s="115">
        <v>140</v>
      </c>
      <c r="J1905" s="115" t="s">
        <v>114</v>
      </c>
      <c r="K1905" s="115">
        <v>1</v>
      </c>
      <c r="L1905" s="115">
        <v>124</v>
      </c>
      <c r="M1905" s="269">
        <v>66.666666669999998</v>
      </c>
      <c r="N1905" s="268">
        <v>1.03</v>
      </c>
    </row>
    <row r="1906" spans="1:14">
      <c r="A1906" s="115" t="s">
        <v>98</v>
      </c>
      <c r="B1906" s="115" t="s">
        <v>81</v>
      </c>
      <c r="C1906" s="115" t="s">
        <v>569</v>
      </c>
      <c r="D1906" s="115">
        <v>25.8</v>
      </c>
      <c r="E1906" s="115">
        <v>42</v>
      </c>
      <c r="F1906" s="268">
        <v>0.61428571399999998</v>
      </c>
      <c r="G1906" s="268">
        <v>1.07</v>
      </c>
      <c r="H1906" s="115">
        <v>2</v>
      </c>
      <c r="I1906" s="115">
        <v>158</v>
      </c>
      <c r="J1906" s="115" t="s">
        <v>114</v>
      </c>
      <c r="K1906" s="115">
        <v>2</v>
      </c>
      <c r="L1906" s="115">
        <v>118</v>
      </c>
      <c r="M1906" s="269">
        <v>69.047619049999994</v>
      </c>
      <c r="N1906" s="268">
        <v>1.1499999999999999</v>
      </c>
    </row>
    <row r="1907" spans="1:14">
      <c r="A1907" s="115" t="s">
        <v>98</v>
      </c>
      <c r="B1907" s="115" t="s">
        <v>81</v>
      </c>
      <c r="C1907" s="115" t="s">
        <v>890</v>
      </c>
      <c r="D1907" s="115">
        <v>29.6</v>
      </c>
      <c r="E1907" s="115">
        <v>53</v>
      </c>
      <c r="F1907" s="268">
        <v>0.55849056600000002</v>
      </c>
      <c r="G1907" s="268">
        <v>0.97</v>
      </c>
      <c r="H1907" s="115">
        <v>3</v>
      </c>
      <c r="I1907" s="115">
        <v>158</v>
      </c>
      <c r="J1907" s="115" t="s">
        <v>114</v>
      </c>
      <c r="K1907" s="115">
        <v>3</v>
      </c>
      <c r="L1907" s="115">
        <v>118</v>
      </c>
      <c r="M1907" s="269">
        <v>50.943396229999998</v>
      </c>
      <c r="N1907" s="268">
        <v>0.85</v>
      </c>
    </row>
    <row r="1908" spans="1:14">
      <c r="A1908" s="115" t="s">
        <v>99</v>
      </c>
      <c r="B1908" s="115" t="s">
        <v>81</v>
      </c>
      <c r="C1908" s="115" t="s">
        <v>890</v>
      </c>
      <c r="D1908" s="115">
        <v>15.6</v>
      </c>
      <c r="E1908" s="115">
        <v>27</v>
      </c>
      <c r="F1908" s="268">
        <v>0.57777777799999996</v>
      </c>
      <c r="G1908" s="268">
        <v>1.1599999999999999</v>
      </c>
      <c r="H1908" s="115">
        <v>1</v>
      </c>
      <c r="I1908" s="115">
        <v>167</v>
      </c>
      <c r="J1908" s="115" t="s">
        <v>114</v>
      </c>
      <c r="K1908" s="115">
        <v>1</v>
      </c>
      <c r="L1908" s="115">
        <v>137</v>
      </c>
      <c r="M1908" s="269">
        <v>55.555555560000002</v>
      </c>
      <c r="N1908" s="268">
        <v>1.19</v>
      </c>
    </row>
    <row r="1909" spans="1:14">
      <c r="A1909" s="115" t="s">
        <v>99</v>
      </c>
      <c r="B1909" s="115" t="s">
        <v>81</v>
      </c>
      <c r="C1909" s="115" t="s">
        <v>569</v>
      </c>
      <c r="D1909" s="115">
        <v>3.3</v>
      </c>
      <c r="E1909" s="115">
        <v>6</v>
      </c>
      <c r="F1909" s="268">
        <v>0.55000000000000004</v>
      </c>
      <c r="G1909" s="268">
        <v>1.1100000000000001</v>
      </c>
      <c r="H1909" s="115">
        <v>1</v>
      </c>
      <c r="I1909" s="115">
        <v>167</v>
      </c>
      <c r="J1909" s="115" t="s">
        <v>114</v>
      </c>
      <c r="K1909" s="115">
        <v>1</v>
      </c>
      <c r="L1909" s="115">
        <v>137</v>
      </c>
      <c r="M1909" s="269">
        <v>50</v>
      </c>
      <c r="N1909" s="268">
        <v>1.07</v>
      </c>
    </row>
    <row r="1910" spans="1:14">
      <c r="A1910" s="115" t="s">
        <v>99</v>
      </c>
      <c r="B1910" s="115" t="s">
        <v>81</v>
      </c>
      <c r="C1910" s="115" t="s">
        <v>664</v>
      </c>
      <c r="D1910" s="115">
        <v>1.5</v>
      </c>
      <c r="E1910" s="115">
        <v>6</v>
      </c>
      <c r="F1910" s="268">
        <v>0.25</v>
      </c>
      <c r="G1910" s="268">
        <v>0.5</v>
      </c>
      <c r="H1910" s="115">
        <v>4</v>
      </c>
      <c r="I1910" s="115">
        <v>167</v>
      </c>
      <c r="J1910" s="115" t="s">
        <v>114</v>
      </c>
      <c r="K1910" s="115">
        <v>4</v>
      </c>
      <c r="L1910" s="115">
        <v>137</v>
      </c>
      <c r="M1910" s="269">
        <v>16.666666670000001</v>
      </c>
      <c r="N1910" s="268">
        <v>0.36</v>
      </c>
    </row>
    <row r="1911" spans="1:14">
      <c r="A1911" s="115" t="s">
        <v>100</v>
      </c>
      <c r="B1911" s="115" t="s">
        <v>81</v>
      </c>
      <c r="C1911" s="115" t="s">
        <v>664</v>
      </c>
      <c r="D1911" s="115">
        <v>17.899999999999999</v>
      </c>
      <c r="E1911" s="115">
        <v>56</v>
      </c>
      <c r="F1911" s="268">
        <v>0.319642857</v>
      </c>
      <c r="G1911" s="268">
        <v>0.69</v>
      </c>
      <c r="H1911" s="115">
        <v>3</v>
      </c>
      <c r="I1911" s="115">
        <v>186</v>
      </c>
      <c r="J1911" s="115" t="s">
        <v>114</v>
      </c>
      <c r="K1911" s="115">
        <v>3</v>
      </c>
      <c r="L1911" s="115">
        <v>131</v>
      </c>
      <c r="M1911" s="269">
        <v>21.428571430000002</v>
      </c>
      <c r="N1911" s="268">
        <v>0.49</v>
      </c>
    </row>
    <row r="1912" spans="1:14">
      <c r="A1912" s="115" t="s">
        <v>101</v>
      </c>
      <c r="B1912" s="115" t="s">
        <v>81</v>
      </c>
      <c r="C1912" s="115" t="s">
        <v>664</v>
      </c>
      <c r="D1912" s="115">
        <v>2.2999999999999998</v>
      </c>
      <c r="E1912" s="115">
        <v>5</v>
      </c>
      <c r="F1912" s="268">
        <v>0.46</v>
      </c>
      <c r="G1912" s="268">
        <v>1.06</v>
      </c>
      <c r="H1912" s="115">
        <v>2</v>
      </c>
      <c r="I1912" s="115">
        <v>119</v>
      </c>
      <c r="J1912" s="115" t="s">
        <v>114</v>
      </c>
      <c r="K1912" s="115">
        <v>2</v>
      </c>
      <c r="L1912" s="115">
        <v>102</v>
      </c>
      <c r="M1912" s="269">
        <v>40</v>
      </c>
      <c r="N1912" s="268">
        <v>1.05</v>
      </c>
    </row>
    <row r="1913" spans="1:14">
      <c r="A1913" s="115" t="s">
        <v>101</v>
      </c>
      <c r="B1913" s="115" t="s">
        <v>81</v>
      </c>
      <c r="C1913" s="115" t="s">
        <v>569</v>
      </c>
      <c r="D1913" s="115">
        <v>3.6</v>
      </c>
      <c r="E1913" s="115">
        <v>10</v>
      </c>
      <c r="F1913" s="268">
        <v>0.36</v>
      </c>
      <c r="G1913" s="268">
        <v>0.83</v>
      </c>
      <c r="H1913" s="115">
        <v>3</v>
      </c>
      <c r="I1913" s="115">
        <v>119</v>
      </c>
      <c r="J1913" s="115" t="s">
        <v>114</v>
      </c>
      <c r="K1913" s="115">
        <v>3</v>
      </c>
      <c r="L1913" s="115">
        <v>102</v>
      </c>
      <c r="M1913" s="269">
        <v>30</v>
      </c>
      <c r="N1913" s="268">
        <v>0.79</v>
      </c>
    </row>
    <row r="1914" spans="1:14">
      <c r="A1914" s="115" t="s">
        <v>1144</v>
      </c>
      <c r="B1914" s="115" t="s">
        <v>81</v>
      </c>
      <c r="C1914" s="115" t="s">
        <v>890</v>
      </c>
      <c r="D1914" s="115">
        <v>12</v>
      </c>
      <c r="E1914" s="115">
        <v>19</v>
      </c>
      <c r="F1914" s="268">
        <v>0.63157894699999995</v>
      </c>
      <c r="G1914" s="268">
        <v>1.1399999999999999</v>
      </c>
      <c r="H1914" s="115">
        <v>1</v>
      </c>
      <c r="I1914" s="115">
        <v>190</v>
      </c>
      <c r="J1914" s="115" t="s">
        <v>114</v>
      </c>
      <c r="K1914" s="115">
        <v>2</v>
      </c>
      <c r="L1914" s="115">
        <v>142</v>
      </c>
      <c r="M1914" s="269">
        <v>68.421052630000005</v>
      </c>
      <c r="N1914" s="268">
        <v>1.23</v>
      </c>
    </row>
    <row r="1915" spans="1:14">
      <c r="A1915" s="115" t="s">
        <v>1144</v>
      </c>
      <c r="B1915" s="115" t="s">
        <v>81</v>
      </c>
      <c r="C1915" s="115" t="s">
        <v>569</v>
      </c>
      <c r="D1915" s="115">
        <v>5.8</v>
      </c>
      <c r="E1915" s="115">
        <v>11</v>
      </c>
      <c r="F1915" s="268">
        <v>0.52727272700000005</v>
      </c>
      <c r="G1915" s="268">
        <v>0.95</v>
      </c>
      <c r="H1915" s="115">
        <v>3</v>
      </c>
      <c r="I1915" s="115">
        <v>190</v>
      </c>
      <c r="J1915" s="115" t="s">
        <v>114</v>
      </c>
      <c r="K1915" s="115">
        <v>2</v>
      </c>
      <c r="L1915" s="115">
        <v>142</v>
      </c>
      <c r="M1915" s="269">
        <v>45.454545449999998</v>
      </c>
      <c r="N1915" s="268">
        <v>0.82</v>
      </c>
    </row>
    <row r="1916" spans="1:14">
      <c r="A1916" s="115" t="s">
        <v>1092</v>
      </c>
      <c r="B1916" s="115" t="s">
        <v>82</v>
      </c>
      <c r="C1916" s="115" t="s">
        <v>136</v>
      </c>
      <c r="D1916" s="115">
        <v>62.4</v>
      </c>
      <c r="E1916" s="115">
        <v>100</v>
      </c>
      <c r="F1916" s="268">
        <v>0.624</v>
      </c>
      <c r="G1916" s="268">
        <v>1.03</v>
      </c>
      <c r="H1916" s="115">
        <v>2</v>
      </c>
      <c r="I1916" s="115">
        <v>120</v>
      </c>
      <c r="J1916" s="115" t="s">
        <v>113</v>
      </c>
      <c r="K1916" s="115">
        <v>3</v>
      </c>
      <c r="L1916" s="115">
        <v>20</v>
      </c>
      <c r="M1916" s="269">
        <v>64</v>
      </c>
      <c r="N1916" s="268">
        <v>1.05</v>
      </c>
    </row>
    <row r="1917" spans="1:14">
      <c r="A1917" s="115" t="s">
        <v>1092</v>
      </c>
      <c r="B1917" s="115" t="s">
        <v>82</v>
      </c>
      <c r="C1917" s="115" t="s">
        <v>186</v>
      </c>
      <c r="D1917" s="115">
        <v>3.6</v>
      </c>
      <c r="E1917" s="115">
        <v>6</v>
      </c>
      <c r="F1917" s="268">
        <v>0.6</v>
      </c>
      <c r="G1917" s="268">
        <v>0.99</v>
      </c>
      <c r="H1917" s="115">
        <v>3</v>
      </c>
      <c r="I1917" s="115">
        <v>120</v>
      </c>
      <c r="J1917" s="115" t="s">
        <v>114</v>
      </c>
      <c r="K1917" s="115">
        <v>3</v>
      </c>
      <c r="L1917" s="115">
        <v>87</v>
      </c>
      <c r="M1917" s="269">
        <v>50</v>
      </c>
      <c r="N1917" s="268">
        <v>0.82</v>
      </c>
    </row>
    <row r="1918" spans="1:14">
      <c r="A1918" s="115" t="s">
        <v>1093</v>
      </c>
      <c r="B1918" s="115" t="s">
        <v>82</v>
      </c>
      <c r="C1918" s="115" t="s">
        <v>365</v>
      </c>
      <c r="D1918" s="115">
        <v>4.8</v>
      </c>
      <c r="E1918" s="115">
        <v>6</v>
      </c>
      <c r="F1918" s="268">
        <v>0.8</v>
      </c>
      <c r="G1918" s="268">
        <v>1.03</v>
      </c>
      <c r="H1918" s="115">
        <v>2</v>
      </c>
      <c r="I1918" s="115">
        <v>82</v>
      </c>
      <c r="J1918" s="115" t="s">
        <v>114</v>
      </c>
      <c r="K1918" s="115">
        <v>2</v>
      </c>
      <c r="L1918" s="115">
        <v>65</v>
      </c>
      <c r="M1918" s="269">
        <v>83.333333330000002</v>
      </c>
      <c r="N1918" s="268">
        <v>1.05</v>
      </c>
    </row>
    <row r="1919" spans="1:14">
      <c r="A1919" s="115" t="s">
        <v>1093</v>
      </c>
      <c r="B1919" s="115" t="s">
        <v>82</v>
      </c>
      <c r="C1919" s="115" t="s">
        <v>186</v>
      </c>
      <c r="D1919" s="115">
        <v>13.3</v>
      </c>
      <c r="E1919" s="115">
        <v>18</v>
      </c>
      <c r="F1919" s="268">
        <v>0.73888888900000005</v>
      </c>
      <c r="G1919" s="268">
        <v>0.95</v>
      </c>
      <c r="H1919" s="115">
        <v>3</v>
      </c>
      <c r="I1919" s="115">
        <v>82</v>
      </c>
      <c r="J1919" s="115" t="s">
        <v>114</v>
      </c>
      <c r="K1919" s="115">
        <v>3</v>
      </c>
      <c r="L1919" s="115">
        <v>65</v>
      </c>
      <c r="M1919" s="269">
        <v>72.222222220000006</v>
      </c>
      <c r="N1919" s="268">
        <v>0.91</v>
      </c>
    </row>
    <row r="1920" spans="1:14">
      <c r="A1920" s="115" t="s">
        <v>1094</v>
      </c>
      <c r="B1920" s="115" t="s">
        <v>82</v>
      </c>
      <c r="C1920" s="115" t="s">
        <v>265</v>
      </c>
      <c r="D1920" s="115">
        <v>6.7</v>
      </c>
      <c r="E1920" s="115">
        <v>7</v>
      </c>
      <c r="F1920" s="268">
        <v>0.95714285700000001</v>
      </c>
      <c r="G1920" s="268">
        <v>1.28</v>
      </c>
      <c r="H1920" s="115">
        <v>1</v>
      </c>
      <c r="I1920" s="115">
        <v>114</v>
      </c>
      <c r="J1920" s="115" t="s">
        <v>114</v>
      </c>
      <c r="K1920" s="115">
        <v>1</v>
      </c>
      <c r="L1920" s="115">
        <v>75</v>
      </c>
      <c r="M1920" s="269">
        <v>100</v>
      </c>
      <c r="N1920" s="268">
        <v>1.27</v>
      </c>
    </row>
    <row r="1921" spans="1:14">
      <c r="A1921" s="115" t="s">
        <v>1094</v>
      </c>
      <c r="B1921" s="115" t="s">
        <v>82</v>
      </c>
      <c r="C1921" s="115" t="s">
        <v>186</v>
      </c>
      <c r="D1921" s="115">
        <v>11.3</v>
      </c>
      <c r="E1921" s="115">
        <v>18</v>
      </c>
      <c r="F1921" s="268">
        <v>0.62777777800000001</v>
      </c>
      <c r="G1921" s="268">
        <v>0.84</v>
      </c>
      <c r="H1921" s="115">
        <v>4</v>
      </c>
      <c r="I1921" s="115">
        <v>114</v>
      </c>
      <c r="J1921" s="115" t="s">
        <v>114</v>
      </c>
      <c r="K1921" s="115">
        <v>4</v>
      </c>
      <c r="L1921" s="115">
        <v>75</v>
      </c>
      <c r="M1921" s="269">
        <v>66.666666669999998</v>
      </c>
      <c r="N1921" s="268">
        <v>0.84</v>
      </c>
    </row>
    <row r="1922" spans="1:14">
      <c r="A1922" s="115" t="s">
        <v>1095</v>
      </c>
      <c r="B1922" s="115" t="s">
        <v>82</v>
      </c>
      <c r="C1922" s="115" t="s">
        <v>186</v>
      </c>
      <c r="D1922" s="115">
        <v>3.5</v>
      </c>
      <c r="E1922" s="115">
        <v>10</v>
      </c>
      <c r="F1922" s="268">
        <v>0.35</v>
      </c>
      <c r="G1922" s="268">
        <v>0.56000000000000005</v>
      </c>
      <c r="H1922" s="115">
        <v>4</v>
      </c>
      <c r="I1922" s="115">
        <v>51</v>
      </c>
      <c r="J1922" s="115" t="s">
        <v>114</v>
      </c>
      <c r="K1922" s="115">
        <v>4</v>
      </c>
      <c r="L1922" s="115">
        <v>28</v>
      </c>
      <c r="M1922" s="269">
        <v>20</v>
      </c>
      <c r="N1922" s="268">
        <v>0.32</v>
      </c>
    </row>
    <row r="1923" spans="1:14">
      <c r="A1923" s="115" t="s">
        <v>1096</v>
      </c>
      <c r="B1923" s="115" t="s">
        <v>82</v>
      </c>
      <c r="C1923" s="115" t="s">
        <v>365</v>
      </c>
      <c r="D1923" s="115">
        <v>19.399999999999999</v>
      </c>
      <c r="E1923" s="115">
        <v>30</v>
      </c>
      <c r="F1923" s="268">
        <v>0.64666666699999997</v>
      </c>
      <c r="G1923" s="268">
        <v>1</v>
      </c>
      <c r="H1923" s="115">
        <v>3</v>
      </c>
      <c r="I1923" s="115">
        <v>211</v>
      </c>
      <c r="J1923" s="115" t="s">
        <v>114</v>
      </c>
      <c r="K1923" s="115">
        <v>2</v>
      </c>
      <c r="L1923" s="115">
        <v>175</v>
      </c>
      <c r="M1923" s="269">
        <v>70</v>
      </c>
      <c r="N1923" s="268">
        <v>1.06</v>
      </c>
    </row>
    <row r="1924" spans="1:14">
      <c r="A1924" s="115" t="s">
        <v>1096</v>
      </c>
      <c r="B1924" s="115" t="s">
        <v>82</v>
      </c>
      <c r="C1924" s="115" t="s">
        <v>366</v>
      </c>
      <c r="D1924" s="115">
        <v>7.9</v>
      </c>
      <c r="E1924" s="115">
        <v>13</v>
      </c>
      <c r="F1924" s="268">
        <v>0.60769230799999996</v>
      </c>
      <c r="G1924" s="268">
        <v>0.94</v>
      </c>
      <c r="H1924" s="115">
        <v>3</v>
      </c>
      <c r="I1924" s="115">
        <v>211</v>
      </c>
      <c r="J1924" s="115" t="s">
        <v>114</v>
      </c>
      <c r="K1924" s="115">
        <v>3</v>
      </c>
      <c r="L1924" s="115">
        <v>175</v>
      </c>
      <c r="M1924" s="269">
        <v>53.84615385</v>
      </c>
      <c r="N1924" s="268">
        <v>0.81</v>
      </c>
    </row>
    <row r="1925" spans="1:14">
      <c r="A1925" s="115" t="s">
        <v>1096</v>
      </c>
      <c r="B1925" s="115" t="s">
        <v>82</v>
      </c>
      <c r="C1925" s="115" t="s">
        <v>367</v>
      </c>
      <c r="D1925" s="115">
        <v>5.7</v>
      </c>
      <c r="E1925" s="115">
        <v>12</v>
      </c>
      <c r="F1925" s="268">
        <v>0.47499999999999998</v>
      </c>
      <c r="G1925" s="268">
        <v>0.73</v>
      </c>
      <c r="H1925" s="115">
        <v>4</v>
      </c>
      <c r="I1925" s="115">
        <v>211</v>
      </c>
      <c r="J1925" s="115" t="s">
        <v>114</v>
      </c>
      <c r="K1925" s="115">
        <v>4</v>
      </c>
      <c r="L1925" s="115">
        <v>175</v>
      </c>
      <c r="M1925" s="269">
        <v>50</v>
      </c>
      <c r="N1925" s="268">
        <v>0.76</v>
      </c>
    </row>
    <row r="1926" spans="1:14">
      <c r="A1926" s="115" t="s">
        <v>1097</v>
      </c>
      <c r="B1926" s="115" t="s">
        <v>82</v>
      </c>
      <c r="C1926" s="115" t="s">
        <v>365</v>
      </c>
      <c r="D1926" s="115">
        <v>56.6</v>
      </c>
      <c r="E1926" s="115">
        <v>84</v>
      </c>
      <c r="F1926" s="268">
        <v>0.67380952400000005</v>
      </c>
      <c r="G1926" s="268">
        <v>1.1100000000000001</v>
      </c>
      <c r="H1926" s="115">
        <v>2</v>
      </c>
      <c r="I1926" s="115">
        <v>191</v>
      </c>
      <c r="J1926" s="115" t="s">
        <v>114</v>
      </c>
      <c r="K1926" s="115">
        <v>2</v>
      </c>
      <c r="L1926" s="115">
        <v>190</v>
      </c>
      <c r="M1926" s="269">
        <v>64.285714290000001</v>
      </c>
      <c r="N1926" s="268">
        <v>1.07</v>
      </c>
    </row>
    <row r="1927" spans="1:14">
      <c r="A1927" s="115" t="s">
        <v>1097</v>
      </c>
      <c r="B1927" s="115" t="s">
        <v>82</v>
      </c>
      <c r="C1927" s="115" t="s">
        <v>367</v>
      </c>
      <c r="D1927" s="115">
        <v>32.299999999999997</v>
      </c>
      <c r="E1927" s="115">
        <v>56</v>
      </c>
      <c r="F1927" s="268">
        <v>0.576785714</v>
      </c>
      <c r="G1927" s="268">
        <v>0.95</v>
      </c>
      <c r="H1927" s="115">
        <v>3</v>
      </c>
      <c r="I1927" s="115">
        <v>191</v>
      </c>
      <c r="J1927" s="115" t="s">
        <v>114</v>
      </c>
      <c r="K1927" s="115">
        <v>3</v>
      </c>
      <c r="L1927" s="115">
        <v>190</v>
      </c>
      <c r="M1927" s="269">
        <v>53.571428570000002</v>
      </c>
      <c r="N1927" s="268">
        <v>0.89</v>
      </c>
    </row>
    <row r="1928" spans="1:14">
      <c r="A1928" s="115" t="s">
        <v>1098</v>
      </c>
      <c r="B1928" s="115" t="s">
        <v>82</v>
      </c>
      <c r="C1928" s="115" t="s">
        <v>366</v>
      </c>
      <c r="D1928" s="115">
        <v>62.1</v>
      </c>
      <c r="E1928" s="115">
        <v>100</v>
      </c>
      <c r="F1928" s="268">
        <v>0.621</v>
      </c>
      <c r="G1928" s="268">
        <v>1.04</v>
      </c>
      <c r="H1928" s="115">
        <v>2</v>
      </c>
      <c r="I1928" s="115">
        <v>78</v>
      </c>
      <c r="J1928" s="115" t="s">
        <v>113</v>
      </c>
      <c r="K1928" s="115">
        <v>2</v>
      </c>
      <c r="L1928" s="115">
        <v>30</v>
      </c>
      <c r="M1928" s="269">
        <v>63</v>
      </c>
      <c r="N1928" s="268">
        <v>1.04</v>
      </c>
    </row>
    <row r="1929" spans="1:14">
      <c r="A1929" s="115" t="s">
        <v>1098</v>
      </c>
      <c r="B1929" s="115" t="s">
        <v>82</v>
      </c>
      <c r="C1929" s="115" t="s">
        <v>265</v>
      </c>
      <c r="D1929" s="115">
        <v>40.9</v>
      </c>
      <c r="E1929" s="115">
        <v>73</v>
      </c>
      <c r="F1929" s="268">
        <v>0.56027397300000004</v>
      </c>
      <c r="G1929" s="268">
        <v>0.94</v>
      </c>
      <c r="H1929" s="115">
        <v>3</v>
      </c>
      <c r="I1929" s="115">
        <v>78</v>
      </c>
      <c r="J1929" s="115" t="s">
        <v>113</v>
      </c>
      <c r="K1929" s="115">
        <v>3</v>
      </c>
      <c r="L1929" s="115">
        <v>30</v>
      </c>
      <c r="M1929" s="269">
        <v>54.794520550000001</v>
      </c>
      <c r="N1929" s="268">
        <v>0.91</v>
      </c>
    </row>
    <row r="1930" spans="1:14">
      <c r="A1930" s="115" t="s">
        <v>1098</v>
      </c>
      <c r="B1930" s="115" t="s">
        <v>82</v>
      </c>
      <c r="C1930" s="115" t="s">
        <v>187</v>
      </c>
      <c r="D1930" s="115">
        <v>2.1</v>
      </c>
      <c r="E1930" s="115">
        <v>6</v>
      </c>
      <c r="F1930" s="268">
        <v>0.35</v>
      </c>
      <c r="G1930" s="268">
        <v>0.59</v>
      </c>
      <c r="H1930" s="115">
        <v>4</v>
      </c>
      <c r="I1930" s="115">
        <v>78</v>
      </c>
      <c r="J1930" s="115" t="s">
        <v>114</v>
      </c>
      <c r="K1930" s="115">
        <v>4</v>
      </c>
      <c r="L1930" s="115">
        <v>38</v>
      </c>
      <c r="M1930" s="269">
        <v>33.333333330000002</v>
      </c>
      <c r="N1930" s="268">
        <v>0.55000000000000004</v>
      </c>
    </row>
    <row r="1931" spans="1:14">
      <c r="A1931" s="115" t="s">
        <v>1099</v>
      </c>
      <c r="B1931" s="115" t="s">
        <v>82</v>
      </c>
      <c r="C1931" s="115" t="s">
        <v>186</v>
      </c>
      <c r="D1931" s="115">
        <v>13.4</v>
      </c>
      <c r="E1931" s="115">
        <v>17</v>
      </c>
      <c r="F1931" s="268">
        <v>0.78823529400000003</v>
      </c>
      <c r="G1931" s="268">
        <v>1.22</v>
      </c>
      <c r="H1931" s="115">
        <v>1</v>
      </c>
      <c r="I1931" s="115">
        <v>140</v>
      </c>
      <c r="J1931" s="115" t="s">
        <v>114</v>
      </c>
      <c r="K1931" s="115">
        <v>1</v>
      </c>
      <c r="L1931" s="115">
        <v>124</v>
      </c>
      <c r="M1931" s="269">
        <v>76.470588239999998</v>
      </c>
      <c r="N1931" s="268">
        <v>1.18</v>
      </c>
    </row>
    <row r="1932" spans="1:14">
      <c r="A1932" s="115" t="s">
        <v>1099</v>
      </c>
      <c r="B1932" s="115" t="s">
        <v>82</v>
      </c>
      <c r="C1932" s="115" t="s">
        <v>492</v>
      </c>
      <c r="D1932" s="115">
        <v>70.8</v>
      </c>
      <c r="E1932" s="115">
        <v>105</v>
      </c>
      <c r="F1932" s="268">
        <v>0.67428571400000004</v>
      </c>
      <c r="G1932" s="268">
        <v>1.04</v>
      </c>
      <c r="H1932" s="115">
        <v>2</v>
      </c>
      <c r="I1932" s="115">
        <v>140</v>
      </c>
      <c r="J1932" s="115" t="s">
        <v>114</v>
      </c>
      <c r="K1932" s="115">
        <v>2</v>
      </c>
      <c r="L1932" s="115">
        <v>124</v>
      </c>
      <c r="M1932" s="269">
        <v>62.857142860000003</v>
      </c>
      <c r="N1932" s="268">
        <v>0.97</v>
      </c>
    </row>
    <row r="1933" spans="1:14">
      <c r="A1933" s="115" t="s">
        <v>1099</v>
      </c>
      <c r="B1933" s="115" t="s">
        <v>82</v>
      </c>
      <c r="C1933" s="115" t="s">
        <v>136</v>
      </c>
      <c r="D1933" s="115">
        <v>9.6999999999999993</v>
      </c>
      <c r="E1933" s="115">
        <v>22</v>
      </c>
      <c r="F1933" s="268">
        <v>0.44090909099999998</v>
      </c>
      <c r="G1933" s="268">
        <v>0.68</v>
      </c>
      <c r="H1933" s="115">
        <v>4</v>
      </c>
      <c r="I1933" s="115">
        <v>140</v>
      </c>
      <c r="J1933" s="115" t="s">
        <v>114</v>
      </c>
      <c r="K1933" s="115">
        <v>4</v>
      </c>
      <c r="L1933" s="115">
        <v>124</v>
      </c>
      <c r="M1933" s="269">
        <v>40.909090910000003</v>
      </c>
      <c r="N1933" s="268">
        <v>0.63</v>
      </c>
    </row>
    <row r="1934" spans="1:14">
      <c r="A1934" s="115" t="s">
        <v>98</v>
      </c>
      <c r="B1934" s="115" t="s">
        <v>82</v>
      </c>
      <c r="C1934" s="115" t="s">
        <v>495</v>
      </c>
      <c r="D1934" s="115">
        <v>6.5</v>
      </c>
      <c r="E1934" s="115">
        <v>8</v>
      </c>
      <c r="F1934" s="268">
        <v>0.8125</v>
      </c>
      <c r="G1934" s="268">
        <v>1.41</v>
      </c>
      <c r="H1934" s="115">
        <v>1</v>
      </c>
      <c r="I1934" s="115">
        <v>158</v>
      </c>
      <c r="J1934" s="115" t="s">
        <v>114</v>
      </c>
      <c r="K1934" s="115">
        <v>1</v>
      </c>
      <c r="L1934" s="115">
        <v>118</v>
      </c>
      <c r="M1934" s="269">
        <v>100</v>
      </c>
      <c r="N1934" s="268">
        <v>1.66</v>
      </c>
    </row>
    <row r="1935" spans="1:14">
      <c r="A1935" s="115" t="s">
        <v>98</v>
      </c>
      <c r="B1935" s="115" t="s">
        <v>82</v>
      </c>
      <c r="C1935" s="115" t="s">
        <v>571</v>
      </c>
      <c r="D1935" s="115">
        <v>37.6</v>
      </c>
      <c r="E1935" s="115">
        <v>54</v>
      </c>
      <c r="F1935" s="268">
        <v>0.69629629599999998</v>
      </c>
      <c r="G1935" s="268">
        <v>1.21</v>
      </c>
      <c r="H1935" s="115">
        <v>1</v>
      </c>
      <c r="I1935" s="115">
        <v>158</v>
      </c>
      <c r="J1935" s="115" t="s">
        <v>114</v>
      </c>
      <c r="K1935" s="115">
        <v>1</v>
      </c>
      <c r="L1935" s="115">
        <v>118</v>
      </c>
      <c r="M1935" s="269">
        <v>75.925925930000005</v>
      </c>
      <c r="N1935" s="268">
        <v>1.26</v>
      </c>
    </row>
    <row r="1936" spans="1:14">
      <c r="A1936" s="115" t="s">
        <v>98</v>
      </c>
      <c r="B1936" s="115" t="s">
        <v>82</v>
      </c>
      <c r="C1936" s="115" t="s">
        <v>504</v>
      </c>
      <c r="D1936" s="115">
        <v>34.200000000000003</v>
      </c>
      <c r="E1936" s="115">
        <v>54</v>
      </c>
      <c r="F1936" s="268">
        <v>0.63333333300000005</v>
      </c>
      <c r="G1936" s="268">
        <v>1.1000000000000001</v>
      </c>
      <c r="H1936" s="115">
        <v>2</v>
      </c>
      <c r="I1936" s="115">
        <v>158</v>
      </c>
      <c r="J1936" s="115" t="s">
        <v>114</v>
      </c>
      <c r="K1936" s="115">
        <v>1</v>
      </c>
      <c r="L1936" s="115">
        <v>118</v>
      </c>
      <c r="M1936" s="269">
        <v>72.222222220000006</v>
      </c>
      <c r="N1936" s="268">
        <v>1.2</v>
      </c>
    </row>
    <row r="1937" spans="1:14">
      <c r="A1937" s="115" t="s">
        <v>98</v>
      </c>
      <c r="B1937" s="115" t="s">
        <v>82</v>
      </c>
      <c r="C1937" s="115" t="s">
        <v>570</v>
      </c>
      <c r="D1937" s="115">
        <v>47.5</v>
      </c>
      <c r="E1937" s="115">
        <v>77</v>
      </c>
      <c r="F1937" s="268">
        <v>0.61688311699999998</v>
      </c>
      <c r="G1937" s="268">
        <v>1.07</v>
      </c>
      <c r="H1937" s="115">
        <v>2</v>
      </c>
      <c r="I1937" s="115">
        <v>158</v>
      </c>
      <c r="J1937" s="115" t="s">
        <v>114</v>
      </c>
      <c r="K1937" s="115">
        <v>2</v>
      </c>
      <c r="L1937" s="115">
        <v>118</v>
      </c>
      <c r="M1937" s="269">
        <v>64.935064940000004</v>
      </c>
      <c r="N1937" s="268">
        <v>1.08</v>
      </c>
    </row>
    <row r="1938" spans="1:14">
      <c r="A1938" s="115" t="s">
        <v>99</v>
      </c>
      <c r="B1938" s="115" t="s">
        <v>82</v>
      </c>
      <c r="C1938" s="115" t="s">
        <v>610</v>
      </c>
      <c r="D1938" s="115">
        <v>37.200000000000003</v>
      </c>
      <c r="E1938" s="115">
        <v>76</v>
      </c>
      <c r="F1938" s="268">
        <v>0.48947368400000002</v>
      </c>
      <c r="G1938" s="268">
        <v>0.99</v>
      </c>
      <c r="H1938" s="115">
        <v>3</v>
      </c>
      <c r="I1938" s="115">
        <v>167</v>
      </c>
      <c r="J1938" s="115" t="s">
        <v>114</v>
      </c>
      <c r="K1938" s="115">
        <v>2</v>
      </c>
      <c r="L1938" s="115">
        <v>137</v>
      </c>
      <c r="M1938" s="269">
        <v>42.10526316</v>
      </c>
      <c r="N1938" s="268">
        <v>0.9</v>
      </c>
    </row>
    <row r="1939" spans="1:14">
      <c r="A1939" s="115" t="s">
        <v>100</v>
      </c>
      <c r="B1939" s="115" t="s">
        <v>82</v>
      </c>
      <c r="C1939" s="115" t="s">
        <v>646</v>
      </c>
      <c r="D1939" s="115">
        <v>42.4</v>
      </c>
      <c r="E1939" s="115">
        <v>98</v>
      </c>
      <c r="F1939" s="268">
        <v>0.43265306100000001</v>
      </c>
      <c r="G1939" s="268">
        <v>0.94</v>
      </c>
      <c r="H1939" s="115">
        <v>2</v>
      </c>
      <c r="I1939" s="115">
        <v>186</v>
      </c>
      <c r="J1939" s="115" t="s">
        <v>113</v>
      </c>
      <c r="K1939" s="115">
        <v>3</v>
      </c>
      <c r="L1939" s="115">
        <v>48</v>
      </c>
      <c r="M1939" s="269">
        <v>36.734693880000002</v>
      </c>
      <c r="N1939" s="268">
        <v>0.83</v>
      </c>
    </row>
    <row r="1940" spans="1:14">
      <c r="A1940" s="115" t="s">
        <v>101</v>
      </c>
      <c r="B1940" s="115" t="s">
        <v>82</v>
      </c>
      <c r="C1940" s="115" t="s">
        <v>610</v>
      </c>
      <c r="D1940" s="115">
        <v>2.9</v>
      </c>
      <c r="E1940" s="115">
        <v>6</v>
      </c>
      <c r="F1940" s="268">
        <v>0.48333333299999998</v>
      </c>
      <c r="G1940" s="268">
        <v>1.1100000000000001</v>
      </c>
      <c r="H1940" s="115">
        <v>2</v>
      </c>
      <c r="I1940" s="115">
        <v>119</v>
      </c>
      <c r="J1940" s="115" t="s">
        <v>114</v>
      </c>
      <c r="K1940" s="115">
        <v>2</v>
      </c>
      <c r="L1940" s="115">
        <v>102</v>
      </c>
      <c r="M1940" s="269">
        <v>50</v>
      </c>
      <c r="N1940" s="268">
        <v>1.31</v>
      </c>
    </row>
    <row r="1941" spans="1:14">
      <c r="A1941" s="115" t="s">
        <v>101</v>
      </c>
      <c r="B1941" s="115" t="s">
        <v>82</v>
      </c>
      <c r="C1941" s="115" t="s">
        <v>495</v>
      </c>
      <c r="D1941" s="115">
        <v>4.7</v>
      </c>
      <c r="E1941" s="115">
        <v>17</v>
      </c>
      <c r="F1941" s="268">
        <v>0.27647058800000002</v>
      </c>
      <c r="G1941" s="268">
        <v>0.64</v>
      </c>
      <c r="H1941" s="115">
        <v>4</v>
      </c>
      <c r="I1941" s="115">
        <v>119</v>
      </c>
      <c r="J1941" s="115" t="s">
        <v>114</v>
      </c>
      <c r="K1941" s="115">
        <v>4</v>
      </c>
      <c r="L1941" s="115">
        <v>102</v>
      </c>
      <c r="M1941" s="269">
        <v>17.647058820000002</v>
      </c>
      <c r="N1941" s="268">
        <v>0.46</v>
      </c>
    </row>
    <row r="1942" spans="1:14">
      <c r="A1942" s="115" t="s">
        <v>1144</v>
      </c>
      <c r="B1942" s="115" t="s">
        <v>82</v>
      </c>
      <c r="C1942" s="115" t="s">
        <v>504</v>
      </c>
      <c r="D1942" s="115">
        <v>14.4</v>
      </c>
      <c r="E1942" s="115">
        <v>18</v>
      </c>
      <c r="F1942" s="268">
        <v>0.8</v>
      </c>
      <c r="G1942" s="268">
        <v>1.44</v>
      </c>
      <c r="H1942" s="115">
        <v>1</v>
      </c>
      <c r="I1942" s="115">
        <v>190</v>
      </c>
      <c r="J1942" s="115" t="s">
        <v>114</v>
      </c>
      <c r="K1942" s="115">
        <v>1</v>
      </c>
      <c r="L1942" s="115">
        <v>142</v>
      </c>
      <c r="M1942" s="269">
        <v>88.888888890000004</v>
      </c>
      <c r="N1942" s="268">
        <v>1.6</v>
      </c>
    </row>
    <row r="1943" spans="1:14">
      <c r="A1943" s="115" t="s">
        <v>1144</v>
      </c>
      <c r="B1943" s="115" t="s">
        <v>82</v>
      </c>
      <c r="C1943" s="115" t="s">
        <v>571</v>
      </c>
      <c r="D1943" s="115">
        <v>12.1</v>
      </c>
      <c r="E1943" s="115">
        <v>19</v>
      </c>
      <c r="F1943" s="268">
        <v>0.63684210500000005</v>
      </c>
      <c r="G1943" s="268">
        <v>1.1499999999999999</v>
      </c>
      <c r="H1943" s="115">
        <v>1</v>
      </c>
      <c r="I1943" s="115">
        <v>190</v>
      </c>
      <c r="J1943" s="115" t="s">
        <v>114</v>
      </c>
      <c r="K1943" s="115">
        <v>1</v>
      </c>
      <c r="L1943" s="115">
        <v>142</v>
      </c>
      <c r="M1943" s="269">
        <v>68.421052630000005</v>
      </c>
      <c r="N1943" s="268">
        <v>1.23</v>
      </c>
    </row>
    <row r="1944" spans="1:14">
      <c r="A1944" s="115" t="s">
        <v>1144</v>
      </c>
      <c r="B1944" s="115" t="s">
        <v>82</v>
      </c>
      <c r="C1944" s="115" t="s">
        <v>495</v>
      </c>
      <c r="D1944" s="115">
        <v>20.6</v>
      </c>
      <c r="E1944" s="115">
        <v>37</v>
      </c>
      <c r="F1944" s="268">
        <v>0.55675675700000005</v>
      </c>
      <c r="G1944" s="268">
        <v>1</v>
      </c>
      <c r="H1944" s="115">
        <v>2</v>
      </c>
      <c r="I1944" s="115">
        <v>190</v>
      </c>
      <c r="J1944" s="115" t="s">
        <v>114</v>
      </c>
      <c r="K1944" s="115">
        <v>2</v>
      </c>
      <c r="L1944" s="115">
        <v>142</v>
      </c>
      <c r="M1944" s="269">
        <v>54.054054049999998</v>
      </c>
      <c r="N1944" s="268">
        <v>0.97</v>
      </c>
    </row>
    <row r="1945" spans="1:14">
      <c r="A1945" s="115" t="s">
        <v>1145</v>
      </c>
      <c r="B1945" s="115" t="s">
        <v>82</v>
      </c>
      <c r="C1945" s="115" t="s">
        <v>495</v>
      </c>
      <c r="D1945" s="115">
        <v>4.0999999999999996</v>
      </c>
      <c r="E1945" s="115">
        <v>6</v>
      </c>
      <c r="F1945" s="268">
        <v>0.68333333299999999</v>
      </c>
      <c r="G1945" s="268">
        <v>1.28</v>
      </c>
      <c r="H1945" s="115">
        <v>1</v>
      </c>
      <c r="I1945" s="115">
        <v>83</v>
      </c>
      <c r="J1945" s="115" t="s">
        <v>114</v>
      </c>
      <c r="K1945" s="115">
        <v>1</v>
      </c>
      <c r="L1945" s="115">
        <v>71</v>
      </c>
      <c r="M1945" s="269">
        <v>66.666666669999998</v>
      </c>
      <c r="N1945" s="268">
        <v>1.31</v>
      </c>
    </row>
    <row r="1946" spans="1:14">
      <c r="A1946" s="115" t="s">
        <v>1142</v>
      </c>
      <c r="B1946" s="115" t="s">
        <v>82</v>
      </c>
      <c r="C1946" s="115" t="s">
        <v>187</v>
      </c>
      <c r="D1946" s="115">
        <v>11.5</v>
      </c>
      <c r="E1946" s="115">
        <v>29</v>
      </c>
      <c r="F1946" s="268">
        <v>0.39655172399999999</v>
      </c>
      <c r="G1946" s="268">
        <v>0.85</v>
      </c>
      <c r="H1946" s="115">
        <v>3</v>
      </c>
      <c r="I1946" s="115">
        <v>63</v>
      </c>
      <c r="J1946" s="115" t="s">
        <v>114</v>
      </c>
      <c r="K1946" s="115">
        <v>3</v>
      </c>
      <c r="L1946" s="115">
        <v>51</v>
      </c>
      <c r="M1946" s="269">
        <v>37.931034480000001</v>
      </c>
      <c r="N1946" s="268">
        <v>0.92</v>
      </c>
    </row>
    <row r="1947" spans="1:14">
      <c r="A1947" s="115" t="s">
        <v>1143</v>
      </c>
      <c r="B1947" s="115" t="s">
        <v>82</v>
      </c>
      <c r="C1947" s="115" t="s">
        <v>186</v>
      </c>
      <c r="D1947" s="115">
        <v>9.6</v>
      </c>
      <c r="E1947" s="115">
        <v>12</v>
      </c>
      <c r="F1947" s="268">
        <v>0.8</v>
      </c>
      <c r="G1947" s="268">
        <v>1.27</v>
      </c>
      <c r="H1947" s="115">
        <v>1</v>
      </c>
      <c r="I1947" s="115">
        <v>73</v>
      </c>
      <c r="J1947" s="115" t="s">
        <v>114</v>
      </c>
      <c r="K1947" s="115">
        <v>1</v>
      </c>
      <c r="L1947" s="115">
        <v>56</v>
      </c>
      <c r="M1947" s="269">
        <v>75</v>
      </c>
      <c r="N1947" s="268">
        <v>1.18</v>
      </c>
    </row>
    <row r="1948" spans="1:14">
      <c r="A1948" s="115" t="s">
        <v>1143</v>
      </c>
      <c r="B1948" s="115" t="s">
        <v>82</v>
      </c>
      <c r="C1948" s="115" t="s">
        <v>187</v>
      </c>
      <c r="D1948" s="115">
        <v>12.3</v>
      </c>
      <c r="E1948" s="115">
        <v>22</v>
      </c>
      <c r="F1948" s="268">
        <v>0.55909090900000002</v>
      </c>
      <c r="G1948" s="268">
        <v>0.89</v>
      </c>
      <c r="H1948" s="115">
        <v>3</v>
      </c>
      <c r="I1948" s="115">
        <v>73</v>
      </c>
      <c r="J1948" s="115" t="s">
        <v>114</v>
      </c>
      <c r="K1948" s="115">
        <v>3</v>
      </c>
      <c r="L1948" s="115">
        <v>56</v>
      </c>
      <c r="M1948" s="269">
        <v>50</v>
      </c>
      <c r="N1948" s="268">
        <v>0.79</v>
      </c>
    </row>
    <row r="1949" spans="1:14">
      <c r="A1949" s="115" t="s">
        <v>1092</v>
      </c>
      <c r="B1949" s="115" t="s">
        <v>83</v>
      </c>
      <c r="C1949" s="115" t="s">
        <v>774</v>
      </c>
      <c r="D1949" s="115">
        <v>5.6</v>
      </c>
      <c r="E1949" s="115">
        <v>10</v>
      </c>
      <c r="F1949" s="268">
        <v>0.56000000000000005</v>
      </c>
      <c r="G1949" s="268">
        <v>0.93</v>
      </c>
      <c r="H1949" s="115">
        <v>3</v>
      </c>
      <c r="I1949" s="115">
        <v>120</v>
      </c>
      <c r="J1949" s="115" t="s">
        <v>114</v>
      </c>
      <c r="K1949" s="115">
        <v>3</v>
      </c>
      <c r="L1949" s="115">
        <v>87</v>
      </c>
      <c r="M1949" s="269">
        <v>60</v>
      </c>
      <c r="N1949" s="268">
        <v>0.99</v>
      </c>
    </row>
    <row r="1950" spans="1:14">
      <c r="A1950" s="115" t="s">
        <v>1093</v>
      </c>
      <c r="B1950" s="115" t="s">
        <v>83</v>
      </c>
      <c r="C1950" s="115" t="s">
        <v>774</v>
      </c>
      <c r="D1950" s="115">
        <v>10.7</v>
      </c>
      <c r="E1950" s="115">
        <v>17</v>
      </c>
      <c r="F1950" s="268">
        <v>0.62941176499999996</v>
      </c>
      <c r="G1950" s="268">
        <v>0.81</v>
      </c>
      <c r="H1950" s="115">
        <v>4</v>
      </c>
      <c r="I1950" s="115">
        <v>82</v>
      </c>
      <c r="J1950" s="115" t="s">
        <v>114</v>
      </c>
      <c r="K1950" s="115">
        <v>4</v>
      </c>
      <c r="L1950" s="115">
        <v>65</v>
      </c>
      <c r="M1950" s="269">
        <v>64.705882349999996</v>
      </c>
      <c r="N1950" s="268">
        <v>0.82</v>
      </c>
    </row>
    <row r="1951" spans="1:14">
      <c r="A1951" s="115" t="s">
        <v>1094</v>
      </c>
      <c r="B1951" s="115" t="s">
        <v>83</v>
      </c>
      <c r="C1951" s="115" t="s">
        <v>797</v>
      </c>
      <c r="D1951" s="115">
        <v>21.3</v>
      </c>
      <c r="E1951" s="115">
        <v>31</v>
      </c>
      <c r="F1951" s="268">
        <v>0.68709677400000002</v>
      </c>
      <c r="G1951" s="268">
        <v>0.92</v>
      </c>
      <c r="H1951" s="115">
        <v>3</v>
      </c>
      <c r="I1951" s="115">
        <v>114</v>
      </c>
      <c r="J1951" s="115" t="s">
        <v>114</v>
      </c>
      <c r="K1951" s="115">
        <v>3</v>
      </c>
      <c r="L1951" s="115">
        <v>75</v>
      </c>
      <c r="M1951" s="269">
        <v>74.193548390000004</v>
      </c>
      <c r="N1951" s="268">
        <v>0.94</v>
      </c>
    </row>
    <row r="1952" spans="1:14">
      <c r="A1952" s="115" t="s">
        <v>1094</v>
      </c>
      <c r="B1952" s="115" t="s">
        <v>83</v>
      </c>
      <c r="C1952" s="115" t="s">
        <v>774</v>
      </c>
      <c r="D1952" s="115">
        <v>13.5</v>
      </c>
      <c r="E1952" s="115">
        <v>22</v>
      </c>
      <c r="F1952" s="268">
        <v>0.61363636399999999</v>
      </c>
      <c r="G1952" s="268">
        <v>0.82</v>
      </c>
      <c r="H1952" s="115">
        <v>4</v>
      </c>
      <c r="I1952" s="115">
        <v>114</v>
      </c>
      <c r="J1952" s="115" t="s">
        <v>114</v>
      </c>
      <c r="K1952" s="115">
        <v>4</v>
      </c>
      <c r="L1952" s="115">
        <v>75</v>
      </c>
      <c r="M1952" s="269">
        <v>68.181818179999993</v>
      </c>
      <c r="N1952" s="268">
        <v>0.86</v>
      </c>
    </row>
    <row r="1953" spans="1:14">
      <c r="A1953" s="115" t="s">
        <v>1095</v>
      </c>
      <c r="B1953" s="115" t="s">
        <v>83</v>
      </c>
      <c r="C1953" s="115" t="s">
        <v>774</v>
      </c>
      <c r="D1953" s="115">
        <v>16.5</v>
      </c>
      <c r="E1953" s="115">
        <v>42</v>
      </c>
      <c r="F1953" s="268">
        <v>0.39285714300000002</v>
      </c>
      <c r="G1953" s="268">
        <v>0.62</v>
      </c>
      <c r="H1953" s="115">
        <v>4</v>
      </c>
      <c r="I1953" s="115">
        <v>51</v>
      </c>
      <c r="J1953" s="115" t="s">
        <v>113</v>
      </c>
      <c r="K1953" s="115">
        <v>4</v>
      </c>
      <c r="L1953" s="115">
        <v>16</v>
      </c>
      <c r="M1953" s="269">
        <v>38.095238100000003</v>
      </c>
      <c r="N1953" s="268">
        <v>0.6</v>
      </c>
    </row>
    <row r="1954" spans="1:14">
      <c r="A1954" s="115" t="s">
        <v>1096</v>
      </c>
      <c r="B1954" s="115" t="s">
        <v>83</v>
      </c>
      <c r="C1954" s="115" t="s">
        <v>797</v>
      </c>
      <c r="D1954" s="115">
        <v>64.7</v>
      </c>
      <c r="E1954" s="115">
        <v>106</v>
      </c>
      <c r="F1954" s="268">
        <v>0.61037735800000004</v>
      </c>
      <c r="G1954" s="268">
        <v>0.94</v>
      </c>
      <c r="H1954" s="115">
        <v>3</v>
      </c>
      <c r="I1954" s="115">
        <v>211</v>
      </c>
      <c r="J1954" s="115" t="s">
        <v>113</v>
      </c>
      <c r="K1954" s="115">
        <v>3</v>
      </c>
      <c r="L1954" s="115">
        <v>35</v>
      </c>
      <c r="M1954" s="269">
        <v>62.26415094</v>
      </c>
      <c r="N1954" s="268">
        <v>0.94</v>
      </c>
    </row>
    <row r="1955" spans="1:14">
      <c r="A1955" s="115" t="s">
        <v>1097</v>
      </c>
      <c r="B1955" s="115" t="s">
        <v>83</v>
      </c>
      <c r="C1955" s="115" t="s">
        <v>797</v>
      </c>
      <c r="D1955" s="115">
        <v>11.8</v>
      </c>
      <c r="E1955" s="115">
        <v>16</v>
      </c>
      <c r="F1955" s="268">
        <v>0.73750000000000004</v>
      </c>
      <c r="G1955" s="268">
        <v>1.21</v>
      </c>
      <c r="H1955" s="115">
        <v>1</v>
      </c>
      <c r="I1955" s="115">
        <v>191</v>
      </c>
      <c r="J1955" s="115" t="s">
        <v>114</v>
      </c>
      <c r="K1955" s="115">
        <v>1</v>
      </c>
      <c r="L1955" s="115">
        <v>190</v>
      </c>
      <c r="M1955" s="269">
        <v>81.25</v>
      </c>
      <c r="N1955" s="268">
        <v>1.35</v>
      </c>
    </row>
    <row r="1956" spans="1:14">
      <c r="A1956" s="115" t="s">
        <v>1099</v>
      </c>
      <c r="B1956" s="115" t="s">
        <v>83</v>
      </c>
      <c r="C1956" s="115" t="s">
        <v>774</v>
      </c>
      <c r="D1956" s="115">
        <v>3.3</v>
      </c>
      <c r="E1956" s="115">
        <v>6</v>
      </c>
      <c r="F1956" s="268">
        <v>0.55000000000000004</v>
      </c>
      <c r="G1956" s="268">
        <v>0.85</v>
      </c>
      <c r="H1956" s="115">
        <v>4</v>
      </c>
      <c r="I1956" s="115">
        <v>140</v>
      </c>
      <c r="J1956" s="115" t="s">
        <v>114</v>
      </c>
      <c r="K1956" s="115">
        <v>3</v>
      </c>
      <c r="L1956" s="115">
        <v>124</v>
      </c>
      <c r="M1956" s="269">
        <v>50</v>
      </c>
      <c r="N1956" s="268">
        <v>0.77</v>
      </c>
    </row>
    <row r="1957" spans="1:14">
      <c r="A1957" s="115" t="s">
        <v>98</v>
      </c>
      <c r="B1957" s="115" t="s">
        <v>83</v>
      </c>
      <c r="C1957" s="115" t="s">
        <v>891</v>
      </c>
      <c r="D1957" s="115">
        <v>8.8000000000000007</v>
      </c>
      <c r="E1957" s="115">
        <v>18</v>
      </c>
      <c r="F1957" s="268">
        <v>0.48888888899999999</v>
      </c>
      <c r="G1957" s="268">
        <v>0.85</v>
      </c>
      <c r="H1957" s="115">
        <v>4</v>
      </c>
      <c r="I1957" s="115">
        <v>158</v>
      </c>
      <c r="J1957" s="115" t="s">
        <v>114</v>
      </c>
      <c r="K1957" s="115">
        <v>3</v>
      </c>
      <c r="L1957" s="115">
        <v>118</v>
      </c>
      <c r="M1957" s="269">
        <v>61.111111110000003</v>
      </c>
      <c r="N1957" s="268">
        <v>1.02</v>
      </c>
    </row>
    <row r="1958" spans="1:14">
      <c r="A1958" s="115" t="s">
        <v>98</v>
      </c>
      <c r="B1958" s="115" t="s">
        <v>83</v>
      </c>
      <c r="C1958" s="115" t="s">
        <v>892</v>
      </c>
      <c r="D1958" s="115">
        <v>25.5</v>
      </c>
      <c r="E1958" s="115">
        <v>65</v>
      </c>
      <c r="F1958" s="268">
        <v>0.39230769199999999</v>
      </c>
      <c r="G1958" s="268">
        <v>0.68</v>
      </c>
      <c r="H1958" s="115">
        <v>4</v>
      </c>
      <c r="I1958" s="115">
        <v>158</v>
      </c>
      <c r="J1958" s="115" t="s">
        <v>114</v>
      </c>
      <c r="K1958" s="115">
        <v>4</v>
      </c>
      <c r="L1958" s="115">
        <v>118</v>
      </c>
      <c r="M1958" s="269">
        <v>35.38461538</v>
      </c>
      <c r="N1958" s="268">
        <v>0.59</v>
      </c>
    </row>
    <row r="1959" spans="1:14">
      <c r="A1959" s="115" t="s">
        <v>99</v>
      </c>
      <c r="B1959" s="115" t="s">
        <v>83</v>
      </c>
      <c r="C1959" s="115" t="s">
        <v>916</v>
      </c>
      <c r="D1959" s="115">
        <v>27.3</v>
      </c>
      <c r="E1959" s="115">
        <v>69</v>
      </c>
      <c r="F1959" s="268">
        <v>0.39565217400000002</v>
      </c>
      <c r="G1959" s="268">
        <v>0.8</v>
      </c>
      <c r="H1959" s="115">
        <v>4</v>
      </c>
      <c r="I1959" s="115">
        <v>167</v>
      </c>
      <c r="J1959" s="115" t="s">
        <v>114</v>
      </c>
      <c r="K1959" s="115">
        <v>4</v>
      </c>
      <c r="L1959" s="115">
        <v>137</v>
      </c>
      <c r="M1959" s="269">
        <v>33.333333330000002</v>
      </c>
      <c r="N1959" s="268">
        <v>0.71</v>
      </c>
    </row>
    <row r="1960" spans="1:14">
      <c r="A1960" s="115" t="s">
        <v>100</v>
      </c>
      <c r="B1960" s="115" t="s">
        <v>83</v>
      </c>
      <c r="C1960" s="115" t="s">
        <v>929</v>
      </c>
      <c r="D1960" s="115">
        <v>20.6</v>
      </c>
      <c r="E1960" s="115">
        <v>45</v>
      </c>
      <c r="F1960" s="268">
        <v>0.45777777800000002</v>
      </c>
      <c r="G1960" s="268">
        <v>0.99</v>
      </c>
      <c r="H1960" s="115">
        <v>2</v>
      </c>
      <c r="I1960" s="115">
        <v>186</v>
      </c>
      <c r="J1960" s="115" t="s">
        <v>114</v>
      </c>
      <c r="K1960" s="115">
        <v>2</v>
      </c>
      <c r="L1960" s="115">
        <v>131</v>
      </c>
      <c r="M1960" s="269">
        <v>44.444444439999998</v>
      </c>
      <c r="N1960" s="268">
        <v>1.01</v>
      </c>
    </row>
    <row r="1961" spans="1:14">
      <c r="A1961" s="115" t="s">
        <v>101</v>
      </c>
      <c r="B1961" s="115" t="s">
        <v>83</v>
      </c>
      <c r="C1961" s="115" t="s">
        <v>929</v>
      </c>
      <c r="D1961" s="115">
        <v>10.8</v>
      </c>
      <c r="E1961" s="115">
        <v>30</v>
      </c>
      <c r="F1961" s="268">
        <v>0.36</v>
      </c>
      <c r="G1961" s="268">
        <v>0.83</v>
      </c>
      <c r="H1961" s="115">
        <v>3</v>
      </c>
      <c r="I1961" s="115">
        <v>119</v>
      </c>
      <c r="J1961" s="115" t="s">
        <v>114</v>
      </c>
      <c r="K1961" s="115">
        <v>3</v>
      </c>
      <c r="L1961" s="115">
        <v>102</v>
      </c>
      <c r="M1961" s="269">
        <v>36.666666669999998</v>
      </c>
      <c r="N1961" s="268">
        <v>0.96</v>
      </c>
    </row>
    <row r="1962" spans="1:14">
      <c r="A1962" s="115" t="s">
        <v>101</v>
      </c>
      <c r="B1962" s="115" t="s">
        <v>83</v>
      </c>
      <c r="C1962" s="115" t="s">
        <v>892</v>
      </c>
      <c r="D1962" s="115">
        <v>9.1999999999999993</v>
      </c>
      <c r="E1962" s="115">
        <v>26</v>
      </c>
      <c r="F1962" s="268">
        <v>0.35384615400000002</v>
      </c>
      <c r="G1962" s="268">
        <v>0.81</v>
      </c>
      <c r="H1962" s="115">
        <v>3</v>
      </c>
      <c r="I1962" s="115">
        <v>119</v>
      </c>
      <c r="J1962" s="115" t="s">
        <v>114</v>
      </c>
      <c r="K1962" s="115">
        <v>3</v>
      </c>
      <c r="L1962" s="115">
        <v>102</v>
      </c>
      <c r="M1962" s="269">
        <v>30.76923077</v>
      </c>
      <c r="N1962" s="268">
        <v>0.81</v>
      </c>
    </row>
    <row r="1963" spans="1:14">
      <c r="A1963" s="115" t="s">
        <v>1144</v>
      </c>
      <c r="B1963" s="115" t="s">
        <v>83</v>
      </c>
      <c r="C1963" s="115" t="s">
        <v>891</v>
      </c>
      <c r="D1963" s="115">
        <v>28.7</v>
      </c>
      <c r="E1963" s="115">
        <v>46</v>
      </c>
      <c r="F1963" s="268">
        <v>0.62391304299999994</v>
      </c>
      <c r="G1963" s="268">
        <v>1.1200000000000001</v>
      </c>
      <c r="H1963" s="115">
        <v>2</v>
      </c>
      <c r="I1963" s="115">
        <v>190</v>
      </c>
      <c r="J1963" s="115" t="s">
        <v>113</v>
      </c>
      <c r="K1963" s="115">
        <v>1</v>
      </c>
      <c r="L1963" s="115">
        <v>33</v>
      </c>
      <c r="M1963" s="269">
        <v>63.043478260000001</v>
      </c>
      <c r="N1963" s="268">
        <v>1.1299999999999999</v>
      </c>
    </row>
    <row r="1964" spans="1:14">
      <c r="A1964" s="115" t="s">
        <v>1144</v>
      </c>
      <c r="B1964" s="115" t="s">
        <v>83</v>
      </c>
      <c r="C1964" s="115" t="s">
        <v>774</v>
      </c>
      <c r="D1964" s="115">
        <v>3.8</v>
      </c>
      <c r="E1964" s="115">
        <v>8</v>
      </c>
      <c r="F1964" s="268">
        <v>0.47499999999999998</v>
      </c>
      <c r="G1964" s="268">
        <v>0.86</v>
      </c>
      <c r="H1964" s="115">
        <v>3</v>
      </c>
      <c r="I1964" s="115">
        <v>190</v>
      </c>
      <c r="J1964" s="115" t="s">
        <v>114</v>
      </c>
      <c r="K1964" s="115">
        <v>3</v>
      </c>
      <c r="L1964" s="115">
        <v>142</v>
      </c>
      <c r="M1964" s="269">
        <v>62.5</v>
      </c>
      <c r="N1964" s="268">
        <v>1.1200000000000001</v>
      </c>
    </row>
    <row r="1965" spans="1:14">
      <c r="A1965" s="115" t="s">
        <v>1144</v>
      </c>
      <c r="B1965" s="115" t="s">
        <v>83</v>
      </c>
      <c r="C1965" s="115" t="s">
        <v>797</v>
      </c>
      <c r="D1965" s="115">
        <v>3.5</v>
      </c>
      <c r="E1965" s="115">
        <v>8</v>
      </c>
      <c r="F1965" s="268">
        <v>0.4375</v>
      </c>
      <c r="G1965" s="268">
        <v>0.79</v>
      </c>
      <c r="H1965" s="115">
        <v>4</v>
      </c>
      <c r="I1965" s="115">
        <v>190</v>
      </c>
      <c r="J1965" s="115" t="s">
        <v>114</v>
      </c>
      <c r="K1965" s="115">
        <v>3</v>
      </c>
      <c r="L1965" s="115">
        <v>142</v>
      </c>
      <c r="M1965" s="269">
        <v>25</v>
      </c>
      <c r="N1965" s="268">
        <v>0.45</v>
      </c>
    </row>
    <row r="1966" spans="1:14">
      <c r="A1966" s="115" t="s">
        <v>1144</v>
      </c>
      <c r="B1966" s="115" t="s">
        <v>83</v>
      </c>
      <c r="C1966" s="115" t="s">
        <v>892</v>
      </c>
      <c r="D1966" s="115">
        <v>10.1</v>
      </c>
      <c r="E1966" s="115">
        <v>24</v>
      </c>
      <c r="F1966" s="268">
        <v>0.42083333299999998</v>
      </c>
      <c r="G1966" s="268">
        <v>0.76</v>
      </c>
      <c r="H1966" s="115">
        <v>4</v>
      </c>
      <c r="I1966" s="115">
        <v>190</v>
      </c>
      <c r="J1966" s="115" t="s">
        <v>114</v>
      </c>
      <c r="K1966" s="115">
        <v>4</v>
      </c>
      <c r="L1966" s="115">
        <v>142</v>
      </c>
      <c r="M1966" s="269">
        <v>41.666666669999998</v>
      </c>
      <c r="N1966" s="268">
        <v>0.75</v>
      </c>
    </row>
    <row r="1967" spans="1:14">
      <c r="A1967" s="115" t="s">
        <v>1145</v>
      </c>
      <c r="B1967" s="115" t="s">
        <v>83</v>
      </c>
      <c r="C1967" s="115" t="s">
        <v>891</v>
      </c>
      <c r="D1967" s="115">
        <v>3.6</v>
      </c>
      <c r="E1967" s="115">
        <v>14</v>
      </c>
      <c r="F1967" s="268">
        <v>0.257142857</v>
      </c>
      <c r="G1967" s="268">
        <v>0.48</v>
      </c>
      <c r="H1967" s="115">
        <v>4</v>
      </c>
      <c r="I1967" s="115">
        <v>83</v>
      </c>
      <c r="J1967" s="115" t="s">
        <v>114</v>
      </c>
      <c r="K1967" s="115">
        <v>4</v>
      </c>
      <c r="L1967" s="115">
        <v>71</v>
      </c>
      <c r="M1967" s="269">
        <v>21.428571430000002</v>
      </c>
      <c r="N1967" s="268">
        <v>0.42</v>
      </c>
    </row>
    <row r="1968" spans="1:14">
      <c r="A1968" s="115" t="s">
        <v>1145</v>
      </c>
      <c r="B1968" s="115" t="s">
        <v>83</v>
      </c>
      <c r="C1968" s="115" t="s">
        <v>892</v>
      </c>
      <c r="D1968" s="115">
        <v>1.7</v>
      </c>
      <c r="E1968" s="115">
        <v>10</v>
      </c>
      <c r="F1968" s="268">
        <v>0.17</v>
      </c>
      <c r="G1968" s="268">
        <v>0.32</v>
      </c>
      <c r="H1968" s="115">
        <v>4</v>
      </c>
      <c r="I1968" s="115">
        <v>83</v>
      </c>
      <c r="J1968" s="115" t="s">
        <v>114</v>
      </c>
      <c r="K1968" s="115">
        <v>4</v>
      </c>
      <c r="L1968" s="115">
        <v>71</v>
      </c>
      <c r="M1968" s="269">
        <v>10</v>
      </c>
      <c r="N1968" s="268">
        <v>0.2</v>
      </c>
    </row>
    <row r="1969" spans="1:14">
      <c r="A1969" s="115" t="s">
        <v>1092</v>
      </c>
      <c r="B1969" s="115" t="s">
        <v>84</v>
      </c>
      <c r="C1969" s="115" t="s">
        <v>189</v>
      </c>
      <c r="D1969" s="115">
        <v>4.0999999999999996</v>
      </c>
      <c r="E1969" s="115">
        <v>6</v>
      </c>
      <c r="F1969" s="268">
        <v>0.68333333299999999</v>
      </c>
      <c r="G1969" s="268">
        <v>1.1299999999999999</v>
      </c>
      <c r="H1969" s="115">
        <v>2</v>
      </c>
      <c r="I1969" s="115">
        <v>120</v>
      </c>
      <c r="J1969" s="115" t="s">
        <v>114</v>
      </c>
      <c r="K1969" s="115">
        <v>2</v>
      </c>
      <c r="L1969" s="115">
        <v>87</v>
      </c>
      <c r="M1969" s="269">
        <v>66.666666669999998</v>
      </c>
      <c r="N1969" s="268">
        <v>1.0900000000000001</v>
      </c>
    </row>
    <row r="1970" spans="1:14">
      <c r="A1970" s="115" t="s">
        <v>1092</v>
      </c>
      <c r="B1970" s="115" t="s">
        <v>84</v>
      </c>
      <c r="C1970" s="115" t="s">
        <v>188</v>
      </c>
      <c r="D1970" s="115">
        <v>24.1</v>
      </c>
      <c r="E1970" s="115">
        <v>41</v>
      </c>
      <c r="F1970" s="268">
        <v>0.58780487800000003</v>
      </c>
      <c r="G1970" s="268">
        <v>0.97</v>
      </c>
      <c r="H1970" s="115">
        <v>3</v>
      </c>
      <c r="I1970" s="115">
        <v>120</v>
      </c>
      <c r="J1970" s="115" t="s">
        <v>114</v>
      </c>
      <c r="K1970" s="115">
        <v>3</v>
      </c>
      <c r="L1970" s="115">
        <v>87</v>
      </c>
      <c r="M1970" s="269">
        <v>56.097560979999997</v>
      </c>
      <c r="N1970" s="268">
        <v>0.92</v>
      </c>
    </row>
    <row r="1971" spans="1:14">
      <c r="A1971" s="115" t="s">
        <v>1093</v>
      </c>
      <c r="B1971" s="115" t="s">
        <v>84</v>
      </c>
      <c r="C1971" s="115" t="s">
        <v>214</v>
      </c>
      <c r="D1971" s="115">
        <v>9.3000000000000007</v>
      </c>
      <c r="E1971" s="115">
        <v>12</v>
      </c>
      <c r="F1971" s="268">
        <v>0.77500000000000002</v>
      </c>
      <c r="G1971" s="268">
        <v>1</v>
      </c>
      <c r="H1971" s="115">
        <v>3</v>
      </c>
      <c r="I1971" s="115">
        <v>82</v>
      </c>
      <c r="J1971" s="115" t="s">
        <v>114</v>
      </c>
      <c r="K1971" s="115">
        <v>3</v>
      </c>
      <c r="L1971" s="115">
        <v>65</v>
      </c>
      <c r="M1971" s="269">
        <v>91.666666669999998</v>
      </c>
      <c r="N1971" s="268">
        <v>1.1599999999999999</v>
      </c>
    </row>
    <row r="1972" spans="1:14">
      <c r="A1972" s="115" t="s">
        <v>1094</v>
      </c>
      <c r="B1972" s="115" t="s">
        <v>84</v>
      </c>
      <c r="C1972" s="115" t="s">
        <v>214</v>
      </c>
      <c r="D1972" s="115">
        <v>50.2</v>
      </c>
      <c r="E1972" s="115">
        <v>70</v>
      </c>
      <c r="F1972" s="268">
        <v>0.71714285700000002</v>
      </c>
      <c r="G1972" s="268">
        <v>0.96</v>
      </c>
      <c r="H1972" s="115">
        <v>3</v>
      </c>
      <c r="I1972" s="115">
        <v>114</v>
      </c>
      <c r="J1972" s="115" t="s">
        <v>113</v>
      </c>
      <c r="K1972" s="115">
        <v>3</v>
      </c>
      <c r="L1972" s="115">
        <v>30</v>
      </c>
      <c r="M1972" s="269">
        <v>75.714285709999999</v>
      </c>
      <c r="N1972" s="268">
        <v>0.96</v>
      </c>
    </row>
    <row r="1973" spans="1:14">
      <c r="A1973" s="115" t="s">
        <v>1094</v>
      </c>
      <c r="B1973" s="115" t="s">
        <v>84</v>
      </c>
      <c r="C1973" s="115" t="s">
        <v>188</v>
      </c>
      <c r="D1973" s="115">
        <v>20.6</v>
      </c>
      <c r="E1973" s="115">
        <v>31</v>
      </c>
      <c r="F1973" s="268">
        <v>0.66451612900000001</v>
      </c>
      <c r="G1973" s="268">
        <v>0.89</v>
      </c>
      <c r="H1973" s="115">
        <v>3</v>
      </c>
      <c r="I1973" s="115">
        <v>114</v>
      </c>
      <c r="J1973" s="115" t="s">
        <v>114</v>
      </c>
      <c r="K1973" s="115">
        <v>3</v>
      </c>
      <c r="L1973" s="115">
        <v>75</v>
      </c>
      <c r="M1973" s="269">
        <v>67.741935479999995</v>
      </c>
      <c r="N1973" s="268">
        <v>0.86</v>
      </c>
    </row>
    <row r="1974" spans="1:14">
      <c r="A1974" s="115" t="s">
        <v>1095</v>
      </c>
      <c r="B1974" s="115" t="s">
        <v>84</v>
      </c>
      <c r="C1974" s="115" t="s">
        <v>188</v>
      </c>
      <c r="D1974" s="115">
        <v>6.8</v>
      </c>
      <c r="E1974" s="115">
        <v>8</v>
      </c>
      <c r="F1974" s="268">
        <v>0.85</v>
      </c>
      <c r="G1974" s="268">
        <v>1.35</v>
      </c>
      <c r="H1974" s="115">
        <v>1</v>
      </c>
      <c r="I1974" s="115">
        <v>51</v>
      </c>
      <c r="J1974" s="115" t="s">
        <v>114</v>
      </c>
      <c r="K1974" s="115">
        <v>1</v>
      </c>
      <c r="L1974" s="115">
        <v>28</v>
      </c>
      <c r="M1974" s="269">
        <v>75</v>
      </c>
      <c r="N1974" s="268">
        <v>1.18</v>
      </c>
    </row>
    <row r="1975" spans="1:14">
      <c r="A1975" s="115" t="s">
        <v>1096</v>
      </c>
      <c r="B1975" s="115" t="s">
        <v>84</v>
      </c>
      <c r="C1975" s="115" t="s">
        <v>188</v>
      </c>
      <c r="D1975" s="115">
        <v>9.4</v>
      </c>
      <c r="E1975" s="115">
        <v>13</v>
      </c>
      <c r="F1975" s="268">
        <v>0.72307692300000004</v>
      </c>
      <c r="G1975" s="268">
        <v>1.1100000000000001</v>
      </c>
      <c r="H1975" s="115">
        <v>2</v>
      </c>
      <c r="I1975" s="115">
        <v>211</v>
      </c>
      <c r="J1975" s="115" t="s">
        <v>114</v>
      </c>
      <c r="K1975" s="115">
        <v>2</v>
      </c>
      <c r="L1975" s="115">
        <v>175</v>
      </c>
      <c r="M1975" s="269">
        <v>76.92307692</v>
      </c>
      <c r="N1975" s="268">
        <v>1.1599999999999999</v>
      </c>
    </row>
    <row r="1976" spans="1:14">
      <c r="A1976" s="115" t="s">
        <v>1096</v>
      </c>
      <c r="B1976" s="115" t="s">
        <v>84</v>
      </c>
      <c r="C1976" s="115" t="s">
        <v>214</v>
      </c>
      <c r="D1976" s="115">
        <v>5.8</v>
      </c>
      <c r="E1976" s="115">
        <v>10</v>
      </c>
      <c r="F1976" s="268">
        <v>0.57999999999999996</v>
      </c>
      <c r="G1976" s="268">
        <v>0.89</v>
      </c>
      <c r="H1976" s="115">
        <v>3</v>
      </c>
      <c r="I1976" s="115">
        <v>211</v>
      </c>
      <c r="J1976" s="115" t="s">
        <v>114</v>
      </c>
      <c r="K1976" s="115">
        <v>3</v>
      </c>
      <c r="L1976" s="115">
        <v>175</v>
      </c>
      <c r="M1976" s="269">
        <v>50</v>
      </c>
      <c r="N1976" s="268">
        <v>0.76</v>
      </c>
    </row>
    <row r="1977" spans="1:14">
      <c r="A1977" s="115" t="s">
        <v>1098</v>
      </c>
      <c r="B1977" s="115" t="s">
        <v>84</v>
      </c>
      <c r="C1977" s="115" t="s">
        <v>600</v>
      </c>
      <c r="D1977" s="115">
        <v>3.4</v>
      </c>
      <c r="E1977" s="115">
        <v>6</v>
      </c>
      <c r="F1977" s="268">
        <v>0.56666666700000001</v>
      </c>
      <c r="G1977" s="268">
        <v>0.95</v>
      </c>
      <c r="H1977" s="115">
        <v>3</v>
      </c>
      <c r="I1977" s="115">
        <v>78</v>
      </c>
      <c r="J1977" s="115" t="s">
        <v>114</v>
      </c>
      <c r="K1977" s="115">
        <v>3</v>
      </c>
      <c r="L1977" s="115">
        <v>38</v>
      </c>
      <c r="M1977" s="269">
        <v>66.666666669999998</v>
      </c>
      <c r="N1977" s="268">
        <v>1.1000000000000001</v>
      </c>
    </row>
    <row r="1978" spans="1:14">
      <c r="A1978" s="115" t="s">
        <v>1099</v>
      </c>
      <c r="B1978" s="115" t="s">
        <v>84</v>
      </c>
      <c r="C1978" s="115" t="s">
        <v>188</v>
      </c>
      <c r="D1978" s="115">
        <v>4.5</v>
      </c>
      <c r="E1978" s="115">
        <v>6</v>
      </c>
      <c r="F1978" s="268">
        <v>0.75</v>
      </c>
      <c r="G1978" s="268">
        <v>1.1599999999999999</v>
      </c>
      <c r="H1978" s="115">
        <v>1</v>
      </c>
      <c r="I1978" s="115">
        <v>140</v>
      </c>
      <c r="J1978" s="115" t="s">
        <v>114</v>
      </c>
      <c r="K1978" s="115">
        <v>2</v>
      </c>
      <c r="L1978" s="115">
        <v>124</v>
      </c>
      <c r="M1978" s="269">
        <v>66.666666669999998</v>
      </c>
      <c r="N1978" s="268">
        <v>1.03</v>
      </c>
    </row>
    <row r="1979" spans="1:14">
      <c r="A1979" s="115" t="s">
        <v>98</v>
      </c>
      <c r="B1979" s="115" t="s">
        <v>84</v>
      </c>
      <c r="C1979" s="115" t="s">
        <v>572</v>
      </c>
      <c r="D1979" s="115">
        <v>68.400000000000006</v>
      </c>
      <c r="E1979" s="115">
        <v>100</v>
      </c>
      <c r="F1979" s="268">
        <v>0.68400000000000005</v>
      </c>
      <c r="G1979" s="268">
        <v>1.19</v>
      </c>
      <c r="H1979" s="115">
        <v>1</v>
      </c>
      <c r="I1979" s="115">
        <v>158</v>
      </c>
      <c r="J1979" s="115" t="s">
        <v>113</v>
      </c>
      <c r="K1979" s="115">
        <v>1</v>
      </c>
      <c r="L1979" s="115">
        <v>35</v>
      </c>
      <c r="M1979" s="269">
        <v>74</v>
      </c>
      <c r="N1979" s="268">
        <v>1.23</v>
      </c>
    </row>
    <row r="1980" spans="1:14">
      <c r="A1980" s="115" t="s">
        <v>98</v>
      </c>
      <c r="B1980" s="115" t="s">
        <v>84</v>
      </c>
      <c r="C1980" s="115" t="s">
        <v>504</v>
      </c>
      <c r="D1980" s="115">
        <v>60.1</v>
      </c>
      <c r="E1980" s="115">
        <v>89</v>
      </c>
      <c r="F1980" s="268">
        <v>0.67528089899999999</v>
      </c>
      <c r="G1980" s="268">
        <v>1.18</v>
      </c>
      <c r="H1980" s="115">
        <v>1</v>
      </c>
      <c r="I1980" s="115">
        <v>158</v>
      </c>
      <c r="J1980" s="115" t="s">
        <v>113</v>
      </c>
      <c r="K1980" s="115">
        <v>1</v>
      </c>
      <c r="L1980" s="115">
        <v>35</v>
      </c>
      <c r="M1980" s="269">
        <v>68.539325840000004</v>
      </c>
      <c r="N1980" s="268">
        <v>1.1399999999999999</v>
      </c>
    </row>
    <row r="1981" spans="1:14">
      <c r="A1981" s="115" t="s">
        <v>98</v>
      </c>
      <c r="B1981" s="115" t="s">
        <v>84</v>
      </c>
      <c r="C1981" s="115" t="s">
        <v>573</v>
      </c>
      <c r="D1981" s="115">
        <v>82.7</v>
      </c>
      <c r="E1981" s="115">
        <v>129</v>
      </c>
      <c r="F1981" s="268">
        <v>0.64108527100000001</v>
      </c>
      <c r="G1981" s="268">
        <v>1.1200000000000001</v>
      </c>
      <c r="H1981" s="115">
        <v>1</v>
      </c>
      <c r="I1981" s="115">
        <v>158</v>
      </c>
      <c r="J1981" s="115" t="s">
        <v>113</v>
      </c>
      <c r="K1981" s="115">
        <v>2</v>
      </c>
      <c r="L1981" s="115">
        <v>35</v>
      </c>
      <c r="M1981" s="269">
        <v>68.992248059999994</v>
      </c>
      <c r="N1981" s="268">
        <v>1.1499999999999999</v>
      </c>
    </row>
    <row r="1982" spans="1:14">
      <c r="A1982" s="115" t="s">
        <v>98</v>
      </c>
      <c r="B1982" s="115" t="s">
        <v>84</v>
      </c>
      <c r="C1982" s="115" t="s">
        <v>574</v>
      </c>
      <c r="D1982" s="115">
        <v>21</v>
      </c>
      <c r="E1982" s="115">
        <v>38</v>
      </c>
      <c r="F1982" s="268">
        <v>0.55263157900000004</v>
      </c>
      <c r="G1982" s="268">
        <v>0.96</v>
      </c>
      <c r="H1982" s="115">
        <v>3</v>
      </c>
      <c r="I1982" s="115">
        <v>158</v>
      </c>
      <c r="J1982" s="115" t="s">
        <v>114</v>
      </c>
      <c r="K1982" s="115">
        <v>3</v>
      </c>
      <c r="L1982" s="115">
        <v>118</v>
      </c>
      <c r="M1982" s="269">
        <v>60.526315789999998</v>
      </c>
      <c r="N1982" s="268">
        <v>1.01</v>
      </c>
    </row>
    <row r="1983" spans="1:14">
      <c r="A1983" s="115" t="s">
        <v>99</v>
      </c>
      <c r="B1983" s="115" t="s">
        <v>84</v>
      </c>
      <c r="C1983" s="115" t="s">
        <v>600</v>
      </c>
      <c r="D1983" s="115">
        <v>19.100000000000001</v>
      </c>
      <c r="E1983" s="115">
        <v>38</v>
      </c>
      <c r="F1983" s="268">
        <v>0.502631579</v>
      </c>
      <c r="G1983" s="268">
        <v>1.01</v>
      </c>
      <c r="H1983" s="115">
        <v>2</v>
      </c>
      <c r="I1983" s="115">
        <v>167</v>
      </c>
      <c r="J1983" s="115" t="s">
        <v>114</v>
      </c>
      <c r="K1983" s="115">
        <v>2</v>
      </c>
      <c r="L1983" s="115">
        <v>137</v>
      </c>
      <c r="M1983" s="269">
        <v>42.10526316</v>
      </c>
      <c r="N1983" s="268">
        <v>0.9</v>
      </c>
    </row>
    <row r="1984" spans="1:14">
      <c r="A1984" s="115" t="s">
        <v>99</v>
      </c>
      <c r="B1984" s="115" t="s">
        <v>84</v>
      </c>
      <c r="C1984" s="115" t="s">
        <v>189</v>
      </c>
      <c r="D1984" s="115">
        <v>3.8</v>
      </c>
      <c r="E1984" s="115">
        <v>8</v>
      </c>
      <c r="F1984" s="268">
        <v>0.47499999999999998</v>
      </c>
      <c r="G1984" s="268">
        <v>0.96</v>
      </c>
      <c r="H1984" s="115">
        <v>3</v>
      </c>
      <c r="I1984" s="115">
        <v>167</v>
      </c>
      <c r="J1984" s="115" t="s">
        <v>114</v>
      </c>
      <c r="K1984" s="115">
        <v>3</v>
      </c>
      <c r="L1984" s="115">
        <v>137</v>
      </c>
      <c r="M1984" s="269">
        <v>37.5</v>
      </c>
      <c r="N1984" s="268">
        <v>0.8</v>
      </c>
    </row>
    <row r="1985" spans="1:14">
      <c r="A1985" s="115" t="s">
        <v>100</v>
      </c>
      <c r="B1985" s="115" t="s">
        <v>84</v>
      </c>
      <c r="C1985" s="115" t="s">
        <v>600</v>
      </c>
      <c r="D1985" s="115">
        <v>63.6</v>
      </c>
      <c r="E1985" s="115">
        <v>94</v>
      </c>
      <c r="F1985" s="268">
        <v>0.67659574499999997</v>
      </c>
      <c r="G1985" s="268">
        <v>1.47</v>
      </c>
      <c r="H1985" s="115">
        <v>1</v>
      </c>
      <c r="I1985" s="115">
        <v>186</v>
      </c>
      <c r="J1985" s="115" t="s">
        <v>113</v>
      </c>
      <c r="K1985" s="115">
        <v>1</v>
      </c>
      <c r="L1985" s="115">
        <v>48</v>
      </c>
      <c r="M1985" s="269">
        <v>70.212765959999999</v>
      </c>
      <c r="N1985" s="268">
        <v>1.59</v>
      </c>
    </row>
    <row r="1986" spans="1:14">
      <c r="A1986" s="115" t="s">
        <v>100</v>
      </c>
      <c r="B1986" s="115" t="s">
        <v>84</v>
      </c>
      <c r="C1986" s="115" t="s">
        <v>189</v>
      </c>
      <c r="D1986" s="115">
        <v>45.9</v>
      </c>
      <c r="E1986" s="115">
        <v>98</v>
      </c>
      <c r="F1986" s="268">
        <v>0.46836734699999999</v>
      </c>
      <c r="G1986" s="268">
        <v>1.02</v>
      </c>
      <c r="H1986" s="115">
        <v>2</v>
      </c>
      <c r="I1986" s="115">
        <v>186</v>
      </c>
      <c r="J1986" s="115" t="s">
        <v>113</v>
      </c>
      <c r="K1986" s="115">
        <v>2</v>
      </c>
      <c r="L1986" s="115">
        <v>48</v>
      </c>
      <c r="M1986" s="269">
        <v>40.816326529999998</v>
      </c>
      <c r="N1986" s="268">
        <v>0.92</v>
      </c>
    </row>
    <row r="1987" spans="1:14">
      <c r="A1987" s="115" t="s">
        <v>100</v>
      </c>
      <c r="B1987" s="115" t="s">
        <v>84</v>
      </c>
      <c r="C1987" s="115" t="s">
        <v>188</v>
      </c>
      <c r="D1987" s="115">
        <v>11.6</v>
      </c>
      <c r="E1987" s="115">
        <v>14</v>
      </c>
      <c r="F1987" s="268">
        <v>0.82857142900000003</v>
      </c>
      <c r="G1987" s="268">
        <v>1.8</v>
      </c>
      <c r="H1987" s="115">
        <v>1</v>
      </c>
      <c r="I1987" s="115">
        <v>186</v>
      </c>
      <c r="J1987" s="115" t="s">
        <v>114</v>
      </c>
      <c r="K1987" s="115">
        <v>1</v>
      </c>
      <c r="L1987" s="115">
        <v>131</v>
      </c>
      <c r="M1987" s="269">
        <v>92.857142859999996</v>
      </c>
      <c r="N1987" s="268">
        <v>2.1</v>
      </c>
    </row>
    <row r="1988" spans="1:14">
      <c r="A1988" s="115" t="s">
        <v>101</v>
      </c>
      <c r="B1988" s="115" t="s">
        <v>84</v>
      </c>
      <c r="C1988" s="115" t="s">
        <v>572</v>
      </c>
      <c r="D1988" s="115">
        <v>5.8</v>
      </c>
      <c r="E1988" s="115">
        <v>7</v>
      </c>
      <c r="F1988" s="268">
        <v>0.82857142900000003</v>
      </c>
      <c r="G1988" s="268">
        <v>1.91</v>
      </c>
      <c r="H1988" s="115">
        <v>1</v>
      </c>
      <c r="I1988" s="115">
        <v>119</v>
      </c>
      <c r="J1988" s="115" t="s">
        <v>114</v>
      </c>
      <c r="K1988" s="115">
        <v>1</v>
      </c>
      <c r="L1988" s="115">
        <v>102</v>
      </c>
      <c r="M1988" s="269">
        <v>100</v>
      </c>
      <c r="N1988" s="268">
        <v>2.62</v>
      </c>
    </row>
    <row r="1989" spans="1:14">
      <c r="A1989" s="115" t="s">
        <v>101</v>
      </c>
      <c r="B1989" s="115" t="s">
        <v>84</v>
      </c>
      <c r="C1989" s="115" t="s">
        <v>573</v>
      </c>
      <c r="D1989" s="115">
        <v>5.5</v>
      </c>
      <c r="E1989" s="115">
        <v>10</v>
      </c>
      <c r="F1989" s="268">
        <v>0.55000000000000004</v>
      </c>
      <c r="G1989" s="268">
        <v>1.27</v>
      </c>
      <c r="H1989" s="115">
        <v>1</v>
      </c>
      <c r="I1989" s="115">
        <v>119</v>
      </c>
      <c r="J1989" s="115" t="s">
        <v>114</v>
      </c>
      <c r="K1989" s="115">
        <v>1</v>
      </c>
      <c r="L1989" s="115">
        <v>102</v>
      </c>
      <c r="M1989" s="269">
        <v>50</v>
      </c>
      <c r="N1989" s="268">
        <v>1.31</v>
      </c>
    </row>
    <row r="1990" spans="1:14">
      <c r="A1990" s="115" t="s">
        <v>101</v>
      </c>
      <c r="B1990" s="115" t="s">
        <v>84</v>
      </c>
      <c r="C1990" s="115" t="s">
        <v>574</v>
      </c>
      <c r="D1990" s="115">
        <v>4.3</v>
      </c>
      <c r="E1990" s="115">
        <v>10</v>
      </c>
      <c r="F1990" s="268">
        <v>0.43</v>
      </c>
      <c r="G1990" s="268">
        <v>0.99</v>
      </c>
      <c r="H1990" s="115">
        <v>2</v>
      </c>
      <c r="I1990" s="115">
        <v>119</v>
      </c>
      <c r="J1990" s="115" t="s">
        <v>114</v>
      </c>
      <c r="K1990" s="115">
        <v>2</v>
      </c>
      <c r="L1990" s="115">
        <v>102</v>
      </c>
      <c r="M1990" s="269">
        <v>50</v>
      </c>
      <c r="N1990" s="268">
        <v>1.31</v>
      </c>
    </row>
    <row r="1991" spans="1:14">
      <c r="A1991" s="115" t="s">
        <v>1144</v>
      </c>
      <c r="B1991" s="115" t="s">
        <v>84</v>
      </c>
      <c r="C1991" s="115" t="s">
        <v>573</v>
      </c>
      <c r="D1991" s="115">
        <v>9.5</v>
      </c>
      <c r="E1991" s="115">
        <v>14</v>
      </c>
      <c r="F1991" s="268">
        <v>0.678571429</v>
      </c>
      <c r="G1991" s="268">
        <v>1.22</v>
      </c>
      <c r="H1991" s="115">
        <v>1</v>
      </c>
      <c r="I1991" s="115">
        <v>190</v>
      </c>
      <c r="J1991" s="115" t="s">
        <v>114</v>
      </c>
      <c r="K1991" s="115">
        <v>1</v>
      </c>
      <c r="L1991" s="115">
        <v>142</v>
      </c>
      <c r="M1991" s="269">
        <v>78.571428569999995</v>
      </c>
      <c r="N1991" s="268">
        <v>1.41</v>
      </c>
    </row>
    <row r="1992" spans="1:14">
      <c r="A1992" s="115" t="s">
        <v>1144</v>
      </c>
      <c r="B1992" s="115" t="s">
        <v>84</v>
      </c>
      <c r="C1992" s="115" t="s">
        <v>574</v>
      </c>
      <c r="D1992" s="115">
        <v>26.6</v>
      </c>
      <c r="E1992" s="115">
        <v>42</v>
      </c>
      <c r="F1992" s="268">
        <v>0.63333333300000005</v>
      </c>
      <c r="G1992" s="268">
        <v>1.1399999999999999</v>
      </c>
      <c r="H1992" s="115">
        <v>1</v>
      </c>
      <c r="I1992" s="115">
        <v>190</v>
      </c>
      <c r="J1992" s="115" t="s">
        <v>114</v>
      </c>
      <c r="K1992" s="115">
        <v>1</v>
      </c>
      <c r="L1992" s="115">
        <v>142</v>
      </c>
      <c r="M1992" s="269">
        <v>64.285714290000001</v>
      </c>
      <c r="N1992" s="268">
        <v>1.1599999999999999</v>
      </c>
    </row>
    <row r="1993" spans="1:14">
      <c r="A1993" s="115" t="s">
        <v>1144</v>
      </c>
      <c r="B1993" s="115" t="s">
        <v>84</v>
      </c>
      <c r="C1993" s="115" t="s">
        <v>504</v>
      </c>
      <c r="D1993" s="115">
        <v>24.3</v>
      </c>
      <c r="E1993" s="115">
        <v>39</v>
      </c>
      <c r="F1993" s="268">
        <v>0.62307692299999995</v>
      </c>
      <c r="G1993" s="268">
        <v>1.1200000000000001</v>
      </c>
      <c r="H1993" s="115">
        <v>2</v>
      </c>
      <c r="I1993" s="115">
        <v>190</v>
      </c>
      <c r="J1993" s="115" t="s">
        <v>114</v>
      </c>
      <c r="K1993" s="115">
        <v>2</v>
      </c>
      <c r="L1993" s="115">
        <v>142</v>
      </c>
      <c r="M1993" s="269">
        <v>64.102564099999995</v>
      </c>
      <c r="N1993" s="268">
        <v>1.1499999999999999</v>
      </c>
    </row>
    <row r="1994" spans="1:14">
      <c r="A1994" s="115" t="s">
        <v>1144</v>
      </c>
      <c r="B1994" s="115" t="s">
        <v>84</v>
      </c>
      <c r="C1994" s="115" t="s">
        <v>600</v>
      </c>
      <c r="D1994" s="115">
        <v>4.7</v>
      </c>
      <c r="E1994" s="115">
        <v>8</v>
      </c>
      <c r="F1994" s="268">
        <v>0.58750000000000002</v>
      </c>
      <c r="G1994" s="268">
        <v>1.06</v>
      </c>
      <c r="H1994" s="115">
        <v>2</v>
      </c>
      <c r="I1994" s="115">
        <v>190</v>
      </c>
      <c r="J1994" s="115" t="s">
        <v>114</v>
      </c>
      <c r="K1994" s="115">
        <v>2</v>
      </c>
      <c r="L1994" s="115">
        <v>142</v>
      </c>
      <c r="M1994" s="269">
        <v>62.5</v>
      </c>
      <c r="N1994" s="268">
        <v>1.1200000000000001</v>
      </c>
    </row>
    <row r="1995" spans="1:14">
      <c r="A1995" s="115" t="s">
        <v>1092</v>
      </c>
      <c r="B1995" s="115" t="s">
        <v>85</v>
      </c>
      <c r="C1995" s="115" t="s">
        <v>468</v>
      </c>
      <c r="D1995" s="115">
        <v>2.2999999999999998</v>
      </c>
      <c r="E1995" s="115">
        <v>6</v>
      </c>
      <c r="F1995" s="268">
        <v>0.383333333</v>
      </c>
      <c r="G1995" s="268">
        <v>0.63</v>
      </c>
      <c r="H1995" s="115">
        <v>4</v>
      </c>
      <c r="I1995" s="115">
        <v>120</v>
      </c>
      <c r="J1995" s="115" t="s">
        <v>114</v>
      </c>
      <c r="K1995" s="115">
        <v>4</v>
      </c>
      <c r="L1995" s="115">
        <v>87</v>
      </c>
      <c r="M1995" s="269">
        <v>16.666666670000001</v>
      </c>
      <c r="N1995" s="268">
        <v>0.27</v>
      </c>
    </row>
    <row r="1996" spans="1:14">
      <c r="A1996" s="115" t="s">
        <v>1099</v>
      </c>
      <c r="B1996" s="115" t="s">
        <v>85</v>
      </c>
      <c r="C1996" s="115" t="s">
        <v>469</v>
      </c>
      <c r="D1996" s="115">
        <v>7.9</v>
      </c>
      <c r="E1996" s="115">
        <v>10</v>
      </c>
      <c r="F1996" s="268">
        <v>0.79</v>
      </c>
      <c r="G1996" s="268">
        <v>1.22</v>
      </c>
      <c r="H1996" s="115">
        <v>1</v>
      </c>
      <c r="I1996" s="115">
        <v>140</v>
      </c>
      <c r="J1996" s="115" t="s">
        <v>114</v>
      </c>
      <c r="K1996" s="115">
        <v>1</v>
      </c>
      <c r="L1996" s="115">
        <v>124</v>
      </c>
      <c r="M1996" s="269">
        <v>80</v>
      </c>
      <c r="N1996" s="268">
        <v>1.24</v>
      </c>
    </row>
    <row r="1997" spans="1:14">
      <c r="A1997" s="115" t="s">
        <v>98</v>
      </c>
      <c r="B1997" s="115" t="s">
        <v>85</v>
      </c>
      <c r="C1997" s="115" t="s">
        <v>468</v>
      </c>
      <c r="D1997" s="115">
        <v>4.8</v>
      </c>
      <c r="E1997" s="115">
        <v>10</v>
      </c>
      <c r="F1997" s="268">
        <v>0.48</v>
      </c>
      <c r="G1997" s="268">
        <v>0.84</v>
      </c>
      <c r="H1997" s="115">
        <v>4</v>
      </c>
      <c r="I1997" s="115">
        <v>158</v>
      </c>
      <c r="J1997" s="115" t="s">
        <v>114</v>
      </c>
      <c r="K1997" s="115">
        <v>4</v>
      </c>
      <c r="L1997" s="115">
        <v>118</v>
      </c>
      <c r="M1997" s="269">
        <v>40</v>
      </c>
      <c r="N1997" s="268">
        <v>0.67</v>
      </c>
    </row>
    <row r="1998" spans="1:14">
      <c r="A1998" s="115" t="s">
        <v>100</v>
      </c>
      <c r="B1998" s="115" t="s">
        <v>85</v>
      </c>
      <c r="C1998" s="115" t="s">
        <v>469</v>
      </c>
      <c r="D1998" s="115">
        <v>4.9000000000000004</v>
      </c>
      <c r="E1998" s="115">
        <v>11</v>
      </c>
      <c r="F1998" s="268">
        <v>0.44545454499999998</v>
      </c>
      <c r="G1998" s="268">
        <v>0.97</v>
      </c>
      <c r="H1998" s="115">
        <v>2</v>
      </c>
      <c r="I1998" s="115">
        <v>186</v>
      </c>
      <c r="J1998" s="115" t="s">
        <v>114</v>
      </c>
      <c r="K1998" s="115">
        <v>2</v>
      </c>
      <c r="L1998" s="115">
        <v>131</v>
      </c>
      <c r="M1998" s="269">
        <v>45.454545449999998</v>
      </c>
      <c r="N1998" s="268">
        <v>1.03</v>
      </c>
    </row>
    <row r="1999" spans="1:14">
      <c r="A1999" s="115" t="s">
        <v>101</v>
      </c>
      <c r="B1999" s="115" t="s">
        <v>85</v>
      </c>
      <c r="C1999" s="115" t="s">
        <v>469</v>
      </c>
      <c r="D1999" s="115">
        <v>2.2999999999999998</v>
      </c>
      <c r="E1999" s="115">
        <v>6</v>
      </c>
      <c r="F1999" s="268">
        <v>0.383333333</v>
      </c>
      <c r="G1999" s="268">
        <v>0.88</v>
      </c>
      <c r="H1999" s="115">
        <v>3</v>
      </c>
      <c r="I1999" s="115">
        <v>119</v>
      </c>
      <c r="J1999" s="115" t="s">
        <v>114</v>
      </c>
      <c r="K1999" s="115">
        <v>3</v>
      </c>
      <c r="L1999" s="115">
        <v>102</v>
      </c>
      <c r="M1999" s="269">
        <v>33.333333330000002</v>
      </c>
      <c r="N1999" s="268">
        <v>0.87</v>
      </c>
    </row>
    <row r="2000" spans="1:14">
      <c r="A2000" s="115" t="s">
        <v>1144</v>
      </c>
      <c r="B2000" s="115" t="s">
        <v>85</v>
      </c>
      <c r="C2000" s="115" t="s">
        <v>468</v>
      </c>
      <c r="D2000" s="115">
        <v>3.3</v>
      </c>
      <c r="E2000" s="115">
        <v>6</v>
      </c>
      <c r="F2000" s="268">
        <v>0.55000000000000004</v>
      </c>
      <c r="G2000" s="268">
        <v>0.99</v>
      </c>
      <c r="H2000" s="115">
        <v>2</v>
      </c>
      <c r="I2000" s="115">
        <v>190</v>
      </c>
      <c r="J2000" s="115" t="s">
        <v>114</v>
      </c>
      <c r="K2000" s="115">
        <v>2</v>
      </c>
      <c r="L2000" s="115">
        <v>142</v>
      </c>
      <c r="M2000" s="269">
        <v>50</v>
      </c>
      <c r="N2000" s="268">
        <v>0.9</v>
      </c>
    </row>
    <row r="2001" spans="1:14">
      <c r="A2001" s="115" t="s">
        <v>1142</v>
      </c>
      <c r="B2001" s="115" t="s">
        <v>85</v>
      </c>
      <c r="C2001" s="115" t="s">
        <v>468</v>
      </c>
      <c r="D2001" s="115">
        <v>46</v>
      </c>
      <c r="E2001" s="115">
        <v>81</v>
      </c>
      <c r="F2001" s="268">
        <v>0.567901235</v>
      </c>
      <c r="G2001" s="268">
        <v>1.22</v>
      </c>
      <c r="H2001" s="115">
        <v>1</v>
      </c>
      <c r="I2001" s="115">
        <v>63</v>
      </c>
      <c r="J2001" s="115" t="s">
        <v>114</v>
      </c>
      <c r="K2001" s="115">
        <v>1</v>
      </c>
      <c r="L2001" s="115">
        <v>51</v>
      </c>
      <c r="M2001" s="269">
        <v>55.555555560000002</v>
      </c>
      <c r="N2001" s="268">
        <v>1.34</v>
      </c>
    </row>
    <row r="2002" spans="1:14">
      <c r="A2002" s="115" t="s">
        <v>1142</v>
      </c>
      <c r="B2002" s="115" t="s">
        <v>85</v>
      </c>
      <c r="C2002" s="115" t="s">
        <v>458</v>
      </c>
      <c r="D2002" s="115">
        <v>28.4</v>
      </c>
      <c r="E2002" s="115">
        <v>53</v>
      </c>
      <c r="F2002" s="268">
        <v>0.53584905699999996</v>
      </c>
      <c r="G2002" s="268">
        <v>1.1499999999999999</v>
      </c>
      <c r="H2002" s="115">
        <v>1</v>
      </c>
      <c r="I2002" s="115">
        <v>63</v>
      </c>
      <c r="J2002" s="115" t="s">
        <v>114</v>
      </c>
      <c r="K2002" s="115">
        <v>2</v>
      </c>
      <c r="L2002" s="115">
        <v>51</v>
      </c>
      <c r="M2002" s="269">
        <v>54.716981130000001</v>
      </c>
      <c r="N2002" s="268">
        <v>1.32</v>
      </c>
    </row>
    <row r="2003" spans="1:14">
      <c r="A2003" s="115" t="s">
        <v>1142</v>
      </c>
      <c r="B2003" s="115" t="s">
        <v>85</v>
      </c>
      <c r="C2003" s="115" t="s">
        <v>469</v>
      </c>
      <c r="D2003" s="115">
        <v>18.8</v>
      </c>
      <c r="E2003" s="115">
        <v>49</v>
      </c>
      <c r="F2003" s="268">
        <v>0.38367346899999999</v>
      </c>
      <c r="G2003" s="268">
        <v>0.82</v>
      </c>
      <c r="H2003" s="115">
        <v>3</v>
      </c>
      <c r="I2003" s="115">
        <v>63</v>
      </c>
      <c r="J2003" s="115" t="s">
        <v>114</v>
      </c>
      <c r="K2003" s="115">
        <v>3</v>
      </c>
      <c r="L2003" s="115">
        <v>51</v>
      </c>
      <c r="M2003" s="269">
        <v>26.53061224</v>
      </c>
      <c r="N2003" s="268">
        <v>0.64</v>
      </c>
    </row>
    <row r="2004" spans="1:14">
      <c r="A2004" s="115" t="s">
        <v>1143</v>
      </c>
      <c r="B2004" s="115" t="s">
        <v>85</v>
      </c>
      <c r="C2004" s="115" t="s">
        <v>458</v>
      </c>
      <c r="D2004" s="115">
        <v>8.6999999999999993</v>
      </c>
      <c r="E2004" s="115">
        <v>21</v>
      </c>
      <c r="F2004" s="268">
        <v>0.41428571400000003</v>
      </c>
      <c r="G2004" s="268">
        <v>0.66</v>
      </c>
      <c r="H2004" s="115">
        <v>4</v>
      </c>
      <c r="I2004" s="115">
        <v>73</v>
      </c>
      <c r="J2004" s="115" t="s">
        <v>114</v>
      </c>
      <c r="K2004" s="115">
        <v>4</v>
      </c>
      <c r="L2004" s="115">
        <v>56</v>
      </c>
      <c r="M2004" s="269">
        <v>38.095238100000003</v>
      </c>
      <c r="N2004" s="268">
        <v>0.6</v>
      </c>
    </row>
    <row r="2005" spans="1:14">
      <c r="A2005" s="115" t="s">
        <v>1092</v>
      </c>
      <c r="B2005" s="115" t="s">
        <v>86</v>
      </c>
      <c r="C2005" s="115" t="s">
        <v>128</v>
      </c>
      <c r="D2005" s="115">
        <v>47.9</v>
      </c>
      <c r="E2005" s="115">
        <v>69</v>
      </c>
      <c r="F2005" s="268">
        <v>0.69420289899999998</v>
      </c>
      <c r="G2005" s="268">
        <v>1.1499999999999999</v>
      </c>
      <c r="H2005" s="115">
        <v>2</v>
      </c>
      <c r="I2005" s="115">
        <v>120</v>
      </c>
      <c r="J2005" s="115" t="s">
        <v>113</v>
      </c>
      <c r="K2005" s="115">
        <v>1</v>
      </c>
      <c r="L2005" s="115">
        <v>20</v>
      </c>
      <c r="M2005" s="269">
        <v>72.463768119999997</v>
      </c>
      <c r="N2005" s="268">
        <v>1.19</v>
      </c>
    </row>
    <row r="2006" spans="1:14">
      <c r="A2006" s="115" t="s">
        <v>1093</v>
      </c>
      <c r="B2006" s="115" t="s">
        <v>86</v>
      </c>
      <c r="C2006" s="115" t="s">
        <v>128</v>
      </c>
      <c r="D2006" s="115">
        <v>12</v>
      </c>
      <c r="E2006" s="115">
        <v>15</v>
      </c>
      <c r="F2006" s="268">
        <v>0.8</v>
      </c>
      <c r="G2006" s="268">
        <v>1.03</v>
      </c>
      <c r="H2006" s="115">
        <v>2</v>
      </c>
      <c r="I2006" s="115">
        <v>82</v>
      </c>
      <c r="J2006" s="115" t="s">
        <v>114</v>
      </c>
      <c r="K2006" s="115">
        <v>2</v>
      </c>
      <c r="L2006" s="115">
        <v>65</v>
      </c>
      <c r="M2006" s="269">
        <v>86.666666669999998</v>
      </c>
      <c r="N2006" s="268">
        <v>1.1000000000000001</v>
      </c>
    </row>
    <row r="2007" spans="1:14">
      <c r="A2007" s="115" t="s">
        <v>1094</v>
      </c>
      <c r="B2007" s="115" t="s">
        <v>86</v>
      </c>
      <c r="C2007" s="115" t="s">
        <v>798</v>
      </c>
      <c r="D2007" s="115">
        <v>16.2</v>
      </c>
      <c r="E2007" s="115">
        <v>18</v>
      </c>
      <c r="F2007" s="268">
        <v>0.9</v>
      </c>
      <c r="G2007" s="268">
        <v>1.2</v>
      </c>
      <c r="H2007" s="115">
        <v>1</v>
      </c>
      <c r="I2007" s="115">
        <v>114</v>
      </c>
      <c r="J2007" s="115" t="s">
        <v>114</v>
      </c>
      <c r="K2007" s="115">
        <v>1</v>
      </c>
      <c r="L2007" s="115">
        <v>75</v>
      </c>
      <c r="M2007" s="269">
        <v>100</v>
      </c>
      <c r="N2007" s="268">
        <v>1.27</v>
      </c>
    </row>
    <row r="2008" spans="1:14">
      <c r="A2008" s="115" t="s">
        <v>1096</v>
      </c>
      <c r="B2008" s="115" t="s">
        <v>86</v>
      </c>
      <c r="C2008" s="115" t="s">
        <v>825</v>
      </c>
      <c r="D2008" s="115">
        <v>56.8</v>
      </c>
      <c r="E2008" s="115">
        <v>80</v>
      </c>
      <c r="F2008" s="268">
        <v>0.71</v>
      </c>
      <c r="G2008" s="268">
        <v>1.0900000000000001</v>
      </c>
      <c r="H2008" s="115">
        <v>2</v>
      </c>
      <c r="I2008" s="115">
        <v>211</v>
      </c>
      <c r="J2008" s="115" t="s">
        <v>113</v>
      </c>
      <c r="K2008" s="115">
        <v>2</v>
      </c>
      <c r="L2008" s="115">
        <v>35</v>
      </c>
      <c r="M2008" s="269">
        <v>73.75</v>
      </c>
      <c r="N2008" s="268">
        <v>1.1100000000000001</v>
      </c>
    </row>
    <row r="2009" spans="1:14">
      <c r="A2009" s="115" t="s">
        <v>1096</v>
      </c>
      <c r="B2009" s="115" t="s">
        <v>86</v>
      </c>
      <c r="C2009" s="115" t="s">
        <v>826</v>
      </c>
      <c r="D2009" s="115">
        <v>10.6</v>
      </c>
      <c r="E2009" s="115">
        <v>13</v>
      </c>
      <c r="F2009" s="268">
        <v>0.81538461500000003</v>
      </c>
      <c r="G2009" s="268">
        <v>1.26</v>
      </c>
      <c r="H2009" s="115">
        <v>1</v>
      </c>
      <c r="I2009" s="115">
        <v>211</v>
      </c>
      <c r="J2009" s="115" t="s">
        <v>114</v>
      </c>
      <c r="K2009" s="115">
        <v>1</v>
      </c>
      <c r="L2009" s="115">
        <v>175</v>
      </c>
      <c r="M2009" s="269">
        <v>84.61538462</v>
      </c>
      <c r="N2009" s="268">
        <v>1.28</v>
      </c>
    </row>
    <row r="2010" spans="1:14">
      <c r="A2010" s="115" t="s">
        <v>1096</v>
      </c>
      <c r="B2010" s="115" t="s">
        <v>86</v>
      </c>
      <c r="C2010" s="115" t="s">
        <v>798</v>
      </c>
      <c r="D2010" s="115">
        <v>21.8</v>
      </c>
      <c r="E2010" s="115">
        <v>30</v>
      </c>
      <c r="F2010" s="268">
        <v>0.72666666700000004</v>
      </c>
      <c r="G2010" s="268">
        <v>1.1200000000000001</v>
      </c>
      <c r="H2010" s="115">
        <v>2</v>
      </c>
      <c r="I2010" s="115">
        <v>211</v>
      </c>
      <c r="J2010" s="115" t="s">
        <v>114</v>
      </c>
      <c r="K2010" s="115">
        <v>2</v>
      </c>
      <c r="L2010" s="115">
        <v>175</v>
      </c>
      <c r="M2010" s="269">
        <v>76.666666669999998</v>
      </c>
      <c r="N2010" s="268">
        <v>1.1599999999999999</v>
      </c>
    </row>
    <row r="2011" spans="1:14">
      <c r="A2011" s="115" t="s">
        <v>1097</v>
      </c>
      <c r="B2011" s="115" t="s">
        <v>86</v>
      </c>
      <c r="C2011" s="115" t="s">
        <v>838</v>
      </c>
      <c r="D2011" s="115">
        <v>113.1</v>
      </c>
      <c r="E2011" s="115">
        <v>145</v>
      </c>
      <c r="F2011" s="268">
        <v>0.78</v>
      </c>
      <c r="G2011" s="268">
        <v>1.28</v>
      </c>
      <c r="H2011" s="115">
        <v>1</v>
      </c>
      <c r="I2011" s="115">
        <v>191</v>
      </c>
      <c r="J2011" s="115" t="s">
        <v>114</v>
      </c>
      <c r="K2011" s="115">
        <v>1</v>
      </c>
      <c r="L2011" s="115">
        <v>190</v>
      </c>
      <c r="M2011" s="269">
        <v>79.310344830000005</v>
      </c>
      <c r="N2011" s="268">
        <v>1.31</v>
      </c>
    </row>
    <row r="2012" spans="1:14">
      <c r="A2012" s="115" t="s">
        <v>1097</v>
      </c>
      <c r="B2012" s="115" t="s">
        <v>86</v>
      </c>
      <c r="C2012" s="115" t="s">
        <v>825</v>
      </c>
      <c r="D2012" s="115">
        <v>43.4</v>
      </c>
      <c r="E2012" s="115">
        <v>57</v>
      </c>
      <c r="F2012" s="268">
        <v>0.76140350899999998</v>
      </c>
      <c r="G2012" s="268">
        <v>1.25</v>
      </c>
      <c r="H2012" s="115">
        <v>1</v>
      </c>
      <c r="I2012" s="115">
        <v>191</v>
      </c>
      <c r="J2012" s="115" t="s">
        <v>114</v>
      </c>
      <c r="K2012" s="115">
        <v>1</v>
      </c>
      <c r="L2012" s="115">
        <v>190</v>
      </c>
      <c r="M2012" s="269">
        <v>82.456140349999998</v>
      </c>
      <c r="N2012" s="268">
        <v>1.37</v>
      </c>
    </row>
    <row r="2013" spans="1:14">
      <c r="A2013" s="115" t="s">
        <v>1097</v>
      </c>
      <c r="B2013" s="115" t="s">
        <v>86</v>
      </c>
      <c r="C2013" s="115" t="s">
        <v>839</v>
      </c>
      <c r="D2013" s="115">
        <v>72.099999999999994</v>
      </c>
      <c r="E2013" s="115">
        <v>113</v>
      </c>
      <c r="F2013" s="268">
        <v>0.63805309700000001</v>
      </c>
      <c r="G2013" s="268">
        <v>1.05</v>
      </c>
      <c r="H2013" s="115">
        <v>2</v>
      </c>
      <c r="I2013" s="115">
        <v>191</v>
      </c>
      <c r="J2013" s="115" t="s">
        <v>114</v>
      </c>
      <c r="K2013" s="115">
        <v>2</v>
      </c>
      <c r="L2013" s="115">
        <v>190</v>
      </c>
      <c r="M2013" s="269">
        <v>63.716814159999998</v>
      </c>
      <c r="N2013" s="268">
        <v>1.06</v>
      </c>
    </row>
    <row r="2014" spans="1:14">
      <c r="A2014" s="115" t="s">
        <v>1097</v>
      </c>
      <c r="B2014" s="115" t="s">
        <v>86</v>
      </c>
      <c r="C2014" s="115" t="s">
        <v>826</v>
      </c>
      <c r="D2014" s="115">
        <v>50.4</v>
      </c>
      <c r="E2014" s="115">
        <v>83</v>
      </c>
      <c r="F2014" s="268">
        <v>0.60722891599999995</v>
      </c>
      <c r="G2014" s="268">
        <v>1</v>
      </c>
      <c r="H2014" s="115">
        <v>3</v>
      </c>
      <c r="I2014" s="115">
        <v>191</v>
      </c>
      <c r="J2014" s="115" t="s">
        <v>114</v>
      </c>
      <c r="K2014" s="115">
        <v>3</v>
      </c>
      <c r="L2014" s="115">
        <v>190</v>
      </c>
      <c r="M2014" s="269">
        <v>62.650602409999998</v>
      </c>
      <c r="N2014" s="268">
        <v>1.04</v>
      </c>
    </row>
    <row r="2015" spans="1:14">
      <c r="A2015" s="115" t="s">
        <v>1098</v>
      </c>
      <c r="B2015" s="115" t="s">
        <v>86</v>
      </c>
      <c r="C2015" s="115" t="s">
        <v>798</v>
      </c>
      <c r="D2015" s="115">
        <v>28.2</v>
      </c>
      <c r="E2015" s="115">
        <v>35</v>
      </c>
      <c r="F2015" s="268">
        <v>0.80571428599999995</v>
      </c>
      <c r="G2015" s="268">
        <v>1.35</v>
      </c>
      <c r="H2015" s="115">
        <v>1</v>
      </c>
      <c r="I2015" s="115">
        <v>78</v>
      </c>
      <c r="J2015" s="115" t="s">
        <v>114</v>
      </c>
      <c r="K2015" s="115">
        <v>1</v>
      </c>
      <c r="L2015" s="115">
        <v>38</v>
      </c>
      <c r="M2015" s="269">
        <v>85.714285709999999</v>
      </c>
      <c r="N2015" s="268">
        <v>1.42</v>
      </c>
    </row>
    <row r="2016" spans="1:14">
      <c r="A2016" s="115" t="s">
        <v>1098</v>
      </c>
      <c r="B2016" s="115" t="s">
        <v>86</v>
      </c>
      <c r="C2016" s="115" t="s">
        <v>848</v>
      </c>
      <c r="D2016" s="115">
        <v>5.6</v>
      </c>
      <c r="E2016" s="115">
        <v>8</v>
      </c>
      <c r="F2016" s="268">
        <v>0.7</v>
      </c>
      <c r="G2016" s="268">
        <v>1.17</v>
      </c>
      <c r="H2016" s="115">
        <v>1</v>
      </c>
      <c r="I2016" s="115">
        <v>78</v>
      </c>
      <c r="J2016" s="115" t="s">
        <v>114</v>
      </c>
      <c r="K2016" s="115">
        <v>2</v>
      </c>
      <c r="L2016" s="115">
        <v>38</v>
      </c>
      <c r="M2016" s="269">
        <v>75</v>
      </c>
      <c r="N2016" s="268">
        <v>1.24</v>
      </c>
    </row>
    <row r="2017" spans="1:14">
      <c r="A2017" s="115" t="s">
        <v>1099</v>
      </c>
      <c r="B2017" s="115" t="s">
        <v>86</v>
      </c>
      <c r="C2017" s="115" t="s">
        <v>798</v>
      </c>
      <c r="D2017" s="115">
        <v>6</v>
      </c>
      <c r="E2017" s="115">
        <v>6</v>
      </c>
      <c r="F2017" s="268">
        <v>1</v>
      </c>
      <c r="G2017" s="268">
        <v>1.55</v>
      </c>
      <c r="H2017" s="115">
        <v>1</v>
      </c>
      <c r="I2017" s="115">
        <v>140</v>
      </c>
      <c r="J2017" s="115" t="s">
        <v>114</v>
      </c>
      <c r="K2017" s="115">
        <v>1</v>
      </c>
      <c r="L2017" s="115">
        <v>124</v>
      </c>
      <c r="M2017" s="269">
        <v>100</v>
      </c>
      <c r="N2017" s="268">
        <v>1.55</v>
      </c>
    </row>
    <row r="2018" spans="1:14">
      <c r="A2018" s="115" t="s">
        <v>1099</v>
      </c>
      <c r="B2018" s="115" t="s">
        <v>86</v>
      </c>
      <c r="C2018" s="115" t="s">
        <v>128</v>
      </c>
      <c r="D2018" s="115">
        <v>16.100000000000001</v>
      </c>
      <c r="E2018" s="115">
        <v>20</v>
      </c>
      <c r="F2018" s="268">
        <v>0.80500000000000005</v>
      </c>
      <c r="G2018" s="268">
        <v>1.25</v>
      </c>
      <c r="H2018" s="115">
        <v>1</v>
      </c>
      <c r="I2018" s="115">
        <v>140</v>
      </c>
      <c r="J2018" s="115" t="s">
        <v>114</v>
      </c>
      <c r="K2018" s="115">
        <v>1</v>
      </c>
      <c r="L2018" s="115">
        <v>124</v>
      </c>
      <c r="M2018" s="269">
        <v>80</v>
      </c>
      <c r="N2018" s="268">
        <v>1.24</v>
      </c>
    </row>
    <row r="2019" spans="1:14">
      <c r="A2019" s="115" t="s">
        <v>98</v>
      </c>
      <c r="B2019" s="115" t="s">
        <v>86</v>
      </c>
      <c r="C2019" s="115" t="s">
        <v>520</v>
      </c>
      <c r="D2019" s="115">
        <v>61.9</v>
      </c>
      <c r="E2019" s="115">
        <v>92</v>
      </c>
      <c r="F2019" s="268">
        <v>0.67282608700000002</v>
      </c>
      <c r="G2019" s="268">
        <v>1.17</v>
      </c>
      <c r="H2019" s="115">
        <v>1</v>
      </c>
      <c r="I2019" s="115">
        <v>158</v>
      </c>
      <c r="J2019" s="115" t="s">
        <v>113</v>
      </c>
      <c r="K2019" s="115">
        <v>1</v>
      </c>
      <c r="L2019" s="115">
        <v>35</v>
      </c>
      <c r="M2019" s="269">
        <v>75</v>
      </c>
      <c r="N2019" s="268">
        <v>1.25</v>
      </c>
    </row>
    <row r="2020" spans="1:14">
      <c r="A2020" s="115" t="s">
        <v>98</v>
      </c>
      <c r="B2020" s="115" t="s">
        <v>86</v>
      </c>
      <c r="C2020" s="115" t="s">
        <v>893</v>
      </c>
      <c r="D2020" s="115">
        <v>56.8</v>
      </c>
      <c r="E2020" s="115">
        <v>98</v>
      </c>
      <c r="F2020" s="268">
        <v>0.57959183700000005</v>
      </c>
      <c r="G2020" s="268">
        <v>1.01</v>
      </c>
      <c r="H2020" s="115">
        <v>3</v>
      </c>
      <c r="I2020" s="115">
        <v>158</v>
      </c>
      <c r="J2020" s="115" t="s">
        <v>113</v>
      </c>
      <c r="K2020" s="115">
        <v>3</v>
      </c>
      <c r="L2020" s="115">
        <v>35</v>
      </c>
      <c r="M2020" s="269">
        <v>66.326530610000006</v>
      </c>
      <c r="N2020" s="268">
        <v>1.1000000000000001</v>
      </c>
    </row>
    <row r="2021" spans="1:14">
      <c r="A2021" s="115" t="s">
        <v>99</v>
      </c>
      <c r="B2021" s="115" t="s">
        <v>86</v>
      </c>
      <c r="C2021" s="115" t="s">
        <v>642</v>
      </c>
      <c r="D2021" s="115">
        <v>62</v>
      </c>
      <c r="E2021" s="115">
        <v>108</v>
      </c>
      <c r="F2021" s="268">
        <v>0.57407407399999999</v>
      </c>
      <c r="G2021" s="268">
        <v>1.1599999999999999</v>
      </c>
      <c r="H2021" s="115">
        <v>1</v>
      </c>
      <c r="I2021" s="115">
        <v>167</v>
      </c>
      <c r="J2021" s="115" t="s">
        <v>113</v>
      </c>
      <c r="K2021" s="115">
        <v>1</v>
      </c>
      <c r="L2021" s="115">
        <v>26</v>
      </c>
      <c r="M2021" s="269">
        <v>56.481481479999999</v>
      </c>
      <c r="N2021" s="268">
        <v>1.21</v>
      </c>
    </row>
    <row r="2022" spans="1:14">
      <c r="A2022" s="115" t="s">
        <v>100</v>
      </c>
      <c r="B2022" s="115" t="s">
        <v>86</v>
      </c>
      <c r="C2022" s="115" t="s">
        <v>930</v>
      </c>
      <c r="D2022" s="115">
        <v>48.6</v>
      </c>
      <c r="E2022" s="115">
        <v>84</v>
      </c>
      <c r="F2022" s="268">
        <v>0.57857142900000003</v>
      </c>
      <c r="G2022" s="268">
        <v>1.25</v>
      </c>
      <c r="H2022" s="115">
        <v>1</v>
      </c>
      <c r="I2022" s="115">
        <v>186</v>
      </c>
      <c r="J2022" s="115" t="s">
        <v>113</v>
      </c>
      <c r="K2022" s="115">
        <v>1</v>
      </c>
      <c r="L2022" s="115">
        <v>48</v>
      </c>
      <c r="M2022" s="269">
        <v>58.333333330000002</v>
      </c>
      <c r="N2022" s="268">
        <v>1.32</v>
      </c>
    </row>
    <row r="2023" spans="1:14">
      <c r="A2023" s="115" t="s">
        <v>100</v>
      </c>
      <c r="B2023" s="115" t="s">
        <v>86</v>
      </c>
      <c r="C2023" s="115" t="s">
        <v>848</v>
      </c>
      <c r="D2023" s="115">
        <v>30.2</v>
      </c>
      <c r="E2023" s="115">
        <v>82</v>
      </c>
      <c r="F2023" s="268">
        <v>0.36829268300000001</v>
      </c>
      <c r="G2023" s="268">
        <v>0.8</v>
      </c>
      <c r="H2023" s="115">
        <v>3</v>
      </c>
      <c r="I2023" s="115">
        <v>186</v>
      </c>
      <c r="J2023" s="115" t="s">
        <v>113</v>
      </c>
      <c r="K2023" s="115">
        <v>4</v>
      </c>
      <c r="L2023" s="115">
        <v>48</v>
      </c>
      <c r="M2023" s="269">
        <v>30.487804879999999</v>
      </c>
      <c r="N2023" s="268">
        <v>0.69</v>
      </c>
    </row>
    <row r="2024" spans="1:14">
      <c r="A2024" s="115" t="s">
        <v>101</v>
      </c>
      <c r="B2024" s="115" t="s">
        <v>86</v>
      </c>
      <c r="C2024" s="115" t="s">
        <v>901</v>
      </c>
      <c r="D2024" s="115">
        <v>11.6</v>
      </c>
      <c r="E2024" s="115">
        <v>30</v>
      </c>
      <c r="F2024" s="268">
        <v>0.38666666700000002</v>
      </c>
      <c r="G2024" s="268">
        <v>0.89</v>
      </c>
      <c r="H2024" s="115">
        <v>3</v>
      </c>
      <c r="I2024" s="115">
        <v>119</v>
      </c>
      <c r="J2024" s="115" t="s">
        <v>114</v>
      </c>
      <c r="K2024" s="115">
        <v>3</v>
      </c>
      <c r="L2024" s="115">
        <v>102</v>
      </c>
      <c r="M2024" s="269">
        <v>36.666666669999998</v>
      </c>
      <c r="N2024" s="268">
        <v>0.96</v>
      </c>
    </row>
    <row r="2025" spans="1:14">
      <c r="A2025" s="115" t="s">
        <v>1144</v>
      </c>
      <c r="B2025" s="115" t="s">
        <v>86</v>
      </c>
      <c r="C2025" s="115" t="s">
        <v>901</v>
      </c>
      <c r="D2025" s="115">
        <v>43</v>
      </c>
      <c r="E2025" s="115">
        <v>75</v>
      </c>
      <c r="F2025" s="268">
        <v>0.573333333</v>
      </c>
      <c r="G2025" s="268">
        <v>1.03</v>
      </c>
      <c r="H2025" s="115">
        <v>2</v>
      </c>
      <c r="I2025" s="115">
        <v>190</v>
      </c>
      <c r="J2025" s="115" t="s">
        <v>113</v>
      </c>
      <c r="K2025" s="115">
        <v>2</v>
      </c>
      <c r="L2025" s="115">
        <v>33</v>
      </c>
      <c r="M2025" s="269">
        <v>58.666666669999998</v>
      </c>
      <c r="N2025" s="268">
        <v>1.05</v>
      </c>
    </row>
    <row r="2026" spans="1:14">
      <c r="A2026" s="115" t="s">
        <v>1144</v>
      </c>
      <c r="B2026" s="115" t="s">
        <v>86</v>
      </c>
      <c r="C2026" s="115" t="s">
        <v>825</v>
      </c>
      <c r="D2026" s="115">
        <v>11.1</v>
      </c>
      <c r="E2026" s="115">
        <v>15</v>
      </c>
      <c r="F2026" s="268">
        <v>0.74</v>
      </c>
      <c r="G2026" s="268">
        <v>1.33</v>
      </c>
      <c r="H2026" s="115">
        <v>1</v>
      </c>
      <c r="I2026" s="115">
        <v>190</v>
      </c>
      <c r="J2026" s="115" t="s">
        <v>114</v>
      </c>
      <c r="K2026" s="115">
        <v>1</v>
      </c>
      <c r="L2026" s="115">
        <v>142</v>
      </c>
      <c r="M2026" s="269">
        <v>80</v>
      </c>
      <c r="N2026" s="268">
        <v>1.44</v>
      </c>
    </row>
    <row r="2027" spans="1:14">
      <c r="A2027" s="115" t="s">
        <v>1144</v>
      </c>
      <c r="B2027" s="115" t="s">
        <v>86</v>
      </c>
      <c r="C2027" s="115" t="s">
        <v>893</v>
      </c>
      <c r="D2027" s="115">
        <v>17.899999999999999</v>
      </c>
      <c r="E2027" s="115">
        <v>38</v>
      </c>
      <c r="F2027" s="268">
        <v>0.47105263200000003</v>
      </c>
      <c r="G2027" s="268">
        <v>0.85</v>
      </c>
      <c r="H2027" s="115">
        <v>3</v>
      </c>
      <c r="I2027" s="115">
        <v>190</v>
      </c>
      <c r="J2027" s="115" t="s">
        <v>114</v>
      </c>
      <c r="K2027" s="115">
        <v>3</v>
      </c>
      <c r="L2027" s="115">
        <v>142</v>
      </c>
      <c r="M2027" s="269">
        <v>50</v>
      </c>
      <c r="N2027" s="268">
        <v>0.9</v>
      </c>
    </row>
    <row r="2028" spans="1:14">
      <c r="A2028" s="115" t="s">
        <v>1145</v>
      </c>
      <c r="B2028" s="115" t="s">
        <v>86</v>
      </c>
      <c r="C2028" s="115" t="s">
        <v>825</v>
      </c>
      <c r="D2028" s="115">
        <v>10.8</v>
      </c>
      <c r="E2028" s="115">
        <v>14</v>
      </c>
      <c r="F2028" s="268">
        <v>0.77142857099999995</v>
      </c>
      <c r="G2028" s="268">
        <v>1.44</v>
      </c>
      <c r="H2028" s="115">
        <v>1</v>
      </c>
      <c r="I2028" s="115">
        <v>83</v>
      </c>
      <c r="J2028" s="115" t="s">
        <v>114</v>
      </c>
      <c r="K2028" s="115">
        <v>1</v>
      </c>
      <c r="L2028" s="115">
        <v>71</v>
      </c>
      <c r="M2028" s="269">
        <v>78.571428569999995</v>
      </c>
      <c r="N2028" s="268">
        <v>1.55</v>
      </c>
    </row>
    <row r="2029" spans="1:14">
      <c r="A2029" s="115" t="s">
        <v>1145</v>
      </c>
      <c r="B2029" s="115" t="s">
        <v>86</v>
      </c>
      <c r="C2029" s="115" t="s">
        <v>901</v>
      </c>
      <c r="D2029" s="115">
        <v>13.6</v>
      </c>
      <c r="E2029" s="115">
        <v>25</v>
      </c>
      <c r="F2029" s="268">
        <v>0.54400000000000004</v>
      </c>
      <c r="G2029" s="268">
        <v>1.02</v>
      </c>
      <c r="H2029" s="115">
        <v>2</v>
      </c>
      <c r="I2029" s="115">
        <v>83</v>
      </c>
      <c r="J2029" s="115" t="s">
        <v>114</v>
      </c>
      <c r="K2029" s="115">
        <v>2</v>
      </c>
      <c r="L2029" s="115">
        <v>71</v>
      </c>
      <c r="M2029" s="269">
        <v>56</v>
      </c>
      <c r="N2029" s="268">
        <v>1.1000000000000001</v>
      </c>
    </row>
  </sheetData>
  <mergeCells count="1">
    <mergeCell ref="A1:N1"/>
  </mergeCells>
  <printOptions horizontalCentered="1"/>
  <pageMargins left="0.70866141732283472" right="0.70866141732283472" top="0.74803149606299213" bottom="0.74803149606299213" header="0.31496062992125984" footer="0.31496062992125984"/>
  <pageSetup paperSize="9" scale="60" orientation="landscape"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sheetPr>
    <tabColor rgb="FF92D050"/>
  </sheetPr>
  <dimension ref="A1:K330"/>
  <sheetViews>
    <sheetView workbookViewId="0">
      <selection sqref="A1:K6"/>
    </sheetView>
  </sheetViews>
  <sheetFormatPr defaultColWidth="8.5546875" defaultRowHeight="10.5"/>
  <cols>
    <col min="1" max="1" width="8.5546875" style="60"/>
    <col min="2" max="2" width="15.88671875" style="58" customWidth="1"/>
    <col min="3" max="3" width="80.44140625" style="59" customWidth="1"/>
    <col min="4" max="4" width="22.44140625" style="60" bestFit="1" customWidth="1"/>
    <col min="5" max="5" width="13.44140625" style="60" customWidth="1"/>
    <col min="6" max="6" width="12.44140625" style="60" customWidth="1"/>
    <col min="7" max="8" width="8.5546875" style="60"/>
    <col min="9" max="9" width="17" style="60" customWidth="1"/>
    <col min="10" max="10" width="11" style="60" customWidth="1"/>
    <col min="11" max="11" width="16" style="60" customWidth="1"/>
    <col min="12" max="16384" width="8.5546875" style="58"/>
  </cols>
  <sheetData>
    <row r="1" spans="1:11" ht="13.5" customHeight="1">
      <c r="A1" s="308" t="s">
        <v>1540</v>
      </c>
      <c r="B1" s="308"/>
      <c r="C1" s="308"/>
      <c r="D1" s="308"/>
      <c r="E1" s="308"/>
      <c r="F1" s="308"/>
      <c r="G1" s="308"/>
      <c r="H1" s="308"/>
      <c r="I1" s="308"/>
      <c r="J1" s="308"/>
      <c r="K1" s="308"/>
    </row>
    <row r="2" spans="1:11" ht="11.25" customHeight="1">
      <c r="A2" s="308"/>
      <c r="B2" s="308"/>
      <c r="C2" s="308"/>
      <c r="D2" s="308"/>
      <c r="E2" s="308"/>
      <c r="F2" s="308"/>
      <c r="G2" s="308"/>
      <c r="H2" s="308"/>
      <c r="I2" s="308"/>
      <c r="J2" s="308"/>
      <c r="K2" s="308"/>
    </row>
    <row r="3" spans="1:11" ht="11.25" customHeight="1">
      <c r="A3" s="308"/>
      <c r="B3" s="308"/>
      <c r="C3" s="308"/>
      <c r="D3" s="308"/>
      <c r="E3" s="308"/>
      <c r="F3" s="308"/>
      <c r="G3" s="308"/>
      <c r="H3" s="308"/>
      <c r="I3" s="308"/>
      <c r="J3" s="308"/>
      <c r="K3" s="308"/>
    </row>
    <row r="4" spans="1:11" ht="11.25" customHeight="1">
      <c r="A4" s="308"/>
      <c r="B4" s="308"/>
      <c r="C4" s="308"/>
      <c r="D4" s="308"/>
      <c r="E4" s="308"/>
      <c r="F4" s="308"/>
      <c r="G4" s="308"/>
      <c r="H4" s="308"/>
      <c r="I4" s="308"/>
      <c r="J4" s="308"/>
      <c r="K4" s="308"/>
    </row>
    <row r="5" spans="1:11" ht="11.25" customHeight="1">
      <c r="A5" s="308"/>
      <c r="B5" s="308"/>
      <c r="C5" s="308"/>
      <c r="D5" s="308"/>
      <c r="E5" s="308"/>
      <c r="F5" s="308"/>
      <c r="G5" s="308"/>
      <c r="H5" s="308"/>
      <c r="I5" s="308"/>
      <c r="J5" s="308"/>
      <c r="K5" s="308"/>
    </row>
    <row r="6" spans="1:11" ht="12" customHeight="1">
      <c r="A6" s="308"/>
      <c r="B6" s="308"/>
      <c r="C6" s="308"/>
      <c r="D6" s="308"/>
      <c r="E6" s="308"/>
      <c r="F6" s="308"/>
      <c r="G6" s="308"/>
      <c r="H6" s="308"/>
      <c r="I6" s="308"/>
      <c r="J6" s="308"/>
      <c r="K6" s="308"/>
    </row>
    <row r="8" spans="1:11" ht="39">
      <c r="A8" s="25"/>
      <c r="B8" s="25" t="s">
        <v>690</v>
      </c>
      <c r="C8" s="25" t="s">
        <v>1263</v>
      </c>
      <c r="D8" s="25" t="s">
        <v>116</v>
      </c>
      <c r="E8" s="25" t="s">
        <v>117</v>
      </c>
      <c r="F8" s="25" t="s">
        <v>118</v>
      </c>
      <c r="G8" s="50" t="s">
        <v>120</v>
      </c>
      <c r="H8" s="25" t="s">
        <v>693</v>
      </c>
      <c r="I8" s="25" t="s">
        <v>1170</v>
      </c>
      <c r="J8" s="25" t="s">
        <v>1168</v>
      </c>
      <c r="K8" s="50" t="s">
        <v>119</v>
      </c>
    </row>
    <row r="9" spans="1:11" ht="11.5">
      <c r="A9" s="115" t="s">
        <v>1092</v>
      </c>
      <c r="B9" s="115" t="s">
        <v>123</v>
      </c>
      <c r="C9" s="122" t="s">
        <v>938</v>
      </c>
      <c r="D9" s="115">
        <v>8.3000000000000007</v>
      </c>
      <c r="E9" s="115">
        <v>19</v>
      </c>
      <c r="F9" s="115">
        <v>0.44</v>
      </c>
      <c r="G9" s="115">
        <v>0.75</v>
      </c>
      <c r="H9" s="115">
        <v>14</v>
      </c>
      <c r="I9" s="115">
        <v>17</v>
      </c>
      <c r="J9" s="115">
        <v>31.580000000000002</v>
      </c>
      <c r="K9" s="115">
        <v>0.55000000000000004</v>
      </c>
    </row>
    <row r="10" spans="1:11" ht="11.5">
      <c r="A10" s="115" t="s">
        <v>1092</v>
      </c>
      <c r="B10" s="115" t="s">
        <v>123</v>
      </c>
      <c r="C10" s="122" t="s">
        <v>934</v>
      </c>
      <c r="D10" s="115">
        <v>104.90000000000008</v>
      </c>
      <c r="E10" s="115">
        <v>199</v>
      </c>
      <c r="F10" s="115">
        <v>0.53</v>
      </c>
      <c r="G10" s="115">
        <v>0.91</v>
      </c>
      <c r="H10" s="115">
        <v>10</v>
      </c>
      <c r="I10" s="115">
        <v>17</v>
      </c>
      <c r="J10" s="115">
        <v>51.76</v>
      </c>
      <c r="K10" s="115">
        <v>0.91</v>
      </c>
    </row>
    <row r="11" spans="1:11" ht="11.5">
      <c r="A11" s="115" t="s">
        <v>1092</v>
      </c>
      <c r="B11" s="115" t="s">
        <v>123</v>
      </c>
      <c r="C11" s="122" t="s">
        <v>935</v>
      </c>
      <c r="D11" s="115">
        <v>2.7</v>
      </c>
      <c r="E11" s="115">
        <v>14</v>
      </c>
      <c r="F11" s="115">
        <v>0.19</v>
      </c>
      <c r="G11" s="115">
        <v>0.33</v>
      </c>
      <c r="H11" s="115">
        <v>17</v>
      </c>
      <c r="I11" s="115">
        <v>17</v>
      </c>
      <c r="J11" s="115">
        <v>7.1400000000000006</v>
      </c>
      <c r="K11" s="115">
        <v>0.13</v>
      </c>
    </row>
    <row r="12" spans="1:11" ht="11.5">
      <c r="A12" s="115" t="s">
        <v>1092</v>
      </c>
      <c r="B12" s="115" t="s">
        <v>123</v>
      </c>
      <c r="C12" s="122" t="s">
        <v>940</v>
      </c>
      <c r="D12" s="115">
        <v>2.8999999999999995</v>
      </c>
      <c r="E12" s="115">
        <v>14</v>
      </c>
      <c r="F12" s="115">
        <v>0.21</v>
      </c>
      <c r="G12" s="115">
        <v>0.36</v>
      </c>
      <c r="H12" s="115">
        <v>16</v>
      </c>
      <c r="I12" s="115">
        <v>17</v>
      </c>
      <c r="J12" s="115">
        <v>7.1400000000000006</v>
      </c>
      <c r="K12" s="115">
        <v>0.13</v>
      </c>
    </row>
    <row r="13" spans="1:11" ht="11.5">
      <c r="A13" s="115" t="s">
        <v>1092</v>
      </c>
      <c r="B13" s="115" t="s">
        <v>123</v>
      </c>
      <c r="C13" s="122" t="s">
        <v>939</v>
      </c>
      <c r="D13" s="115">
        <v>3.2</v>
      </c>
      <c r="E13" s="115">
        <v>12</v>
      </c>
      <c r="F13" s="115">
        <v>0.27</v>
      </c>
      <c r="G13" s="115">
        <v>0.46</v>
      </c>
      <c r="H13" s="115">
        <v>15</v>
      </c>
      <c r="I13" s="115">
        <v>17</v>
      </c>
      <c r="J13" s="115">
        <v>25</v>
      </c>
      <c r="K13" s="115">
        <v>0.44</v>
      </c>
    </row>
    <row r="14" spans="1:11" ht="11.5">
      <c r="A14" s="115" t="s">
        <v>1092</v>
      </c>
      <c r="B14" s="115" t="s">
        <v>123</v>
      </c>
      <c r="C14" s="122" t="s">
        <v>942</v>
      </c>
      <c r="D14" s="115">
        <v>3.58</v>
      </c>
      <c r="E14" s="115">
        <v>8</v>
      </c>
      <c r="F14" s="115">
        <v>0.45</v>
      </c>
      <c r="G14" s="115">
        <v>0.77</v>
      </c>
      <c r="H14" s="115">
        <v>13</v>
      </c>
      <c r="I14" s="115">
        <v>17</v>
      </c>
      <c r="J14" s="115">
        <v>37.5</v>
      </c>
      <c r="K14" s="115">
        <v>0.66</v>
      </c>
    </row>
    <row r="15" spans="1:11" ht="11.5">
      <c r="A15" s="115" t="s">
        <v>1092</v>
      </c>
      <c r="B15" s="115" t="s">
        <v>123</v>
      </c>
      <c r="C15" s="122" t="s">
        <v>941</v>
      </c>
      <c r="D15" s="115">
        <v>25.099999999999987</v>
      </c>
      <c r="E15" s="115">
        <v>42</v>
      </c>
      <c r="F15" s="115">
        <v>0.6</v>
      </c>
      <c r="G15" s="115">
        <v>1.03</v>
      </c>
      <c r="H15" s="115">
        <v>8</v>
      </c>
      <c r="I15" s="115">
        <v>17</v>
      </c>
      <c r="J15" s="115">
        <v>47.62</v>
      </c>
      <c r="K15" s="115">
        <v>0.84</v>
      </c>
    </row>
    <row r="16" spans="1:11" ht="11.5">
      <c r="A16" s="115" t="s">
        <v>1092</v>
      </c>
      <c r="B16" s="115" t="s">
        <v>123</v>
      </c>
      <c r="C16" s="122" t="s">
        <v>931</v>
      </c>
      <c r="D16" s="115">
        <v>55.60000000000003</v>
      </c>
      <c r="E16" s="115">
        <v>101</v>
      </c>
      <c r="F16" s="115">
        <v>0.55000000000000004</v>
      </c>
      <c r="G16" s="115">
        <v>0.95000000000000007</v>
      </c>
      <c r="H16" s="115">
        <v>9</v>
      </c>
      <c r="I16" s="115">
        <v>17</v>
      </c>
      <c r="J16" s="115">
        <v>56.44</v>
      </c>
      <c r="K16" s="115">
        <v>0.99</v>
      </c>
    </row>
    <row r="17" spans="1:11" ht="11.5">
      <c r="A17" s="115" t="s">
        <v>1092</v>
      </c>
      <c r="B17" s="115" t="s">
        <v>123</v>
      </c>
      <c r="C17" s="122" t="s">
        <v>932</v>
      </c>
      <c r="D17" s="115">
        <v>24.399999999999991</v>
      </c>
      <c r="E17" s="115">
        <v>40</v>
      </c>
      <c r="F17" s="115">
        <v>0.61</v>
      </c>
      <c r="G17" s="115">
        <v>1.05</v>
      </c>
      <c r="H17" s="115">
        <v>7</v>
      </c>
      <c r="I17" s="115">
        <v>17</v>
      </c>
      <c r="J17" s="115">
        <v>55</v>
      </c>
      <c r="K17" s="115">
        <v>0.97</v>
      </c>
    </row>
    <row r="18" spans="1:11" ht="11.5">
      <c r="A18" s="115" t="s">
        <v>1092</v>
      </c>
      <c r="B18" s="115" t="s">
        <v>123</v>
      </c>
      <c r="C18" s="122" t="s">
        <v>937</v>
      </c>
      <c r="D18" s="115">
        <v>57.200000000000017</v>
      </c>
      <c r="E18" s="115">
        <v>93</v>
      </c>
      <c r="F18" s="115">
        <v>0.62</v>
      </c>
      <c r="G18" s="115">
        <v>1.06</v>
      </c>
      <c r="H18" s="115">
        <v>6</v>
      </c>
      <c r="I18" s="115">
        <v>17</v>
      </c>
      <c r="J18" s="115">
        <v>61.29</v>
      </c>
      <c r="K18" s="115">
        <v>1.08</v>
      </c>
    </row>
    <row r="19" spans="1:11" ht="11.5">
      <c r="A19" s="115" t="s">
        <v>1092</v>
      </c>
      <c r="B19" s="115" t="s">
        <v>123</v>
      </c>
      <c r="C19" s="122" t="s">
        <v>933</v>
      </c>
      <c r="D19" s="115">
        <v>35.499999999999993</v>
      </c>
      <c r="E19" s="115">
        <v>69</v>
      </c>
      <c r="F19" s="115">
        <v>0.51</v>
      </c>
      <c r="G19" s="115">
        <v>0.88</v>
      </c>
      <c r="H19" s="115">
        <v>11</v>
      </c>
      <c r="I19" s="115">
        <v>17</v>
      </c>
      <c r="J19" s="115">
        <v>53.620000000000005</v>
      </c>
      <c r="K19" s="115">
        <v>0.94000000000000006</v>
      </c>
    </row>
    <row r="20" spans="1:11" ht="11.5">
      <c r="A20" s="115" t="s">
        <v>1092</v>
      </c>
      <c r="B20" s="115" t="s">
        <v>123</v>
      </c>
      <c r="C20" s="122" t="s">
        <v>936</v>
      </c>
      <c r="D20" s="115">
        <v>3.8999999999999995</v>
      </c>
      <c r="E20" s="115">
        <v>8</v>
      </c>
      <c r="F20" s="115">
        <v>0.49</v>
      </c>
      <c r="G20" s="115">
        <v>0.84</v>
      </c>
      <c r="H20" s="115">
        <v>12</v>
      </c>
      <c r="I20" s="115">
        <v>17</v>
      </c>
      <c r="J20" s="115">
        <v>50</v>
      </c>
      <c r="K20" s="115">
        <v>0.88</v>
      </c>
    </row>
    <row r="21" spans="1:11" ht="11.5">
      <c r="A21" s="115" t="s">
        <v>1092</v>
      </c>
      <c r="B21" s="115" t="s">
        <v>683</v>
      </c>
      <c r="C21" s="122" t="s">
        <v>112</v>
      </c>
      <c r="D21" s="115">
        <v>9.6999999999999993</v>
      </c>
      <c r="E21" s="115">
        <v>10</v>
      </c>
      <c r="F21" s="115">
        <v>0.97</v>
      </c>
      <c r="G21" s="115">
        <v>1.67</v>
      </c>
      <c r="H21" s="115">
        <v>1</v>
      </c>
      <c r="I21" s="115">
        <v>17</v>
      </c>
      <c r="J21" s="115">
        <v>100</v>
      </c>
      <c r="K21" s="115">
        <v>1.76</v>
      </c>
    </row>
    <row r="22" spans="1:11" ht="11.5">
      <c r="A22" s="115" t="s">
        <v>1092</v>
      </c>
      <c r="B22" s="115" t="s">
        <v>685</v>
      </c>
      <c r="C22" s="122" t="s">
        <v>665</v>
      </c>
      <c r="D22" s="115">
        <v>45.500000000000014</v>
      </c>
      <c r="E22" s="115">
        <v>59</v>
      </c>
      <c r="F22" s="115">
        <v>0.77</v>
      </c>
      <c r="G22" s="115">
        <v>1.33</v>
      </c>
      <c r="H22" s="115">
        <v>2</v>
      </c>
      <c r="I22" s="115">
        <v>17</v>
      </c>
      <c r="J22" s="115">
        <v>81.36</v>
      </c>
      <c r="K22" s="115">
        <v>1.43</v>
      </c>
    </row>
    <row r="23" spans="1:11" ht="11.5">
      <c r="A23" s="115" t="s">
        <v>1092</v>
      </c>
      <c r="B23" s="115" t="s">
        <v>685</v>
      </c>
      <c r="C23" s="122" t="s">
        <v>667</v>
      </c>
      <c r="D23" s="115">
        <v>46.000000000000014</v>
      </c>
      <c r="E23" s="115">
        <v>74</v>
      </c>
      <c r="F23" s="115">
        <v>0.62</v>
      </c>
      <c r="G23" s="115">
        <v>1.07</v>
      </c>
      <c r="H23" s="115">
        <v>5</v>
      </c>
      <c r="I23" s="115">
        <v>17</v>
      </c>
      <c r="J23" s="115">
        <v>63.51</v>
      </c>
      <c r="K23" s="115">
        <v>1.1200000000000001</v>
      </c>
    </row>
    <row r="24" spans="1:11" ht="11.5">
      <c r="A24" s="115" t="s">
        <v>1092</v>
      </c>
      <c r="B24" s="115" t="s">
        <v>685</v>
      </c>
      <c r="C24" s="122" t="s">
        <v>668</v>
      </c>
      <c r="D24" s="115">
        <v>35.099999999999987</v>
      </c>
      <c r="E24" s="115">
        <v>52</v>
      </c>
      <c r="F24" s="115">
        <v>0.67</v>
      </c>
      <c r="G24" s="115">
        <v>1.1599999999999999</v>
      </c>
      <c r="H24" s="115">
        <v>4</v>
      </c>
      <c r="I24" s="115">
        <v>17</v>
      </c>
      <c r="J24" s="115">
        <v>63.46</v>
      </c>
      <c r="K24" s="115">
        <v>1.1100000000000001</v>
      </c>
    </row>
    <row r="25" spans="1:11" ht="11.5">
      <c r="A25" s="115" t="s">
        <v>1092</v>
      </c>
      <c r="B25" s="115" t="s">
        <v>685</v>
      </c>
      <c r="C25" s="122" t="s">
        <v>666</v>
      </c>
      <c r="D25" s="115">
        <v>73.300000000000026</v>
      </c>
      <c r="E25" s="115">
        <v>96</v>
      </c>
      <c r="F25" s="115">
        <v>0.76</v>
      </c>
      <c r="G25" s="115">
        <v>1.31</v>
      </c>
      <c r="H25" s="115">
        <v>3</v>
      </c>
      <c r="I25" s="115">
        <v>17</v>
      </c>
      <c r="J25" s="115">
        <v>81.25</v>
      </c>
      <c r="K25" s="115">
        <v>1.43</v>
      </c>
    </row>
    <row r="26" spans="1:11" ht="11.5">
      <c r="A26" s="115" t="s">
        <v>1093</v>
      </c>
      <c r="B26" s="115" t="s">
        <v>679</v>
      </c>
      <c r="C26" s="122" t="s">
        <v>112</v>
      </c>
      <c r="D26" s="115">
        <v>72.300000000000054</v>
      </c>
      <c r="E26" s="115">
        <v>112</v>
      </c>
      <c r="F26" s="115">
        <v>0.65</v>
      </c>
      <c r="G26" s="115">
        <v>0.81</v>
      </c>
      <c r="H26" s="115">
        <v>61</v>
      </c>
      <c r="I26" s="115">
        <v>77</v>
      </c>
      <c r="J26" s="115">
        <v>65.180000000000007</v>
      </c>
      <c r="K26" s="115">
        <v>0.79</v>
      </c>
    </row>
    <row r="27" spans="1:11" ht="11.5">
      <c r="A27" s="115" t="s">
        <v>1093</v>
      </c>
      <c r="B27" s="115" t="s">
        <v>123</v>
      </c>
      <c r="C27" s="122" t="s">
        <v>947</v>
      </c>
      <c r="D27" s="115">
        <v>3.5</v>
      </c>
      <c r="E27" s="115">
        <v>11</v>
      </c>
      <c r="F27" s="115">
        <v>0.32</v>
      </c>
      <c r="G27" s="115">
        <v>0.4</v>
      </c>
      <c r="H27" s="115">
        <v>75</v>
      </c>
      <c r="I27" s="115">
        <v>77</v>
      </c>
      <c r="J27" s="115">
        <v>18.18</v>
      </c>
      <c r="K27" s="115">
        <v>0.22</v>
      </c>
    </row>
    <row r="28" spans="1:11" ht="11.5">
      <c r="A28" s="115" t="s">
        <v>1093</v>
      </c>
      <c r="B28" s="115" t="s">
        <v>123</v>
      </c>
      <c r="C28" s="122" t="s">
        <v>951</v>
      </c>
      <c r="D28" s="115">
        <v>23.2</v>
      </c>
      <c r="E28" s="115">
        <v>33</v>
      </c>
      <c r="F28" s="115">
        <v>0.70000000000000007</v>
      </c>
      <c r="G28" s="115">
        <v>0.88</v>
      </c>
      <c r="H28" s="115">
        <v>55</v>
      </c>
      <c r="I28" s="115">
        <v>77</v>
      </c>
      <c r="J28" s="115">
        <v>69.7</v>
      </c>
      <c r="K28" s="115">
        <v>0.85</v>
      </c>
    </row>
    <row r="29" spans="1:11" ht="11.5">
      <c r="A29" s="115" t="s">
        <v>1093</v>
      </c>
      <c r="B29" s="115" t="s">
        <v>123</v>
      </c>
      <c r="C29" s="122" t="s">
        <v>950</v>
      </c>
      <c r="D29" s="115">
        <v>5.9</v>
      </c>
      <c r="E29" s="115">
        <v>7</v>
      </c>
      <c r="F29" s="115">
        <v>0.84</v>
      </c>
      <c r="G29" s="115">
        <v>1.05</v>
      </c>
      <c r="H29" s="115">
        <v>26</v>
      </c>
      <c r="I29" s="115">
        <v>77</v>
      </c>
      <c r="J29" s="115">
        <v>85.710000000000008</v>
      </c>
      <c r="K29" s="115">
        <v>1.04</v>
      </c>
    </row>
    <row r="30" spans="1:11" ht="11.5">
      <c r="A30" s="115" t="s">
        <v>1093</v>
      </c>
      <c r="B30" s="115" t="s">
        <v>123</v>
      </c>
      <c r="C30" s="122" t="s">
        <v>946</v>
      </c>
      <c r="D30" s="115">
        <v>130.40000000000012</v>
      </c>
      <c r="E30" s="115">
        <v>194</v>
      </c>
      <c r="F30" s="115">
        <v>0.67</v>
      </c>
      <c r="G30" s="115">
        <v>0.84</v>
      </c>
      <c r="H30" s="115">
        <v>59</v>
      </c>
      <c r="I30" s="115">
        <v>77</v>
      </c>
      <c r="J30" s="115">
        <v>67.010000000000005</v>
      </c>
      <c r="K30" s="115">
        <v>0.81</v>
      </c>
    </row>
    <row r="31" spans="1:11" ht="11.5">
      <c r="A31" s="115" t="s">
        <v>1093</v>
      </c>
      <c r="B31" s="115" t="s">
        <v>123</v>
      </c>
      <c r="C31" s="122" t="s">
        <v>954</v>
      </c>
      <c r="D31" s="115">
        <v>8.8999999999999986</v>
      </c>
      <c r="E31" s="115">
        <v>18</v>
      </c>
      <c r="F31" s="115">
        <v>0.49</v>
      </c>
      <c r="G31" s="115">
        <v>0.62</v>
      </c>
      <c r="H31" s="115">
        <v>71</v>
      </c>
      <c r="I31" s="115">
        <v>77</v>
      </c>
      <c r="J31" s="115">
        <v>38.89</v>
      </c>
      <c r="K31" s="115">
        <v>0.47000000000000003</v>
      </c>
    </row>
    <row r="32" spans="1:11" ht="11.5">
      <c r="A32" s="115" t="s">
        <v>1093</v>
      </c>
      <c r="B32" s="115" t="s">
        <v>123</v>
      </c>
      <c r="C32" s="122" t="s">
        <v>931</v>
      </c>
      <c r="D32" s="115">
        <v>12</v>
      </c>
      <c r="E32" s="115">
        <v>15</v>
      </c>
      <c r="F32" s="115">
        <v>0.8</v>
      </c>
      <c r="G32" s="115">
        <v>1</v>
      </c>
      <c r="H32" s="115">
        <v>40</v>
      </c>
      <c r="I32" s="115">
        <v>77</v>
      </c>
      <c r="J32" s="115">
        <v>80</v>
      </c>
      <c r="K32" s="115">
        <v>0.97</v>
      </c>
    </row>
    <row r="33" spans="1:11" ht="11.5">
      <c r="A33" s="115" t="s">
        <v>1093</v>
      </c>
      <c r="B33" s="115" t="s">
        <v>123</v>
      </c>
      <c r="C33" s="122" t="s">
        <v>966</v>
      </c>
      <c r="D33" s="115">
        <v>5.4</v>
      </c>
      <c r="E33" s="115">
        <v>12</v>
      </c>
      <c r="F33" s="115">
        <v>0.45</v>
      </c>
      <c r="G33" s="115">
        <v>0.56000000000000005</v>
      </c>
      <c r="H33" s="115">
        <v>73</v>
      </c>
      <c r="I33" s="115">
        <v>77</v>
      </c>
      <c r="J33" s="115">
        <v>33.33</v>
      </c>
      <c r="K33" s="115">
        <v>0.4</v>
      </c>
    </row>
    <row r="34" spans="1:11" ht="11.5">
      <c r="A34" s="115" t="s">
        <v>1093</v>
      </c>
      <c r="B34" s="115" t="s">
        <v>123</v>
      </c>
      <c r="C34" s="122" t="s">
        <v>955</v>
      </c>
      <c r="D34" s="115">
        <v>17.199999999999996</v>
      </c>
      <c r="E34" s="115">
        <v>32</v>
      </c>
      <c r="F34" s="115">
        <v>0.54</v>
      </c>
      <c r="G34" s="115">
        <v>0.67</v>
      </c>
      <c r="H34" s="115">
        <v>70</v>
      </c>
      <c r="I34" s="115">
        <v>77</v>
      </c>
      <c r="J34" s="115">
        <v>46.88</v>
      </c>
      <c r="K34" s="115">
        <v>0.57000000000000006</v>
      </c>
    </row>
    <row r="35" spans="1:11" ht="11.5">
      <c r="A35" s="115" t="s">
        <v>1093</v>
      </c>
      <c r="B35" s="115" t="s">
        <v>123</v>
      </c>
      <c r="C35" s="122" t="s">
        <v>961</v>
      </c>
      <c r="D35" s="115">
        <v>110.10000000000015</v>
      </c>
      <c r="E35" s="115">
        <v>136</v>
      </c>
      <c r="F35" s="115">
        <v>0.81</v>
      </c>
      <c r="G35" s="115">
        <v>1.01</v>
      </c>
      <c r="H35" s="115">
        <v>38</v>
      </c>
      <c r="I35" s="115">
        <v>77</v>
      </c>
      <c r="J35" s="115">
        <v>86.76</v>
      </c>
      <c r="K35" s="115">
        <v>1.05</v>
      </c>
    </row>
    <row r="36" spans="1:11" ht="11.5">
      <c r="A36" s="115" t="s">
        <v>1093</v>
      </c>
      <c r="B36" s="115" t="s">
        <v>123</v>
      </c>
      <c r="C36" s="122" t="s">
        <v>963</v>
      </c>
      <c r="D36" s="115">
        <v>140.00000000000011</v>
      </c>
      <c r="E36" s="115">
        <v>190</v>
      </c>
      <c r="F36" s="115">
        <v>0.74</v>
      </c>
      <c r="G36" s="115">
        <v>0.92</v>
      </c>
      <c r="H36" s="115">
        <v>50</v>
      </c>
      <c r="I36" s="115">
        <v>77</v>
      </c>
      <c r="J36" s="115">
        <v>79.47</v>
      </c>
      <c r="K36" s="115">
        <v>0.96</v>
      </c>
    </row>
    <row r="37" spans="1:11" ht="11.5">
      <c r="A37" s="115" t="s">
        <v>1093</v>
      </c>
      <c r="B37" s="115" t="s">
        <v>123</v>
      </c>
      <c r="C37" s="122" t="s">
        <v>943</v>
      </c>
      <c r="D37" s="115">
        <v>23.599999999999998</v>
      </c>
      <c r="E37" s="115">
        <v>33</v>
      </c>
      <c r="F37" s="115">
        <v>0.72</v>
      </c>
      <c r="G37" s="115">
        <v>0.89</v>
      </c>
      <c r="H37" s="115">
        <v>54</v>
      </c>
      <c r="I37" s="115">
        <v>77</v>
      </c>
      <c r="J37" s="115">
        <v>75.760000000000005</v>
      </c>
      <c r="K37" s="115">
        <v>0.92</v>
      </c>
    </row>
    <row r="38" spans="1:11" ht="11.5">
      <c r="A38" s="115" t="s">
        <v>1093</v>
      </c>
      <c r="B38" s="115" t="s">
        <v>123</v>
      </c>
      <c r="C38" s="122" t="s">
        <v>945</v>
      </c>
      <c r="D38" s="115">
        <v>0.70000000000000007</v>
      </c>
      <c r="E38" s="115">
        <v>9</v>
      </c>
      <c r="F38" s="115">
        <v>0.08</v>
      </c>
      <c r="G38" s="115">
        <v>0.1</v>
      </c>
      <c r="H38" s="115">
        <v>77</v>
      </c>
      <c r="I38" s="115">
        <v>77</v>
      </c>
      <c r="J38" s="115">
        <v>0</v>
      </c>
      <c r="K38" s="115">
        <v>0</v>
      </c>
    </row>
    <row r="39" spans="1:11" ht="11.5">
      <c r="A39" s="115" t="s">
        <v>1093</v>
      </c>
      <c r="B39" s="115" t="s">
        <v>123</v>
      </c>
      <c r="C39" s="122" t="s">
        <v>964</v>
      </c>
      <c r="D39" s="115">
        <v>173.59999999999985</v>
      </c>
      <c r="E39" s="115">
        <v>235</v>
      </c>
      <c r="F39" s="115">
        <v>0.74</v>
      </c>
      <c r="G39" s="115">
        <v>0.92</v>
      </c>
      <c r="H39" s="115">
        <v>50</v>
      </c>
      <c r="I39" s="115">
        <v>77</v>
      </c>
      <c r="J39" s="115">
        <v>75.739999999999995</v>
      </c>
      <c r="K39" s="115">
        <v>0.92</v>
      </c>
    </row>
    <row r="40" spans="1:11" ht="11.5">
      <c r="A40" s="115" t="s">
        <v>1093</v>
      </c>
      <c r="B40" s="115" t="s">
        <v>123</v>
      </c>
      <c r="C40" s="122" t="s">
        <v>953</v>
      </c>
      <c r="D40" s="115">
        <v>78.20000000000006</v>
      </c>
      <c r="E40" s="115">
        <v>107</v>
      </c>
      <c r="F40" s="115">
        <v>0.73</v>
      </c>
      <c r="G40" s="115">
        <v>0.91</v>
      </c>
      <c r="H40" s="115">
        <v>52</v>
      </c>
      <c r="I40" s="115">
        <v>77</v>
      </c>
      <c r="J40" s="115">
        <v>77.570000000000007</v>
      </c>
      <c r="K40" s="115">
        <v>0.94000000000000006</v>
      </c>
    </row>
    <row r="41" spans="1:11" ht="11.5">
      <c r="A41" s="115" t="s">
        <v>1093</v>
      </c>
      <c r="B41" s="115" t="s">
        <v>123</v>
      </c>
      <c r="C41" s="122" t="s">
        <v>960</v>
      </c>
      <c r="D41" s="115">
        <v>37.699999999999996</v>
      </c>
      <c r="E41" s="115">
        <v>59</v>
      </c>
      <c r="F41" s="115">
        <v>0.64</v>
      </c>
      <c r="G41" s="115">
        <v>0.8</v>
      </c>
      <c r="H41" s="115">
        <v>64</v>
      </c>
      <c r="I41" s="115">
        <v>77</v>
      </c>
      <c r="J41" s="115">
        <v>55.93</v>
      </c>
      <c r="K41" s="115">
        <v>0.68</v>
      </c>
    </row>
    <row r="42" spans="1:11" ht="11.5">
      <c r="A42" s="115" t="s">
        <v>1093</v>
      </c>
      <c r="B42" s="115" t="s">
        <v>123</v>
      </c>
      <c r="C42" s="122" t="s">
        <v>962</v>
      </c>
      <c r="D42" s="115">
        <v>166.29999999999995</v>
      </c>
      <c r="E42" s="115">
        <v>224</v>
      </c>
      <c r="F42" s="115">
        <v>0.74</v>
      </c>
      <c r="G42" s="115">
        <v>0.93</v>
      </c>
      <c r="H42" s="115">
        <v>48</v>
      </c>
      <c r="I42" s="115">
        <v>77</v>
      </c>
      <c r="J42" s="115">
        <v>81.25</v>
      </c>
      <c r="K42" s="115">
        <v>0.99</v>
      </c>
    </row>
    <row r="43" spans="1:11" ht="11.5">
      <c r="A43" s="115" t="s">
        <v>1093</v>
      </c>
      <c r="B43" s="115" t="s">
        <v>123</v>
      </c>
      <c r="C43" s="122" t="s">
        <v>958</v>
      </c>
      <c r="D43" s="115">
        <v>113.50000000000007</v>
      </c>
      <c r="E43" s="115">
        <v>135</v>
      </c>
      <c r="F43" s="115">
        <v>0.84</v>
      </c>
      <c r="G43" s="115">
        <v>1.05</v>
      </c>
      <c r="H43" s="115">
        <v>26</v>
      </c>
      <c r="I43" s="115">
        <v>77</v>
      </c>
      <c r="J43" s="115">
        <v>85.93</v>
      </c>
      <c r="K43" s="115">
        <v>1.04</v>
      </c>
    </row>
    <row r="44" spans="1:11" ht="11.5">
      <c r="A44" s="115" t="s">
        <v>1093</v>
      </c>
      <c r="B44" s="115" t="s">
        <v>123</v>
      </c>
      <c r="C44" s="122" t="s">
        <v>949</v>
      </c>
      <c r="D44" s="115">
        <v>20.299999999999997</v>
      </c>
      <c r="E44" s="115">
        <v>23</v>
      </c>
      <c r="F44" s="115">
        <v>0.88</v>
      </c>
      <c r="G44" s="115">
        <v>1.1000000000000001</v>
      </c>
      <c r="H44" s="115">
        <v>23</v>
      </c>
      <c r="I44" s="115">
        <v>77</v>
      </c>
      <c r="J44" s="115">
        <v>100</v>
      </c>
      <c r="K44" s="115">
        <v>1.21</v>
      </c>
    </row>
    <row r="45" spans="1:11" ht="11.5">
      <c r="A45" s="115" t="s">
        <v>1093</v>
      </c>
      <c r="B45" s="115" t="s">
        <v>123</v>
      </c>
      <c r="C45" s="122" t="s">
        <v>952</v>
      </c>
      <c r="D45" s="115">
        <v>55.600000000000016</v>
      </c>
      <c r="E45" s="115">
        <v>77</v>
      </c>
      <c r="F45" s="115">
        <v>0.72</v>
      </c>
      <c r="G45" s="115">
        <v>0.9</v>
      </c>
      <c r="H45" s="115">
        <v>53</v>
      </c>
      <c r="I45" s="115">
        <v>77</v>
      </c>
      <c r="J45" s="115">
        <v>75.320000000000007</v>
      </c>
      <c r="K45" s="115">
        <v>0.91</v>
      </c>
    </row>
    <row r="46" spans="1:11" ht="11.5">
      <c r="A46" s="115" t="s">
        <v>1093</v>
      </c>
      <c r="B46" s="115" t="s">
        <v>123</v>
      </c>
      <c r="C46" s="122" t="s">
        <v>965</v>
      </c>
      <c r="D46" s="115">
        <v>145</v>
      </c>
      <c r="E46" s="115">
        <v>185</v>
      </c>
      <c r="F46" s="115">
        <v>0.78</v>
      </c>
      <c r="G46" s="115">
        <v>0.98</v>
      </c>
      <c r="H46" s="115">
        <v>43</v>
      </c>
      <c r="I46" s="115">
        <v>77</v>
      </c>
      <c r="J46" s="115">
        <v>84.86</v>
      </c>
      <c r="K46" s="115">
        <v>1.03</v>
      </c>
    </row>
    <row r="47" spans="1:11" ht="11.5">
      <c r="A47" s="115" t="s">
        <v>1093</v>
      </c>
      <c r="B47" s="115" t="s">
        <v>123</v>
      </c>
      <c r="C47" s="122" t="s">
        <v>957</v>
      </c>
      <c r="D47" s="115">
        <v>36.699999999999989</v>
      </c>
      <c r="E47" s="115">
        <v>54</v>
      </c>
      <c r="F47" s="115">
        <v>0.68</v>
      </c>
      <c r="G47" s="115">
        <v>0.85</v>
      </c>
      <c r="H47" s="115">
        <v>58</v>
      </c>
      <c r="I47" s="115">
        <v>77</v>
      </c>
      <c r="J47" s="115">
        <v>70.37</v>
      </c>
      <c r="K47" s="115">
        <v>0.85</v>
      </c>
    </row>
    <row r="48" spans="1:11" ht="11.5">
      <c r="A48" s="115" t="s">
        <v>1093</v>
      </c>
      <c r="B48" s="115" t="s">
        <v>123</v>
      </c>
      <c r="C48" s="122" t="s">
        <v>935</v>
      </c>
      <c r="D48" s="115">
        <v>31.399999999999984</v>
      </c>
      <c r="E48" s="115">
        <v>48</v>
      </c>
      <c r="F48" s="115">
        <v>0.65</v>
      </c>
      <c r="G48" s="115">
        <v>0.82000000000000006</v>
      </c>
      <c r="H48" s="115">
        <v>60</v>
      </c>
      <c r="I48" s="115">
        <v>77</v>
      </c>
      <c r="J48" s="115">
        <v>62.5</v>
      </c>
      <c r="K48" s="115">
        <v>0.76</v>
      </c>
    </row>
    <row r="49" spans="1:11" ht="11.5">
      <c r="A49" s="115" t="s">
        <v>1093</v>
      </c>
      <c r="B49" s="115" t="s">
        <v>123</v>
      </c>
      <c r="C49" s="122" t="s">
        <v>959</v>
      </c>
      <c r="D49" s="115">
        <v>41.800000000000004</v>
      </c>
      <c r="E49" s="115">
        <v>75</v>
      </c>
      <c r="F49" s="115">
        <v>0.56000000000000005</v>
      </c>
      <c r="G49" s="115">
        <v>0.70000000000000007</v>
      </c>
      <c r="H49" s="115">
        <v>69</v>
      </c>
      <c r="I49" s="115">
        <v>77</v>
      </c>
      <c r="J49" s="115">
        <v>60</v>
      </c>
      <c r="K49" s="115">
        <v>0.73</v>
      </c>
    </row>
    <row r="50" spans="1:11" ht="11.5">
      <c r="A50" s="115" t="s">
        <v>1093</v>
      </c>
      <c r="B50" s="115" t="s">
        <v>123</v>
      </c>
      <c r="C50" s="122" t="s">
        <v>944</v>
      </c>
      <c r="D50" s="115">
        <v>123.40000000000011</v>
      </c>
      <c r="E50" s="115">
        <v>154</v>
      </c>
      <c r="F50" s="115">
        <v>0.8</v>
      </c>
      <c r="G50" s="115">
        <v>1</v>
      </c>
      <c r="H50" s="115">
        <v>40</v>
      </c>
      <c r="I50" s="115">
        <v>77</v>
      </c>
      <c r="J50" s="115">
        <v>87.66</v>
      </c>
      <c r="K50" s="115">
        <v>1.06</v>
      </c>
    </row>
    <row r="51" spans="1:11" ht="11.5">
      <c r="A51" s="115" t="s">
        <v>1093</v>
      </c>
      <c r="B51" s="115" t="s">
        <v>681</v>
      </c>
      <c r="C51" s="122" t="s">
        <v>112</v>
      </c>
      <c r="D51" s="115">
        <v>122.8000000000001</v>
      </c>
      <c r="E51" s="115">
        <v>148</v>
      </c>
      <c r="F51" s="115">
        <v>0.83000000000000007</v>
      </c>
      <c r="G51" s="115">
        <v>1.04</v>
      </c>
      <c r="H51" s="115">
        <v>31</v>
      </c>
      <c r="I51" s="115">
        <v>77</v>
      </c>
      <c r="J51" s="115">
        <v>87.84</v>
      </c>
      <c r="K51" s="115">
        <v>1.07</v>
      </c>
    </row>
    <row r="52" spans="1:11" ht="11.5">
      <c r="A52" s="115" t="s">
        <v>1093</v>
      </c>
      <c r="B52" s="115" t="s">
        <v>745</v>
      </c>
      <c r="C52" s="122" t="s">
        <v>967</v>
      </c>
      <c r="D52" s="115">
        <v>19.599999999999994</v>
      </c>
      <c r="E52" s="115">
        <v>22</v>
      </c>
      <c r="F52" s="115">
        <v>0.89</v>
      </c>
      <c r="G52" s="115">
        <v>1.1100000000000001</v>
      </c>
      <c r="H52" s="115">
        <v>21</v>
      </c>
      <c r="I52" s="115">
        <v>77</v>
      </c>
      <c r="J52" s="115">
        <v>100</v>
      </c>
      <c r="K52" s="115">
        <v>1.21</v>
      </c>
    </row>
    <row r="53" spans="1:11" ht="11.5">
      <c r="A53" s="115" t="s">
        <v>1093</v>
      </c>
      <c r="B53" s="115" t="s">
        <v>742</v>
      </c>
      <c r="C53" s="122" t="s">
        <v>112</v>
      </c>
      <c r="D53" s="115">
        <v>10.499999999999998</v>
      </c>
      <c r="E53" s="115">
        <v>18</v>
      </c>
      <c r="F53" s="115">
        <v>0.57999999999999996</v>
      </c>
      <c r="G53" s="115">
        <v>0.73</v>
      </c>
      <c r="H53" s="115">
        <v>68</v>
      </c>
      <c r="I53" s="115">
        <v>77</v>
      </c>
      <c r="J53" s="115">
        <v>61.11</v>
      </c>
      <c r="K53" s="115">
        <v>0.74</v>
      </c>
    </row>
    <row r="54" spans="1:11" ht="11.5">
      <c r="A54" s="115" t="s">
        <v>1093</v>
      </c>
      <c r="B54" s="115" t="s">
        <v>683</v>
      </c>
      <c r="C54" s="122" t="s">
        <v>112</v>
      </c>
      <c r="D54" s="115">
        <v>108.60000000000001</v>
      </c>
      <c r="E54" s="115">
        <v>111</v>
      </c>
      <c r="F54" s="115">
        <v>0.98</v>
      </c>
      <c r="G54" s="115">
        <v>1.22</v>
      </c>
      <c r="H54" s="115">
        <v>2</v>
      </c>
      <c r="I54" s="115">
        <v>77</v>
      </c>
      <c r="J54" s="115">
        <v>100</v>
      </c>
      <c r="K54" s="115">
        <v>1.21</v>
      </c>
    </row>
    <row r="55" spans="1:11" ht="11.5">
      <c r="A55" s="115" t="s">
        <v>1093</v>
      </c>
      <c r="B55" s="115" t="s">
        <v>684</v>
      </c>
      <c r="C55" s="122" t="s">
        <v>982</v>
      </c>
      <c r="D55" s="115">
        <v>72.40000000000002</v>
      </c>
      <c r="E55" s="115">
        <v>86</v>
      </c>
      <c r="F55" s="115">
        <v>0.84</v>
      </c>
      <c r="G55" s="115">
        <v>1.05</v>
      </c>
      <c r="H55" s="115">
        <v>26</v>
      </c>
      <c r="I55" s="115">
        <v>77</v>
      </c>
      <c r="J55" s="115">
        <v>87.210000000000008</v>
      </c>
      <c r="K55" s="115">
        <v>1.06</v>
      </c>
    </row>
    <row r="56" spans="1:11" ht="11.5">
      <c r="A56" s="115" t="s">
        <v>1093</v>
      </c>
      <c r="B56" s="115" t="s">
        <v>684</v>
      </c>
      <c r="C56" s="122" t="s">
        <v>975</v>
      </c>
      <c r="D56" s="115">
        <v>63.000000000000014</v>
      </c>
      <c r="E56" s="115">
        <v>79</v>
      </c>
      <c r="F56" s="115">
        <v>0.8</v>
      </c>
      <c r="G56" s="115">
        <v>1</v>
      </c>
      <c r="H56" s="115">
        <v>40</v>
      </c>
      <c r="I56" s="115">
        <v>77</v>
      </c>
      <c r="J56" s="115">
        <v>78.48</v>
      </c>
      <c r="K56" s="115">
        <v>0.95000000000000007</v>
      </c>
    </row>
    <row r="57" spans="1:11" ht="11.5">
      <c r="A57" s="115" t="s">
        <v>1093</v>
      </c>
      <c r="B57" s="115" t="s">
        <v>684</v>
      </c>
      <c r="C57" s="122" t="s">
        <v>973</v>
      </c>
      <c r="D57" s="115">
        <v>50.000000000000014</v>
      </c>
      <c r="E57" s="115">
        <v>56</v>
      </c>
      <c r="F57" s="115">
        <v>0.89</v>
      </c>
      <c r="G57" s="115">
        <v>1.1100000000000001</v>
      </c>
      <c r="H57" s="115">
        <v>21</v>
      </c>
      <c r="I57" s="115">
        <v>77</v>
      </c>
      <c r="J57" s="115">
        <v>96.43</v>
      </c>
      <c r="K57" s="115">
        <v>1.17</v>
      </c>
    </row>
    <row r="58" spans="1:11" ht="11.5">
      <c r="A58" s="115" t="s">
        <v>1093</v>
      </c>
      <c r="B58" s="115" t="s">
        <v>684</v>
      </c>
      <c r="C58" s="122" t="s">
        <v>972</v>
      </c>
      <c r="D58" s="115">
        <v>23.799999999999997</v>
      </c>
      <c r="E58" s="115">
        <v>32</v>
      </c>
      <c r="F58" s="115">
        <v>0.74</v>
      </c>
      <c r="G58" s="115">
        <v>0.93</v>
      </c>
      <c r="H58" s="115">
        <v>48</v>
      </c>
      <c r="I58" s="115">
        <v>77</v>
      </c>
      <c r="J58" s="115">
        <v>81.25</v>
      </c>
      <c r="K58" s="115">
        <v>0.99</v>
      </c>
    </row>
    <row r="59" spans="1:11" ht="11.5">
      <c r="A59" s="115" t="s">
        <v>1093</v>
      </c>
      <c r="B59" s="115" t="s">
        <v>684</v>
      </c>
      <c r="C59" s="122" t="s">
        <v>969</v>
      </c>
      <c r="D59" s="115">
        <v>114.25000000000011</v>
      </c>
      <c r="E59" s="115">
        <v>165</v>
      </c>
      <c r="F59" s="115">
        <v>0.69000000000000006</v>
      </c>
      <c r="G59" s="115">
        <v>0.86</v>
      </c>
      <c r="H59" s="115">
        <v>57</v>
      </c>
      <c r="I59" s="115">
        <v>77</v>
      </c>
      <c r="J59" s="115">
        <v>70.3</v>
      </c>
      <c r="K59" s="115">
        <v>0.85</v>
      </c>
    </row>
    <row r="60" spans="1:11" ht="11.5">
      <c r="A60" s="115" t="s">
        <v>1093</v>
      </c>
      <c r="B60" s="115" t="s">
        <v>684</v>
      </c>
      <c r="C60" s="122" t="s">
        <v>980</v>
      </c>
      <c r="D60" s="115">
        <v>53.300000000000033</v>
      </c>
      <c r="E60" s="115">
        <v>88</v>
      </c>
      <c r="F60" s="115">
        <v>0.61</v>
      </c>
      <c r="G60" s="115">
        <v>0.76</v>
      </c>
      <c r="H60" s="115">
        <v>66</v>
      </c>
      <c r="I60" s="115">
        <v>77</v>
      </c>
      <c r="J60" s="115">
        <v>68.180000000000007</v>
      </c>
      <c r="K60" s="115">
        <v>0.83000000000000007</v>
      </c>
    </row>
    <row r="61" spans="1:11" ht="11.5">
      <c r="A61" s="115" t="s">
        <v>1093</v>
      </c>
      <c r="B61" s="115" t="s">
        <v>684</v>
      </c>
      <c r="C61" s="122" t="s">
        <v>977</v>
      </c>
      <c r="D61" s="115">
        <v>96.300000000000054</v>
      </c>
      <c r="E61" s="115">
        <v>115</v>
      </c>
      <c r="F61" s="115">
        <v>0.84</v>
      </c>
      <c r="G61" s="115">
        <v>1.05</v>
      </c>
      <c r="H61" s="115">
        <v>26</v>
      </c>
      <c r="I61" s="115">
        <v>77</v>
      </c>
      <c r="J61" s="115">
        <v>85.22</v>
      </c>
      <c r="K61" s="115">
        <v>1.03</v>
      </c>
    </row>
    <row r="62" spans="1:11" ht="11.5">
      <c r="A62" s="115" t="s">
        <v>1093</v>
      </c>
      <c r="B62" s="115" t="s">
        <v>684</v>
      </c>
      <c r="C62" s="122" t="s">
        <v>976</v>
      </c>
      <c r="D62" s="115">
        <v>73.700000000000017</v>
      </c>
      <c r="E62" s="115">
        <v>91</v>
      </c>
      <c r="F62" s="115">
        <v>0.81</v>
      </c>
      <c r="G62" s="115">
        <v>1.01</v>
      </c>
      <c r="H62" s="115">
        <v>38</v>
      </c>
      <c r="I62" s="115">
        <v>77</v>
      </c>
      <c r="J62" s="115">
        <v>82.42</v>
      </c>
      <c r="K62" s="115">
        <v>1</v>
      </c>
    </row>
    <row r="63" spans="1:11" ht="11.5">
      <c r="A63" s="115" t="s">
        <v>1093</v>
      </c>
      <c r="B63" s="115" t="s">
        <v>684</v>
      </c>
      <c r="C63" s="122" t="s">
        <v>970</v>
      </c>
      <c r="D63" s="115">
        <v>105.30000000000007</v>
      </c>
      <c r="E63" s="115">
        <v>127</v>
      </c>
      <c r="F63" s="115">
        <v>0.83000000000000007</v>
      </c>
      <c r="G63" s="115">
        <v>1.04</v>
      </c>
      <c r="H63" s="115">
        <v>31</v>
      </c>
      <c r="I63" s="115">
        <v>77</v>
      </c>
      <c r="J63" s="115">
        <v>87.4</v>
      </c>
      <c r="K63" s="115">
        <v>1.06</v>
      </c>
    </row>
    <row r="64" spans="1:11" ht="11.5">
      <c r="A64" s="115" t="s">
        <v>1093</v>
      </c>
      <c r="B64" s="115" t="s">
        <v>684</v>
      </c>
      <c r="C64" s="122" t="s">
        <v>968</v>
      </c>
      <c r="D64" s="115">
        <v>26.299999999999994</v>
      </c>
      <c r="E64" s="115">
        <v>42</v>
      </c>
      <c r="F64" s="115">
        <v>0.63</v>
      </c>
      <c r="G64" s="115">
        <v>0.78</v>
      </c>
      <c r="H64" s="115">
        <v>65</v>
      </c>
      <c r="I64" s="115">
        <v>77</v>
      </c>
      <c r="J64" s="115">
        <v>61.9</v>
      </c>
      <c r="K64" s="115">
        <v>0.75</v>
      </c>
    </row>
    <row r="65" spans="1:11" ht="11.5">
      <c r="A65" s="115" t="s">
        <v>1093</v>
      </c>
      <c r="B65" s="115" t="s">
        <v>684</v>
      </c>
      <c r="C65" s="122" t="s">
        <v>984</v>
      </c>
      <c r="D65" s="115">
        <v>72.80000000000004</v>
      </c>
      <c r="E65" s="115">
        <v>97</v>
      </c>
      <c r="F65" s="115">
        <v>0.75</v>
      </c>
      <c r="G65" s="115">
        <v>0.94000000000000006</v>
      </c>
      <c r="H65" s="115">
        <v>46</v>
      </c>
      <c r="I65" s="115">
        <v>77</v>
      </c>
      <c r="J65" s="115">
        <v>82.47</v>
      </c>
      <c r="K65" s="115">
        <v>1</v>
      </c>
    </row>
    <row r="66" spans="1:11" ht="11.5">
      <c r="A66" s="115" t="s">
        <v>1093</v>
      </c>
      <c r="B66" s="115" t="s">
        <v>684</v>
      </c>
      <c r="C66" s="122" t="s">
        <v>983</v>
      </c>
      <c r="D66" s="115">
        <v>57.600000000000023</v>
      </c>
      <c r="E66" s="115">
        <v>89</v>
      </c>
      <c r="F66" s="115">
        <v>0.65</v>
      </c>
      <c r="G66" s="115">
        <v>0.81</v>
      </c>
      <c r="H66" s="115">
        <v>61</v>
      </c>
      <c r="I66" s="115">
        <v>77</v>
      </c>
      <c r="J66" s="115">
        <v>65.17</v>
      </c>
      <c r="K66" s="115">
        <v>0.79</v>
      </c>
    </row>
    <row r="67" spans="1:11" ht="11.5">
      <c r="A67" s="115" t="s">
        <v>1093</v>
      </c>
      <c r="B67" s="115" t="s">
        <v>684</v>
      </c>
      <c r="C67" s="122" t="s">
        <v>978</v>
      </c>
      <c r="D67" s="115">
        <v>86.600000000000094</v>
      </c>
      <c r="E67" s="115">
        <v>112</v>
      </c>
      <c r="F67" s="115">
        <v>0.77</v>
      </c>
      <c r="G67" s="115">
        <v>0.97</v>
      </c>
      <c r="H67" s="115">
        <v>44</v>
      </c>
      <c r="I67" s="115">
        <v>77</v>
      </c>
      <c r="J67" s="115">
        <v>83.04</v>
      </c>
      <c r="K67" s="115">
        <v>1.01</v>
      </c>
    </row>
    <row r="68" spans="1:11" ht="11.5">
      <c r="A68" s="115" t="s">
        <v>1093</v>
      </c>
      <c r="B68" s="115" t="s">
        <v>684</v>
      </c>
      <c r="C68" s="122" t="s">
        <v>981</v>
      </c>
      <c r="D68" s="115">
        <v>72.400000000000034</v>
      </c>
      <c r="E68" s="115">
        <v>111</v>
      </c>
      <c r="F68" s="115">
        <v>0.65</v>
      </c>
      <c r="G68" s="115">
        <v>0.81</v>
      </c>
      <c r="H68" s="115">
        <v>61</v>
      </c>
      <c r="I68" s="115">
        <v>77</v>
      </c>
      <c r="J68" s="115">
        <v>63.06</v>
      </c>
      <c r="K68" s="115">
        <v>0.77</v>
      </c>
    </row>
    <row r="69" spans="1:11" ht="11.5">
      <c r="A69" s="115" t="s">
        <v>1093</v>
      </c>
      <c r="B69" s="115" t="s">
        <v>684</v>
      </c>
      <c r="C69" s="122" t="s">
        <v>971</v>
      </c>
      <c r="D69" s="115">
        <v>42.7</v>
      </c>
      <c r="E69" s="115">
        <v>61</v>
      </c>
      <c r="F69" s="115">
        <v>0.70000000000000007</v>
      </c>
      <c r="G69" s="115">
        <v>0.87</v>
      </c>
      <c r="H69" s="115">
        <v>56</v>
      </c>
      <c r="I69" s="115">
        <v>77</v>
      </c>
      <c r="J69" s="115">
        <v>73.77</v>
      </c>
      <c r="K69" s="115">
        <v>0.9</v>
      </c>
    </row>
    <row r="70" spans="1:11" ht="11.5">
      <c r="A70" s="115" t="s">
        <v>1093</v>
      </c>
      <c r="B70" s="115" t="s">
        <v>684</v>
      </c>
      <c r="C70" s="122" t="s">
        <v>979</v>
      </c>
      <c r="D70" s="115">
        <v>42.600000000000009</v>
      </c>
      <c r="E70" s="115">
        <v>51</v>
      </c>
      <c r="F70" s="115">
        <v>0.84</v>
      </c>
      <c r="G70" s="115">
        <v>1.04</v>
      </c>
      <c r="H70" s="115">
        <v>31</v>
      </c>
      <c r="I70" s="115">
        <v>77</v>
      </c>
      <c r="J70" s="115">
        <v>84.31</v>
      </c>
      <c r="K70" s="115">
        <v>1.02</v>
      </c>
    </row>
    <row r="71" spans="1:11" ht="11.5">
      <c r="A71" s="115" t="s">
        <v>1093</v>
      </c>
      <c r="B71" s="115" t="s">
        <v>684</v>
      </c>
      <c r="C71" s="122" t="s">
        <v>974</v>
      </c>
      <c r="D71" s="115">
        <v>31.499999999999993</v>
      </c>
      <c r="E71" s="115">
        <v>42</v>
      </c>
      <c r="F71" s="115">
        <v>0.75</v>
      </c>
      <c r="G71" s="115">
        <v>0.94000000000000006</v>
      </c>
      <c r="H71" s="115">
        <v>46</v>
      </c>
      <c r="I71" s="115">
        <v>77</v>
      </c>
      <c r="J71" s="115">
        <v>80.95</v>
      </c>
      <c r="K71" s="115">
        <v>0.98</v>
      </c>
    </row>
    <row r="72" spans="1:11" ht="11.5">
      <c r="A72" s="115" t="s">
        <v>1093</v>
      </c>
      <c r="B72" s="115" t="s">
        <v>686</v>
      </c>
      <c r="C72" s="122" t="s">
        <v>994</v>
      </c>
      <c r="D72" s="115">
        <v>86.300000000000026</v>
      </c>
      <c r="E72" s="115">
        <v>94</v>
      </c>
      <c r="F72" s="115">
        <v>0.92</v>
      </c>
      <c r="G72" s="115">
        <v>1.1500000000000001</v>
      </c>
      <c r="H72" s="115">
        <v>12</v>
      </c>
      <c r="I72" s="115">
        <v>77</v>
      </c>
      <c r="J72" s="115">
        <v>93.62</v>
      </c>
      <c r="K72" s="115">
        <v>1.1400000000000001</v>
      </c>
    </row>
    <row r="73" spans="1:11" ht="11.5">
      <c r="A73" s="115" t="s">
        <v>1093</v>
      </c>
      <c r="B73" s="115" t="s">
        <v>686</v>
      </c>
      <c r="C73" s="122" t="s">
        <v>997</v>
      </c>
      <c r="D73" s="115">
        <v>44.3</v>
      </c>
      <c r="E73" s="115">
        <v>47</v>
      </c>
      <c r="F73" s="115">
        <v>0.94000000000000006</v>
      </c>
      <c r="G73" s="115">
        <v>1.18</v>
      </c>
      <c r="H73" s="115">
        <v>6</v>
      </c>
      <c r="I73" s="115">
        <v>77</v>
      </c>
      <c r="J73" s="115">
        <v>95.740000000000009</v>
      </c>
      <c r="K73" s="115">
        <v>1.1599999999999999</v>
      </c>
    </row>
    <row r="74" spans="1:11" ht="11.5">
      <c r="A74" s="115" t="s">
        <v>1093</v>
      </c>
      <c r="B74" s="115" t="s">
        <v>686</v>
      </c>
      <c r="C74" s="122" t="s">
        <v>987</v>
      </c>
      <c r="D74" s="115">
        <v>51.100000000000009</v>
      </c>
      <c r="E74" s="115">
        <v>54</v>
      </c>
      <c r="F74" s="115">
        <v>0.95000000000000007</v>
      </c>
      <c r="G74" s="115">
        <v>1.18</v>
      </c>
      <c r="H74" s="115">
        <v>6</v>
      </c>
      <c r="I74" s="115">
        <v>77</v>
      </c>
      <c r="J74" s="115">
        <v>98.15</v>
      </c>
      <c r="K74" s="115">
        <v>1.19</v>
      </c>
    </row>
    <row r="75" spans="1:11" ht="11.5">
      <c r="A75" s="115" t="s">
        <v>1093</v>
      </c>
      <c r="B75" s="115" t="s">
        <v>686</v>
      </c>
      <c r="C75" s="122" t="s">
        <v>991</v>
      </c>
      <c r="D75" s="115">
        <v>32.400000000000006</v>
      </c>
      <c r="E75" s="115">
        <v>36</v>
      </c>
      <c r="F75" s="115">
        <v>0.9</v>
      </c>
      <c r="G75" s="115">
        <v>1.1200000000000001</v>
      </c>
      <c r="H75" s="115">
        <v>19</v>
      </c>
      <c r="I75" s="115">
        <v>77</v>
      </c>
      <c r="J75" s="115">
        <v>88.89</v>
      </c>
      <c r="K75" s="115">
        <v>1.08</v>
      </c>
    </row>
    <row r="76" spans="1:11" ht="11.5">
      <c r="A76" s="115" t="s">
        <v>1093</v>
      </c>
      <c r="B76" s="115" t="s">
        <v>686</v>
      </c>
      <c r="C76" s="122" t="s">
        <v>998</v>
      </c>
      <c r="D76" s="115">
        <v>116.00000000000003</v>
      </c>
      <c r="E76" s="115">
        <v>122</v>
      </c>
      <c r="F76" s="115">
        <v>0.95000000000000007</v>
      </c>
      <c r="G76" s="115">
        <v>1.19</v>
      </c>
      <c r="H76" s="115">
        <v>5</v>
      </c>
      <c r="I76" s="115">
        <v>77</v>
      </c>
      <c r="J76" s="115">
        <v>95.9</v>
      </c>
      <c r="K76" s="115">
        <v>1.1599999999999999</v>
      </c>
    </row>
    <row r="77" spans="1:11" ht="11.5">
      <c r="A77" s="115" t="s">
        <v>1093</v>
      </c>
      <c r="B77" s="115" t="s">
        <v>686</v>
      </c>
      <c r="C77" s="122" t="s">
        <v>1003</v>
      </c>
      <c r="D77" s="115">
        <v>7.8000000000000007</v>
      </c>
      <c r="E77" s="115">
        <v>21</v>
      </c>
      <c r="F77" s="115">
        <v>0.37</v>
      </c>
      <c r="G77" s="115">
        <v>0.46</v>
      </c>
      <c r="H77" s="115">
        <v>74</v>
      </c>
      <c r="I77" s="115">
        <v>77</v>
      </c>
      <c r="J77" s="115">
        <v>19.05</v>
      </c>
      <c r="K77" s="115">
        <v>0.23</v>
      </c>
    </row>
    <row r="78" spans="1:11" ht="11.5">
      <c r="A78" s="115" t="s">
        <v>1093</v>
      </c>
      <c r="B78" s="115" t="s">
        <v>686</v>
      </c>
      <c r="C78" s="122" t="s">
        <v>671</v>
      </c>
      <c r="D78" s="115">
        <v>189.79999999999993</v>
      </c>
      <c r="E78" s="115">
        <v>207</v>
      </c>
      <c r="F78" s="115">
        <v>0.92</v>
      </c>
      <c r="G78" s="115">
        <v>1.1400000000000001</v>
      </c>
      <c r="H78" s="115">
        <v>15</v>
      </c>
      <c r="I78" s="115">
        <v>77</v>
      </c>
      <c r="J78" s="115">
        <v>92.75</v>
      </c>
      <c r="K78" s="115">
        <v>1.1300000000000001</v>
      </c>
    </row>
    <row r="79" spans="1:11" ht="11.5">
      <c r="A79" s="115" t="s">
        <v>1093</v>
      </c>
      <c r="B79" s="115" t="s">
        <v>686</v>
      </c>
      <c r="C79" s="122" t="s">
        <v>995</v>
      </c>
      <c r="D79" s="115">
        <v>37.6</v>
      </c>
      <c r="E79" s="115">
        <v>40</v>
      </c>
      <c r="F79" s="115">
        <v>0.94000000000000006</v>
      </c>
      <c r="G79" s="115">
        <v>1.17</v>
      </c>
      <c r="H79" s="115">
        <v>9</v>
      </c>
      <c r="I79" s="115">
        <v>77</v>
      </c>
      <c r="J79" s="115">
        <v>95</v>
      </c>
      <c r="K79" s="115">
        <v>1.1500000000000001</v>
      </c>
    </row>
    <row r="80" spans="1:11" ht="11.5">
      <c r="A80" s="115" t="s">
        <v>1093</v>
      </c>
      <c r="B80" s="115" t="s">
        <v>686</v>
      </c>
      <c r="C80" s="122" t="s">
        <v>989</v>
      </c>
      <c r="D80" s="115">
        <v>80.7</v>
      </c>
      <c r="E80" s="115">
        <v>89</v>
      </c>
      <c r="F80" s="115">
        <v>0.91</v>
      </c>
      <c r="G80" s="115">
        <v>1.1300000000000001</v>
      </c>
      <c r="H80" s="115">
        <v>17</v>
      </c>
      <c r="I80" s="115">
        <v>77</v>
      </c>
      <c r="J80" s="115">
        <v>93.26</v>
      </c>
      <c r="K80" s="115">
        <v>1.1300000000000001</v>
      </c>
    </row>
    <row r="81" spans="1:11" ht="11.5">
      <c r="A81" s="115" t="s">
        <v>1093</v>
      </c>
      <c r="B81" s="115" t="s">
        <v>686</v>
      </c>
      <c r="C81" s="122" t="s">
        <v>1005</v>
      </c>
      <c r="D81" s="115">
        <v>260.1999999999997</v>
      </c>
      <c r="E81" s="115">
        <v>315</v>
      </c>
      <c r="F81" s="115">
        <v>0.83000000000000007</v>
      </c>
      <c r="G81" s="115">
        <v>1.03</v>
      </c>
      <c r="H81" s="115">
        <v>35</v>
      </c>
      <c r="I81" s="115">
        <v>77</v>
      </c>
      <c r="J81" s="115">
        <v>84.76</v>
      </c>
      <c r="K81" s="115">
        <v>1.03</v>
      </c>
    </row>
    <row r="82" spans="1:11" ht="11.5">
      <c r="A82" s="115" t="s">
        <v>1093</v>
      </c>
      <c r="B82" s="115" t="s">
        <v>686</v>
      </c>
      <c r="C82" s="122" t="s">
        <v>1002</v>
      </c>
      <c r="D82" s="115">
        <v>41.199999999999996</v>
      </c>
      <c r="E82" s="115">
        <v>46</v>
      </c>
      <c r="F82" s="115">
        <v>0.9</v>
      </c>
      <c r="G82" s="115">
        <v>1.1200000000000001</v>
      </c>
      <c r="H82" s="115">
        <v>19</v>
      </c>
      <c r="I82" s="115">
        <v>77</v>
      </c>
      <c r="J82" s="115">
        <v>93.48</v>
      </c>
      <c r="K82" s="115">
        <v>1.1300000000000001</v>
      </c>
    </row>
    <row r="83" spans="1:11" ht="11.5">
      <c r="A83" s="115" t="s">
        <v>1093</v>
      </c>
      <c r="B83" s="115" t="s">
        <v>686</v>
      </c>
      <c r="C83" s="122" t="s">
        <v>1001</v>
      </c>
      <c r="D83" s="115">
        <v>161.35</v>
      </c>
      <c r="E83" s="115">
        <v>178</v>
      </c>
      <c r="F83" s="115">
        <v>0.91</v>
      </c>
      <c r="G83" s="115">
        <v>1.1300000000000001</v>
      </c>
      <c r="H83" s="115">
        <v>17</v>
      </c>
      <c r="I83" s="115">
        <v>77</v>
      </c>
      <c r="J83" s="115">
        <v>92.13</v>
      </c>
      <c r="K83" s="115">
        <v>1.1200000000000001</v>
      </c>
    </row>
    <row r="84" spans="1:11" ht="11.5">
      <c r="A84" s="115" t="s">
        <v>1093</v>
      </c>
      <c r="B84" s="115" t="s">
        <v>686</v>
      </c>
      <c r="C84" s="122" t="s">
        <v>986</v>
      </c>
      <c r="D84" s="115">
        <v>165.2</v>
      </c>
      <c r="E84" s="115">
        <v>179</v>
      </c>
      <c r="F84" s="115">
        <v>0.92</v>
      </c>
      <c r="G84" s="115">
        <v>1.1500000000000001</v>
      </c>
      <c r="H84" s="115">
        <v>12</v>
      </c>
      <c r="I84" s="115">
        <v>77</v>
      </c>
      <c r="J84" s="115">
        <v>93.850000000000009</v>
      </c>
      <c r="K84" s="115">
        <v>1.1400000000000001</v>
      </c>
    </row>
    <row r="85" spans="1:11" ht="11.5">
      <c r="A85" s="115" t="s">
        <v>1093</v>
      </c>
      <c r="B85" s="115" t="s">
        <v>686</v>
      </c>
      <c r="C85" s="122" t="s">
        <v>990</v>
      </c>
      <c r="D85" s="115">
        <v>18</v>
      </c>
      <c r="E85" s="115">
        <v>21</v>
      </c>
      <c r="F85" s="115">
        <v>0.86</v>
      </c>
      <c r="G85" s="115">
        <v>1.07</v>
      </c>
      <c r="H85" s="115">
        <v>24</v>
      </c>
      <c r="I85" s="115">
        <v>77</v>
      </c>
      <c r="J85" s="115">
        <v>90.48</v>
      </c>
      <c r="K85" s="115">
        <v>1.1000000000000001</v>
      </c>
    </row>
    <row r="86" spans="1:11" ht="11.5">
      <c r="A86" s="115" t="s">
        <v>1093</v>
      </c>
      <c r="B86" s="115" t="s">
        <v>686</v>
      </c>
      <c r="C86" s="122" t="s">
        <v>1006</v>
      </c>
      <c r="D86" s="115">
        <v>57.800000000000004</v>
      </c>
      <c r="E86" s="115">
        <v>63</v>
      </c>
      <c r="F86" s="115">
        <v>0.92</v>
      </c>
      <c r="G86" s="115">
        <v>1.1500000000000001</v>
      </c>
      <c r="H86" s="115">
        <v>12</v>
      </c>
      <c r="I86" s="115">
        <v>77</v>
      </c>
      <c r="J86" s="115">
        <v>93.65</v>
      </c>
      <c r="K86" s="115">
        <v>1.1400000000000001</v>
      </c>
    </row>
    <row r="87" spans="1:11" ht="11.5">
      <c r="A87" s="115" t="s">
        <v>1093</v>
      </c>
      <c r="B87" s="115" t="s">
        <v>686</v>
      </c>
      <c r="C87" s="122" t="s">
        <v>988</v>
      </c>
      <c r="D87" s="115">
        <v>73.300000000000011</v>
      </c>
      <c r="E87" s="115">
        <v>79</v>
      </c>
      <c r="F87" s="115">
        <v>0.93</v>
      </c>
      <c r="G87" s="115">
        <v>1.1599999999999999</v>
      </c>
      <c r="H87" s="115">
        <v>10</v>
      </c>
      <c r="I87" s="115">
        <v>77</v>
      </c>
      <c r="J87" s="115">
        <v>96.2</v>
      </c>
      <c r="K87" s="115">
        <v>1.17</v>
      </c>
    </row>
    <row r="88" spans="1:11" ht="11.5">
      <c r="A88" s="115" t="s">
        <v>1093</v>
      </c>
      <c r="B88" s="115" t="s">
        <v>686</v>
      </c>
      <c r="C88" s="122" t="s">
        <v>993</v>
      </c>
      <c r="D88" s="115">
        <v>139.30000000000007</v>
      </c>
      <c r="E88" s="115">
        <v>169</v>
      </c>
      <c r="F88" s="115">
        <v>0.82000000000000006</v>
      </c>
      <c r="G88" s="115">
        <v>1.03</v>
      </c>
      <c r="H88" s="115">
        <v>35</v>
      </c>
      <c r="I88" s="115">
        <v>77</v>
      </c>
      <c r="J88" s="115">
        <v>81.66</v>
      </c>
      <c r="K88" s="115">
        <v>0.99</v>
      </c>
    </row>
    <row r="89" spans="1:11" ht="11.5">
      <c r="A89" s="115" t="s">
        <v>1093</v>
      </c>
      <c r="B89" s="115" t="s">
        <v>686</v>
      </c>
      <c r="C89" s="122" t="s">
        <v>992</v>
      </c>
      <c r="D89" s="115">
        <v>44.2</v>
      </c>
      <c r="E89" s="115">
        <v>46</v>
      </c>
      <c r="F89" s="115">
        <v>0.96</v>
      </c>
      <c r="G89" s="115">
        <v>1.2</v>
      </c>
      <c r="H89" s="115">
        <v>4</v>
      </c>
      <c r="I89" s="115">
        <v>77</v>
      </c>
      <c r="J89" s="115">
        <v>95.65</v>
      </c>
      <c r="K89" s="115">
        <v>1.1599999999999999</v>
      </c>
    </row>
    <row r="90" spans="1:11" ht="11.5">
      <c r="A90" s="115" t="s">
        <v>1093</v>
      </c>
      <c r="B90" s="115" t="s">
        <v>686</v>
      </c>
      <c r="C90" s="122" t="s">
        <v>985</v>
      </c>
      <c r="D90" s="115">
        <v>81.000000000000028</v>
      </c>
      <c r="E90" s="115">
        <v>96</v>
      </c>
      <c r="F90" s="115">
        <v>0.84</v>
      </c>
      <c r="G90" s="115">
        <v>1.05</v>
      </c>
      <c r="H90" s="115">
        <v>26</v>
      </c>
      <c r="I90" s="115">
        <v>77</v>
      </c>
      <c r="J90" s="115">
        <v>87.5</v>
      </c>
      <c r="K90" s="115">
        <v>1.06</v>
      </c>
    </row>
    <row r="91" spans="1:11" ht="11.5">
      <c r="A91" s="115" t="s">
        <v>1093</v>
      </c>
      <c r="B91" s="115" t="s">
        <v>686</v>
      </c>
      <c r="C91" s="122" t="s">
        <v>1004</v>
      </c>
      <c r="D91" s="115">
        <v>82.300000000000054</v>
      </c>
      <c r="E91" s="115">
        <v>97</v>
      </c>
      <c r="F91" s="115">
        <v>0.85</v>
      </c>
      <c r="G91" s="115">
        <v>1.06</v>
      </c>
      <c r="H91" s="115">
        <v>25</v>
      </c>
      <c r="I91" s="115">
        <v>77</v>
      </c>
      <c r="J91" s="115">
        <v>92.78</v>
      </c>
      <c r="K91" s="115">
        <v>1.1300000000000001</v>
      </c>
    </row>
    <row r="92" spans="1:11" ht="11.5">
      <c r="A92" s="115" t="s">
        <v>1093</v>
      </c>
      <c r="B92" s="115" t="s">
        <v>686</v>
      </c>
      <c r="C92" s="122" t="s">
        <v>999</v>
      </c>
      <c r="D92" s="115">
        <v>104.30000000000005</v>
      </c>
      <c r="E92" s="115">
        <v>125</v>
      </c>
      <c r="F92" s="115">
        <v>0.83000000000000007</v>
      </c>
      <c r="G92" s="115">
        <v>1.04</v>
      </c>
      <c r="H92" s="115">
        <v>31</v>
      </c>
      <c r="I92" s="115">
        <v>77</v>
      </c>
      <c r="J92" s="115">
        <v>85.600000000000009</v>
      </c>
      <c r="K92" s="115">
        <v>1.04</v>
      </c>
    </row>
    <row r="93" spans="1:11" ht="11.5">
      <c r="A93" s="115" t="s">
        <v>1093</v>
      </c>
      <c r="B93" s="115" t="s">
        <v>686</v>
      </c>
      <c r="C93" s="122" t="s">
        <v>996</v>
      </c>
      <c r="D93" s="115">
        <v>89.5</v>
      </c>
      <c r="E93" s="115">
        <v>92</v>
      </c>
      <c r="F93" s="115">
        <v>0.97</v>
      </c>
      <c r="G93" s="115">
        <v>1.21</v>
      </c>
      <c r="H93" s="115">
        <v>3</v>
      </c>
      <c r="I93" s="115">
        <v>77</v>
      </c>
      <c r="J93" s="115">
        <v>96.740000000000009</v>
      </c>
      <c r="K93" s="115">
        <v>1.17</v>
      </c>
    </row>
    <row r="94" spans="1:11" ht="11.5">
      <c r="A94" s="115" t="s">
        <v>1093</v>
      </c>
      <c r="B94" s="115" t="s">
        <v>686</v>
      </c>
      <c r="C94" s="122" t="s">
        <v>675</v>
      </c>
      <c r="D94" s="115">
        <v>157.69999999999993</v>
      </c>
      <c r="E94" s="115">
        <v>170</v>
      </c>
      <c r="F94" s="115">
        <v>0.93</v>
      </c>
      <c r="G94" s="115">
        <v>1.1599999999999999</v>
      </c>
      <c r="H94" s="115">
        <v>10</v>
      </c>
      <c r="I94" s="115">
        <v>77</v>
      </c>
      <c r="J94" s="115">
        <v>93.53</v>
      </c>
      <c r="K94" s="115">
        <v>1.1300000000000001</v>
      </c>
    </row>
    <row r="95" spans="1:11" ht="11.5">
      <c r="A95" s="115" t="s">
        <v>1093</v>
      </c>
      <c r="B95" s="115" t="s">
        <v>686</v>
      </c>
      <c r="C95" s="122" t="s">
        <v>677</v>
      </c>
      <c r="D95" s="115">
        <v>110.80000000000004</v>
      </c>
      <c r="E95" s="115">
        <v>121</v>
      </c>
      <c r="F95" s="115">
        <v>0.92</v>
      </c>
      <c r="G95" s="115">
        <v>1.1400000000000001</v>
      </c>
      <c r="H95" s="115">
        <v>15</v>
      </c>
      <c r="I95" s="115">
        <v>77</v>
      </c>
      <c r="J95" s="115">
        <v>92.56</v>
      </c>
      <c r="K95" s="115">
        <v>1.1200000000000001</v>
      </c>
    </row>
    <row r="96" spans="1:11" ht="11.5">
      <c r="A96" s="115" t="s">
        <v>1093</v>
      </c>
      <c r="B96" s="115" t="s">
        <v>686</v>
      </c>
      <c r="C96" s="122" t="s">
        <v>1000</v>
      </c>
      <c r="D96" s="115">
        <v>175.29999999999995</v>
      </c>
      <c r="E96" s="115">
        <v>186</v>
      </c>
      <c r="F96" s="115">
        <v>0.94000000000000006</v>
      </c>
      <c r="G96" s="115">
        <v>1.18</v>
      </c>
      <c r="H96" s="115">
        <v>6</v>
      </c>
      <c r="I96" s="115">
        <v>77</v>
      </c>
      <c r="J96" s="115">
        <v>96.240000000000009</v>
      </c>
      <c r="K96" s="115">
        <v>1.17</v>
      </c>
    </row>
    <row r="97" spans="1:11" ht="11.5">
      <c r="A97" s="115" t="s">
        <v>1093</v>
      </c>
      <c r="B97" s="115" t="s">
        <v>686</v>
      </c>
      <c r="C97" s="122" t="s">
        <v>673</v>
      </c>
      <c r="D97" s="115">
        <v>75.600000000000009</v>
      </c>
      <c r="E97" s="115">
        <v>97</v>
      </c>
      <c r="F97" s="115">
        <v>0.78</v>
      </c>
      <c r="G97" s="115">
        <v>0.97</v>
      </c>
      <c r="H97" s="115">
        <v>44</v>
      </c>
      <c r="I97" s="115">
        <v>77</v>
      </c>
      <c r="J97" s="115">
        <v>77.320000000000007</v>
      </c>
      <c r="K97" s="115">
        <v>0.94000000000000006</v>
      </c>
    </row>
    <row r="98" spans="1:11" ht="11.5">
      <c r="A98" s="115" t="s">
        <v>1093</v>
      </c>
      <c r="B98" s="115" t="s">
        <v>736</v>
      </c>
      <c r="C98" s="122" t="s">
        <v>1010</v>
      </c>
      <c r="D98" s="115">
        <v>13.6</v>
      </c>
      <c r="E98" s="115">
        <v>28</v>
      </c>
      <c r="F98" s="115">
        <v>0.49</v>
      </c>
      <c r="G98" s="115">
        <v>0.61</v>
      </c>
      <c r="H98" s="115">
        <v>72</v>
      </c>
      <c r="I98" s="115">
        <v>77</v>
      </c>
      <c r="J98" s="115">
        <v>46.43</v>
      </c>
      <c r="K98" s="115">
        <v>0.56000000000000005</v>
      </c>
    </row>
    <row r="99" spans="1:11" ht="11.5">
      <c r="A99" s="115" t="s">
        <v>1093</v>
      </c>
      <c r="B99" s="115" t="s">
        <v>736</v>
      </c>
      <c r="C99" s="122" t="s">
        <v>1008</v>
      </c>
      <c r="D99" s="115">
        <v>2.4000000000000004</v>
      </c>
      <c r="E99" s="115">
        <v>9</v>
      </c>
      <c r="F99" s="115">
        <v>0.27</v>
      </c>
      <c r="G99" s="115">
        <v>0.33</v>
      </c>
      <c r="H99" s="115">
        <v>76</v>
      </c>
      <c r="I99" s="115">
        <v>77</v>
      </c>
      <c r="J99" s="115">
        <v>11.11</v>
      </c>
      <c r="K99" s="115">
        <v>0.13</v>
      </c>
    </row>
    <row r="100" spans="1:11" ht="11.5">
      <c r="A100" s="115" t="s">
        <v>1093</v>
      </c>
      <c r="B100" s="115" t="s">
        <v>736</v>
      </c>
      <c r="C100" s="122" t="s">
        <v>1009</v>
      </c>
      <c r="D100" s="115">
        <v>31.699999999999985</v>
      </c>
      <c r="E100" s="115">
        <v>53</v>
      </c>
      <c r="F100" s="115">
        <v>0.6</v>
      </c>
      <c r="G100" s="115">
        <v>0.75</v>
      </c>
      <c r="H100" s="115">
        <v>67</v>
      </c>
      <c r="I100" s="115">
        <v>77</v>
      </c>
      <c r="J100" s="115">
        <v>56.6</v>
      </c>
      <c r="K100" s="115">
        <v>0.69000000000000006</v>
      </c>
    </row>
    <row r="101" spans="1:11" ht="11.5">
      <c r="A101" s="115" t="s">
        <v>1093</v>
      </c>
      <c r="B101" s="115" t="s">
        <v>736</v>
      </c>
      <c r="C101" s="122" t="s">
        <v>1007</v>
      </c>
      <c r="D101" s="115">
        <v>35.9</v>
      </c>
      <c r="E101" s="115">
        <v>44</v>
      </c>
      <c r="F101" s="115">
        <v>0.82000000000000006</v>
      </c>
      <c r="G101" s="115">
        <v>1.02</v>
      </c>
      <c r="H101" s="115">
        <v>37</v>
      </c>
      <c r="I101" s="115">
        <v>77</v>
      </c>
      <c r="J101" s="115">
        <v>93.18</v>
      </c>
      <c r="K101" s="115">
        <v>1.1300000000000001</v>
      </c>
    </row>
    <row r="102" spans="1:11" ht="11.5">
      <c r="A102" s="115" t="s">
        <v>1093</v>
      </c>
      <c r="B102" s="115" t="s">
        <v>688</v>
      </c>
      <c r="C102" s="122" t="s">
        <v>112</v>
      </c>
      <c r="D102" s="115">
        <v>26</v>
      </c>
      <c r="E102" s="115">
        <v>26</v>
      </c>
      <c r="F102" s="115">
        <v>1</v>
      </c>
      <c r="G102" s="115">
        <v>1.25</v>
      </c>
      <c r="H102" s="115">
        <v>1</v>
      </c>
      <c r="I102" s="115">
        <v>77</v>
      </c>
      <c r="J102" s="115">
        <v>100</v>
      </c>
      <c r="K102" s="115">
        <v>1.21</v>
      </c>
    </row>
    <row r="103" spans="1:11" ht="11.5">
      <c r="A103" s="115" t="s">
        <v>1094</v>
      </c>
      <c r="B103" s="115" t="s">
        <v>123</v>
      </c>
      <c r="C103" s="122" t="s">
        <v>1013</v>
      </c>
      <c r="D103" s="115">
        <v>4.8</v>
      </c>
      <c r="E103" s="115">
        <v>9</v>
      </c>
      <c r="F103" s="115">
        <v>0.53</v>
      </c>
      <c r="G103" s="115">
        <v>0.8</v>
      </c>
      <c r="H103" s="115">
        <v>24</v>
      </c>
      <c r="I103" s="115">
        <v>32</v>
      </c>
      <c r="J103" s="115">
        <v>55.56</v>
      </c>
      <c r="K103" s="115">
        <v>0.79</v>
      </c>
    </row>
    <row r="104" spans="1:11" ht="11.5">
      <c r="A104" s="115" t="s">
        <v>1094</v>
      </c>
      <c r="B104" s="115" t="s">
        <v>123</v>
      </c>
      <c r="C104" s="122" t="s">
        <v>1014</v>
      </c>
      <c r="D104" s="115">
        <v>27.499999999999993</v>
      </c>
      <c r="E104" s="115">
        <v>35</v>
      </c>
      <c r="F104" s="115">
        <v>0.79</v>
      </c>
      <c r="G104" s="115">
        <v>1.18</v>
      </c>
      <c r="H104" s="115">
        <v>8</v>
      </c>
      <c r="I104" s="115">
        <v>32</v>
      </c>
      <c r="J104" s="115">
        <v>82.86</v>
      </c>
      <c r="K104" s="115">
        <v>1.18</v>
      </c>
    </row>
    <row r="105" spans="1:11" ht="11.5">
      <c r="A105" s="115" t="s">
        <v>1094</v>
      </c>
      <c r="B105" s="115" t="s">
        <v>123</v>
      </c>
      <c r="C105" s="122" t="s">
        <v>961</v>
      </c>
      <c r="D105" s="115">
        <v>34.199999999999989</v>
      </c>
      <c r="E105" s="115">
        <v>39</v>
      </c>
      <c r="F105" s="115">
        <v>0.88</v>
      </c>
      <c r="G105" s="115">
        <v>1.32</v>
      </c>
      <c r="H105" s="115">
        <v>6</v>
      </c>
      <c r="I105" s="115">
        <v>32</v>
      </c>
      <c r="J105" s="115">
        <v>100</v>
      </c>
      <c r="K105" s="115">
        <v>1.42</v>
      </c>
    </row>
    <row r="106" spans="1:11" ht="11.5">
      <c r="A106" s="115" t="s">
        <v>1094</v>
      </c>
      <c r="B106" s="115" t="s">
        <v>123</v>
      </c>
      <c r="C106" s="122" t="s">
        <v>951</v>
      </c>
      <c r="D106" s="115">
        <v>59.200000000000045</v>
      </c>
      <c r="E106" s="115">
        <v>80</v>
      </c>
      <c r="F106" s="115">
        <v>0.74</v>
      </c>
      <c r="G106" s="115">
        <v>1.1100000000000001</v>
      </c>
      <c r="H106" s="115">
        <v>13</v>
      </c>
      <c r="I106" s="115">
        <v>32</v>
      </c>
      <c r="J106" s="115">
        <v>82.5</v>
      </c>
      <c r="K106" s="115">
        <v>1.17</v>
      </c>
    </row>
    <row r="107" spans="1:11" ht="11.5">
      <c r="A107" s="115" t="s">
        <v>1094</v>
      </c>
      <c r="B107" s="115" t="s">
        <v>123</v>
      </c>
      <c r="C107" s="122" t="s">
        <v>1018</v>
      </c>
      <c r="D107" s="115">
        <v>75.300000000000054</v>
      </c>
      <c r="E107" s="115">
        <v>93</v>
      </c>
      <c r="F107" s="115">
        <v>0.81</v>
      </c>
      <c r="G107" s="115">
        <v>1.22</v>
      </c>
      <c r="H107" s="115">
        <v>7</v>
      </c>
      <c r="I107" s="115">
        <v>32</v>
      </c>
      <c r="J107" s="115">
        <v>84.95</v>
      </c>
      <c r="K107" s="115">
        <v>1.21</v>
      </c>
    </row>
    <row r="108" spans="1:11" ht="11.5">
      <c r="A108" s="115" t="s">
        <v>1094</v>
      </c>
      <c r="B108" s="115" t="s">
        <v>123</v>
      </c>
      <c r="C108" s="122" t="s">
        <v>954</v>
      </c>
      <c r="D108" s="115">
        <v>62.500000000000028</v>
      </c>
      <c r="E108" s="115">
        <v>81</v>
      </c>
      <c r="F108" s="115">
        <v>0.77</v>
      </c>
      <c r="G108" s="115">
        <v>1.1599999999999999</v>
      </c>
      <c r="H108" s="115">
        <v>10</v>
      </c>
      <c r="I108" s="115">
        <v>32</v>
      </c>
      <c r="J108" s="115">
        <v>88.89</v>
      </c>
      <c r="K108" s="115">
        <v>1.26</v>
      </c>
    </row>
    <row r="109" spans="1:11" ht="11.5">
      <c r="A109" s="115" t="s">
        <v>1094</v>
      </c>
      <c r="B109" s="115" t="s">
        <v>123</v>
      </c>
      <c r="C109" s="122" t="s">
        <v>1019</v>
      </c>
      <c r="D109" s="115">
        <v>57.300000000000047</v>
      </c>
      <c r="E109" s="115">
        <v>123</v>
      </c>
      <c r="F109" s="115">
        <v>0.47000000000000003</v>
      </c>
      <c r="G109" s="115">
        <v>0.70000000000000007</v>
      </c>
      <c r="H109" s="115">
        <v>27</v>
      </c>
      <c r="I109" s="115">
        <v>32</v>
      </c>
      <c r="J109" s="115">
        <v>49.59</v>
      </c>
      <c r="K109" s="115">
        <v>0.71</v>
      </c>
    </row>
    <row r="110" spans="1:11" ht="11.5">
      <c r="A110" s="115" t="s">
        <v>1094</v>
      </c>
      <c r="B110" s="115" t="s">
        <v>123</v>
      </c>
      <c r="C110" s="122" t="s">
        <v>1011</v>
      </c>
      <c r="D110" s="115">
        <v>5.7</v>
      </c>
      <c r="E110" s="115">
        <v>12</v>
      </c>
      <c r="F110" s="115">
        <v>0.48</v>
      </c>
      <c r="G110" s="115">
        <v>0.71</v>
      </c>
      <c r="H110" s="115">
        <v>26</v>
      </c>
      <c r="I110" s="115">
        <v>32</v>
      </c>
      <c r="J110" s="115">
        <v>41.67</v>
      </c>
      <c r="K110" s="115">
        <v>0.59</v>
      </c>
    </row>
    <row r="111" spans="1:11" ht="11.5">
      <c r="A111" s="115" t="s">
        <v>1094</v>
      </c>
      <c r="B111" s="115" t="s">
        <v>123</v>
      </c>
      <c r="C111" s="122" t="s">
        <v>957</v>
      </c>
      <c r="D111" s="115">
        <v>7.1</v>
      </c>
      <c r="E111" s="115">
        <v>8</v>
      </c>
      <c r="F111" s="115">
        <v>0.89</v>
      </c>
      <c r="G111" s="115">
        <v>1.33</v>
      </c>
      <c r="H111" s="115">
        <v>4</v>
      </c>
      <c r="I111" s="115">
        <v>32</v>
      </c>
      <c r="J111" s="115">
        <v>100</v>
      </c>
      <c r="K111" s="115">
        <v>1.42</v>
      </c>
    </row>
    <row r="112" spans="1:11" ht="11.5">
      <c r="A112" s="115" t="s">
        <v>1094</v>
      </c>
      <c r="B112" s="115" t="s">
        <v>123</v>
      </c>
      <c r="C112" s="122" t="s">
        <v>1016</v>
      </c>
      <c r="D112" s="115">
        <v>4.1999999999999993</v>
      </c>
      <c r="E112" s="115">
        <v>9</v>
      </c>
      <c r="F112" s="115">
        <v>0.47000000000000003</v>
      </c>
      <c r="G112" s="115">
        <v>0.70000000000000007</v>
      </c>
      <c r="H112" s="115">
        <v>27</v>
      </c>
      <c r="I112" s="115">
        <v>32</v>
      </c>
      <c r="J112" s="115">
        <v>22.22</v>
      </c>
      <c r="K112" s="115">
        <v>0.32</v>
      </c>
    </row>
    <row r="113" spans="1:11" ht="11.5">
      <c r="A113" s="115" t="s">
        <v>1094</v>
      </c>
      <c r="B113" s="115" t="s">
        <v>123</v>
      </c>
      <c r="C113" s="122" t="s">
        <v>1017</v>
      </c>
      <c r="D113" s="115">
        <v>6</v>
      </c>
      <c r="E113" s="115">
        <v>10</v>
      </c>
      <c r="F113" s="115">
        <v>0.6</v>
      </c>
      <c r="G113" s="115">
        <v>0.9</v>
      </c>
      <c r="H113" s="115">
        <v>22</v>
      </c>
      <c r="I113" s="115">
        <v>32</v>
      </c>
      <c r="J113" s="115">
        <v>50</v>
      </c>
      <c r="K113" s="115">
        <v>0.71</v>
      </c>
    </row>
    <row r="114" spans="1:11" ht="11.5">
      <c r="A114" s="115" t="s">
        <v>1094</v>
      </c>
      <c r="B114" s="115" t="s">
        <v>123</v>
      </c>
      <c r="C114" s="122" t="s">
        <v>1021</v>
      </c>
      <c r="D114" s="115">
        <v>3</v>
      </c>
      <c r="E114" s="115">
        <v>8</v>
      </c>
      <c r="F114" s="115">
        <v>0.38</v>
      </c>
      <c r="G114" s="115">
        <v>0.56000000000000005</v>
      </c>
      <c r="H114" s="115">
        <v>30</v>
      </c>
      <c r="I114" s="115">
        <v>32</v>
      </c>
      <c r="J114" s="115">
        <v>37.5</v>
      </c>
      <c r="K114" s="115">
        <v>0.53</v>
      </c>
    </row>
    <row r="115" spans="1:11" ht="11.5">
      <c r="A115" s="115" t="s">
        <v>1094</v>
      </c>
      <c r="B115" s="115" t="s">
        <v>123</v>
      </c>
      <c r="C115" s="122" t="s">
        <v>950</v>
      </c>
      <c r="D115" s="115">
        <v>20.499999999999993</v>
      </c>
      <c r="E115" s="115">
        <v>53</v>
      </c>
      <c r="F115" s="115">
        <v>0.39</v>
      </c>
      <c r="G115" s="115">
        <v>0.57999999999999996</v>
      </c>
      <c r="H115" s="115">
        <v>29</v>
      </c>
      <c r="I115" s="115">
        <v>32</v>
      </c>
      <c r="J115" s="115">
        <v>37.74</v>
      </c>
      <c r="K115" s="115">
        <v>0.54</v>
      </c>
    </row>
    <row r="116" spans="1:11" ht="11.5">
      <c r="A116" s="115" t="s">
        <v>1094</v>
      </c>
      <c r="B116" s="115" t="s">
        <v>123</v>
      </c>
      <c r="C116" s="122" t="s">
        <v>1024</v>
      </c>
      <c r="D116" s="115">
        <v>13.6</v>
      </c>
      <c r="E116" s="115">
        <v>24</v>
      </c>
      <c r="F116" s="115">
        <v>0.57000000000000006</v>
      </c>
      <c r="G116" s="115">
        <v>0.85</v>
      </c>
      <c r="H116" s="115">
        <v>23</v>
      </c>
      <c r="I116" s="115">
        <v>32</v>
      </c>
      <c r="J116" s="115">
        <v>50</v>
      </c>
      <c r="K116" s="115">
        <v>0.71</v>
      </c>
    </row>
    <row r="117" spans="1:11" ht="11.5">
      <c r="A117" s="115" t="s">
        <v>1094</v>
      </c>
      <c r="B117" s="115" t="s">
        <v>123</v>
      </c>
      <c r="C117" s="122" t="s">
        <v>1026</v>
      </c>
      <c r="D117" s="115">
        <v>76.000000000000043</v>
      </c>
      <c r="E117" s="115">
        <v>99</v>
      </c>
      <c r="F117" s="115">
        <v>0.77</v>
      </c>
      <c r="G117" s="115">
        <v>1.1500000000000001</v>
      </c>
      <c r="H117" s="115">
        <v>12</v>
      </c>
      <c r="I117" s="115">
        <v>32</v>
      </c>
      <c r="J117" s="115">
        <v>79.8</v>
      </c>
      <c r="K117" s="115">
        <v>1.1400000000000001</v>
      </c>
    </row>
    <row r="118" spans="1:11" ht="11.5">
      <c r="A118" s="115" t="s">
        <v>1094</v>
      </c>
      <c r="B118" s="115" t="s">
        <v>123</v>
      </c>
      <c r="C118" s="122" t="s">
        <v>965</v>
      </c>
      <c r="D118" s="115">
        <v>7.1</v>
      </c>
      <c r="E118" s="115">
        <v>8</v>
      </c>
      <c r="F118" s="115">
        <v>0.89</v>
      </c>
      <c r="G118" s="115">
        <v>1.33</v>
      </c>
      <c r="H118" s="115">
        <v>4</v>
      </c>
      <c r="I118" s="115">
        <v>32</v>
      </c>
      <c r="J118" s="115">
        <v>100</v>
      </c>
      <c r="K118" s="115">
        <v>1.42</v>
      </c>
    </row>
    <row r="119" spans="1:11" ht="11.5">
      <c r="A119" s="115" t="s">
        <v>1094</v>
      </c>
      <c r="B119" s="115" t="s">
        <v>123</v>
      </c>
      <c r="C119" s="122" t="s">
        <v>1023</v>
      </c>
      <c r="D119" s="115">
        <v>19.2</v>
      </c>
      <c r="E119" s="115">
        <v>31</v>
      </c>
      <c r="F119" s="115">
        <v>0.62</v>
      </c>
      <c r="G119" s="115">
        <v>0.93</v>
      </c>
      <c r="H119" s="115">
        <v>19</v>
      </c>
      <c r="I119" s="115">
        <v>32</v>
      </c>
      <c r="J119" s="115">
        <v>67.739999999999995</v>
      </c>
      <c r="K119" s="115">
        <v>0.96</v>
      </c>
    </row>
    <row r="120" spans="1:11" ht="11.5">
      <c r="A120" s="115" t="s">
        <v>1094</v>
      </c>
      <c r="B120" s="115" t="s">
        <v>123</v>
      </c>
      <c r="C120" s="122" t="s">
        <v>944</v>
      </c>
      <c r="D120" s="115">
        <v>6.7</v>
      </c>
      <c r="E120" s="115">
        <v>7</v>
      </c>
      <c r="F120" s="115">
        <v>0.96</v>
      </c>
      <c r="G120" s="115">
        <v>1.44</v>
      </c>
      <c r="H120" s="115">
        <v>2</v>
      </c>
      <c r="I120" s="115">
        <v>32</v>
      </c>
      <c r="J120" s="115">
        <v>100</v>
      </c>
      <c r="K120" s="115">
        <v>1.42</v>
      </c>
    </row>
    <row r="121" spans="1:11" ht="11.5">
      <c r="A121" s="115" t="s">
        <v>1094</v>
      </c>
      <c r="B121" s="115" t="s">
        <v>123</v>
      </c>
      <c r="C121" s="122" t="s">
        <v>1020</v>
      </c>
      <c r="D121" s="115">
        <v>100.7000000000001</v>
      </c>
      <c r="E121" s="115">
        <v>128</v>
      </c>
      <c r="F121" s="115">
        <v>0.79</v>
      </c>
      <c r="G121" s="115">
        <v>1.18</v>
      </c>
      <c r="H121" s="115">
        <v>8</v>
      </c>
      <c r="I121" s="115">
        <v>32</v>
      </c>
      <c r="J121" s="115">
        <v>89.06</v>
      </c>
      <c r="K121" s="115">
        <v>1.27</v>
      </c>
    </row>
    <row r="122" spans="1:11" ht="11.5">
      <c r="A122" s="115" t="s">
        <v>1094</v>
      </c>
      <c r="B122" s="115" t="s">
        <v>123</v>
      </c>
      <c r="C122" s="122" t="s">
        <v>1022</v>
      </c>
      <c r="D122" s="115">
        <v>78.400000000000063</v>
      </c>
      <c r="E122" s="115">
        <v>152</v>
      </c>
      <c r="F122" s="115">
        <v>0.52</v>
      </c>
      <c r="G122" s="115">
        <v>0.78</v>
      </c>
      <c r="H122" s="115">
        <v>25</v>
      </c>
      <c r="I122" s="115">
        <v>32</v>
      </c>
      <c r="J122" s="115">
        <v>49.34</v>
      </c>
      <c r="K122" s="115">
        <v>0.70000000000000007</v>
      </c>
    </row>
    <row r="123" spans="1:11" ht="11.5">
      <c r="A123" s="115" t="s">
        <v>1094</v>
      </c>
      <c r="B123" s="115" t="s">
        <v>123</v>
      </c>
      <c r="C123" s="122" t="s">
        <v>1025</v>
      </c>
      <c r="D123" s="115">
        <v>41.70000000000001</v>
      </c>
      <c r="E123" s="115">
        <v>54</v>
      </c>
      <c r="F123" s="115">
        <v>0.77</v>
      </c>
      <c r="G123" s="115">
        <v>1.1599999999999999</v>
      </c>
      <c r="H123" s="115">
        <v>10</v>
      </c>
      <c r="I123" s="115">
        <v>32</v>
      </c>
      <c r="J123" s="115">
        <v>83.33</v>
      </c>
      <c r="K123" s="115">
        <v>1.19</v>
      </c>
    </row>
    <row r="124" spans="1:11" ht="11.5">
      <c r="A124" s="115" t="s">
        <v>1094</v>
      </c>
      <c r="B124" s="115" t="s">
        <v>123</v>
      </c>
      <c r="C124" s="122" t="s">
        <v>966</v>
      </c>
      <c r="D124" s="115">
        <v>93.400000000000063</v>
      </c>
      <c r="E124" s="115">
        <v>151</v>
      </c>
      <c r="F124" s="115">
        <v>0.62</v>
      </c>
      <c r="G124" s="115">
        <v>0.93</v>
      </c>
      <c r="H124" s="115">
        <v>19</v>
      </c>
      <c r="I124" s="115">
        <v>32</v>
      </c>
      <c r="J124" s="115">
        <v>61.59</v>
      </c>
      <c r="K124" s="115">
        <v>0.88</v>
      </c>
    </row>
    <row r="125" spans="1:11" ht="11.5">
      <c r="A125" s="115" t="s">
        <v>1094</v>
      </c>
      <c r="B125" s="115" t="s">
        <v>123</v>
      </c>
      <c r="C125" s="122" t="s">
        <v>948</v>
      </c>
      <c r="D125" s="115">
        <v>51</v>
      </c>
      <c r="E125" s="115">
        <v>69</v>
      </c>
      <c r="F125" s="115">
        <v>0.74</v>
      </c>
      <c r="G125" s="115">
        <v>1.1100000000000001</v>
      </c>
      <c r="H125" s="115">
        <v>13</v>
      </c>
      <c r="I125" s="115">
        <v>32</v>
      </c>
      <c r="J125" s="115">
        <v>79.710000000000008</v>
      </c>
      <c r="K125" s="115">
        <v>1.1300000000000001</v>
      </c>
    </row>
    <row r="126" spans="1:11" ht="11.5">
      <c r="A126" s="115" t="s">
        <v>1094</v>
      </c>
      <c r="B126" s="115" t="s">
        <v>123</v>
      </c>
      <c r="C126" s="122" t="s">
        <v>1012</v>
      </c>
      <c r="D126" s="115">
        <v>52.300000000000033</v>
      </c>
      <c r="E126" s="115">
        <v>73</v>
      </c>
      <c r="F126" s="115">
        <v>0.72</v>
      </c>
      <c r="G126" s="115">
        <v>1.08</v>
      </c>
      <c r="H126" s="115">
        <v>15</v>
      </c>
      <c r="I126" s="115">
        <v>32</v>
      </c>
      <c r="J126" s="115">
        <v>82.19</v>
      </c>
      <c r="K126" s="115">
        <v>1.17</v>
      </c>
    </row>
    <row r="127" spans="1:11" ht="11.5">
      <c r="A127" s="115" t="s">
        <v>1094</v>
      </c>
      <c r="B127" s="115" t="s">
        <v>123</v>
      </c>
      <c r="C127" s="122" t="s">
        <v>1015</v>
      </c>
      <c r="D127" s="115">
        <v>17.599999999999998</v>
      </c>
      <c r="E127" s="115">
        <v>28</v>
      </c>
      <c r="F127" s="115">
        <v>0.63</v>
      </c>
      <c r="G127" s="115">
        <v>0.95000000000000007</v>
      </c>
      <c r="H127" s="115">
        <v>18</v>
      </c>
      <c r="I127" s="115">
        <v>32</v>
      </c>
      <c r="J127" s="115">
        <v>67.86</v>
      </c>
      <c r="K127" s="115">
        <v>0.97</v>
      </c>
    </row>
    <row r="128" spans="1:11" ht="11.5">
      <c r="A128" s="115" t="s">
        <v>1094</v>
      </c>
      <c r="B128" s="115" t="s">
        <v>123</v>
      </c>
      <c r="C128" s="122" t="s">
        <v>943</v>
      </c>
      <c r="D128" s="115">
        <v>75.260000000000062</v>
      </c>
      <c r="E128" s="115">
        <v>105</v>
      </c>
      <c r="F128" s="115">
        <v>0.72</v>
      </c>
      <c r="G128" s="115">
        <v>1.08</v>
      </c>
      <c r="H128" s="115">
        <v>15</v>
      </c>
      <c r="I128" s="115">
        <v>32</v>
      </c>
      <c r="J128" s="115">
        <v>79.05</v>
      </c>
      <c r="K128" s="115">
        <v>1.1200000000000001</v>
      </c>
    </row>
    <row r="129" spans="1:11" ht="11.5">
      <c r="A129" s="115" t="s">
        <v>1094</v>
      </c>
      <c r="B129" s="115" t="s">
        <v>123</v>
      </c>
      <c r="C129" s="122" t="s">
        <v>1027</v>
      </c>
      <c r="D129" s="115">
        <v>3.6</v>
      </c>
      <c r="E129" s="115">
        <v>12</v>
      </c>
      <c r="F129" s="115">
        <v>0.3</v>
      </c>
      <c r="G129" s="115">
        <v>0.45</v>
      </c>
      <c r="H129" s="115">
        <v>32</v>
      </c>
      <c r="I129" s="115">
        <v>32</v>
      </c>
      <c r="J129" s="115">
        <v>8.33</v>
      </c>
      <c r="K129" s="115">
        <v>0.12</v>
      </c>
    </row>
    <row r="130" spans="1:11" ht="11.5">
      <c r="A130" s="115" t="s">
        <v>1094</v>
      </c>
      <c r="B130" s="115" t="s">
        <v>123</v>
      </c>
      <c r="C130" s="122" t="s">
        <v>953</v>
      </c>
      <c r="D130" s="115">
        <v>30.999999999999986</v>
      </c>
      <c r="E130" s="115">
        <v>51</v>
      </c>
      <c r="F130" s="115">
        <v>0.61</v>
      </c>
      <c r="G130" s="115">
        <v>0.91</v>
      </c>
      <c r="H130" s="115">
        <v>21</v>
      </c>
      <c r="I130" s="115">
        <v>32</v>
      </c>
      <c r="J130" s="115">
        <v>62.75</v>
      </c>
      <c r="K130" s="115">
        <v>0.89</v>
      </c>
    </row>
    <row r="131" spans="1:11" ht="11.5">
      <c r="A131" s="115" t="s">
        <v>1094</v>
      </c>
      <c r="B131" s="115" t="s">
        <v>734</v>
      </c>
      <c r="C131" s="122" t="s">
        <v>1028</v>
      </c>
      <c r="D131" s="115">
        <v>13.299999999999999</v>
      </c>
      <c r="E131" s="115">
        <v>41</v>
      </c>
      <c r="F131" s="115">
        <v>0.32</v>
      </c>
      <c r="G131" s="115">
        <v>0.49</v>
      </c>
      <c r="H131" s="115">
        <v>31</v>
      </c>
      <c r="I131" s="115">
        <v>32</v>
      </c>
      <c r="J131" s="115">
        <v>31.71</v>
      </c>
      <c r="K131" s="115">
        <v>0.45</v>
      </c>
    </row>
    <row r="132" spans="1:11" ht="11.5">
      <c r="A132" s="115" t="s">
        <v>1094</v>
      </c>
      <c r="B132" s="115" t="s">
        <v>683</v>
      </c>
      <c r="C132" s="122" t="s">
        <v>112</v>
      </c>
      <c r="D132" s="115">
        <v>42.5</v>
      </c>
      <c r="E132" s="115">
        <v>44</v>
      </c>
      <c r="F132" s="115">
        <v>0.97</v>
      </c>
      <c r="G132" s="115">
        <v>1.45</v>
      </c>
      <c r="H132" s="115">
        <v>1</v>
      </c>
      <c r="I132" s="115">
        <v>32</v>
      </c>
      <c r="J132" s="115">
        <v>97.73</v>
      </c>
      <c r="K132" s="115">
        <v>1.3900000000000001</v>
      </c>
    </row>
    <row r="133" spans="1:11" ht="11.5">
      <c r="A133" s="115" t="s">
        <v>1094</v>
      </c>
      <c r="B133" s="115" t="s">
        <v>736</v>
      </c>
      <c r="C133" s="122" t="s">
        <v>1010</v>
      </c>
      <c r="D133" s="115">
        <v>7.4</v>
      </c>
      <c r="E133" s="115">
        <v>11</v>
      </c>
      <c r="F133" s="115">
        <v>0.67</v>
      </c>
      <c r="G133" s="115">
        <v>1.01</v>
      </c>
      <c r="H133" s="115">
        <v>17</v>
      </c>
      <c r="I133" s="115">
        <v>32</v>
      </c>
      <c r="J133" s="115">
        <v>81.820000000000007</v>
      </c>
      <c r="K133" s="115">
        <v>1.1599999999999999</v>
      </c>
    </row>
    <row r="134" spans="1:11" ht="11.5">
      <c r="A134" s="115" t="s">
        <v>1094</v>
      </c>
      <c r="B134" s="115" t="s">
        <v>688</v>
      </c>
      <c r="C134" s="122" t="s">
        <v>112</v>
      </c>
      <c r="D134" s="115">
        <v>7.4</v>
      </c>
      <c r="E134" s="115">
        <v>8</v>
      </c>
      <c r="F134" s="115">
        <v>0.93</v>
      </c>
      <c r="G134" s="115">
        <v>1.3900000000000001</v>
      </c>
      <c r="H134" s="115">
        <v>3</v>
      </c>
      <c r="I134" s="115">
        <v>32</v>
      </c>
      <c r="J134" s="115">
        <v>100</v>
      </c>
      <c r="K134" s="115">
        <v>1.42</v>
      </c>
    </row>
    <row r="135" spans="1:11" ht="11.5">
      <c r="A135" s="115" t="s">
        <v>1095</v>
      </c>
      <c r="B135" s="115" t="s">
        <v>679</v>
      </c>
      <c r="C135" s="122" t="s">
        <v>112</v>
      </c>
      <c r="D135" s="115">
        <v>2.9</v>
      </c>
      <c r="E135" s="115">
        <v>11</v>
      </c>
      <c r="F135" s="115">
        <v>0.26</v>
      </c>
      <c r="G135" s="115">
        <v>0.52</v>
      </c>
      <c r="H135" s="115">
        <v>27</v>
      </c>
      <c r="I135" s="115">
        <v>27</v>
      </c>
      <c r="J135" s="115">
        <v>9.09</v>
      </c>
      <c r="K135" s="115">
        <v>0.19</v>
      </c>
    </row>
    <row r="136" spans="1:11" ht="11.5">
      <c r="A136" s="115" t="s">
        <v>1095</v>
      </c>
      <c r="B136" s="115" t="s">
        <v>123</v>
      </c>
      <c r="C136" s="122" t="s">
        <v>1033</v>
      </c>
      <c r="D136" s="115">
        <v>37.649999999999991</v>
      </c>
      <c r="E136" s="115">
        <v>71</v>
      </c>
      <c r="F136" s="115">
        <v>0.53</v>
      </c>
      <c r="G136" s="115">
        <v>1.05</v>
      </c>
      <c r="H136" s="115">
        <v>15</v>
      </c>
      <c r="I136" s="115">
        <v>27</v>
      </c>
      <c r="J136" s="115">
        <v>50.7</v>
      </c>
      <c r="K136" s="115">
        <v>1.05</v>
      </c>
    </row>
    <row r="137" spans="1:11" ht="11.5">
      <c r="A137" s="115" t="s">
        <v>1095</v>
      </c>
      <c r="B137" s="115" t="s">
        <v>123</v>
      </c>
      <c r="C137" s="122" t="s">
        <v>957</v>
      </c>
      <c r="D137" s="115">
        <v>13.2</v>
      </c>
      <c r="E137" s="115">
        <v>24</v>
      </c>
      <c r="F137" s="115">
        <v>0.55000000000000004</v>
      </c>
      <c r="G137" s="115">
        <v>1.0900000000000001</v>
      </c>
      <c r="H137" s="115">
        <v>9</v>
      </c>
      <c r="I137" s="115">
        <v>27</v>
      </c>
      <c r="J137" s="115">
        <v>50</v>
      </c>
      <c r="K137" s="115">
        <v>1.03</v>
      </c>
    </row>
    <row r="138" spans="1:11" ht="11.5">
      <c r="A138" s="115" t="s">
        <v>1095</v>
      </c>
      <c r="B138" s="115" t="s">
        <v>123</v>
      </c>
      <c r="C138" s="122" t="s">
        <v>1024</v>
      </c>
      <c r="D138" s="115">
        <v>27.499999999999989</v>
      </c>
      <c r="E138" s="115">
        <v>45</v>
      </c>
      <c r="F138" s="115">
        <v>0.61</v>
      </c>
      <c r="G138" s="115">
        <v>1.21</v>
      </c>
      <c r="H138" s="115">
        <v>2</v>
      </c>
      <c r="I138" s="115">
        <v>27</v>
      </c>
      <c r="J138" s="115">
        <v>60</v>
      </c>
      <c r="K138" s="115">
        <v>1.24</v>
      </c>
    </row>
    <row r="139" spans="1:11" ht="11.5">
      <c r="A139" s="115" t="s">
        <v>1095</v>
      </c>
      <c r="B139" s="115" t="s">
        <v>123</v>
      </c>
      <c r="C139" s="122" t="s">
        <v>1031</v>
      </c>
      <c r="D139" s="115">
        <v>15.199999999999996</v>
      </c>
      <c r="E139" s="115">
        <v>28</v>
      </c>
      <c r="F139" s="115">
        <v>0.54</v>
      </c>
      <c r="G139" s="115">
        <v>1.07</v>
      </c>
      <c r="H139" s="115">
        <v>12</v>
      </c>
      <c r="I139" s="115">
        <v>27</v>
      </c>
      <c r="J139" s="115">
        <v>60.71</v>
      </c>
      <c r="K139" s="115">
        <v>1.25</v>
      </c>
    </row>
    <row r="140" spans="1:11" ht="11.5">
      <c r="A140" s="115" t="s">
        <v>1095</v>
      </c>
      <c r="B140" s="115" t="s">
        <v>123</v>
      </c>
      <c r="C140" s="122" t="s">
        <v>956</v>
      </c>
      <c r="D140" s="115">
        <v>9.7999999999999989</v>
      </c>
      <c r="E140" s="115">
        <v>18</v>
      </c>
      <c r="F140" s="115">
        <v>0.54</v>
      </c>
      <c r="G140" s="115">
        <v>1.08</v>
      </c>
      <c r="H140" s="115">
        <v>10</v>
      </c>
      <c r="I140" s="115">
        <v>27</v>
      </c>
      <c r="J140" s="115">
        <v>44.44</v>
      </c>
      <c r="K140" s="115">
        <v>0.92</v>
      </c>
    </row>
    <row r="141" spans="1:11" ht="11.5">
      <c r="A141" s="115" t="s">
        <v>1095</v>
      </c>
      <c r="B141" s="115" t="s">
        <v>123</v>
      </c>
      <c r="C141" s="122" t="s">
        <v>1017</v>
      </c>
      <c r="D141" s="115">
        <v>25.599999999999991</v>
      </c>
      <c r="E141" s="115">
        <v>45</v>
      </c>
      <c r="F141" s="115">
        <v>0.57000000000000006</v>
      </c>
      <c r="G141" s="115">
        <v>1.1200000000000001</v>
      </c>
      <c r="H141" s="115">
        <v>6</v>
      </c>
      <c r="I141" s="115">
        <v>27</v>
      </c>
      <c r="J141" s="115">
        <v>57.78</v>
      </c>
      <c r="K141" s="115">
        <v>1.19</v>
      </c>
    </row>
    <row r="142" spans="1:11" ht="11.5">
      <c r="A142" s="115" t="s">
        <v>1095</v>
      </c>
      <c r="B142" s="115" t="s">
        <v>123</v>
      </c>
      <c r="C142" s="122" t="s">
        <v>1035</v>
      </c>
      <c r="D142" s="115">
        <v>3.9000000000000004</v>
      </c>
      <c r="E142" s="115">
        <v>8</v>
      </c>
      <c r="F142" s="115">
        <v>0.49</v>
      </c>
      <c r="G142" s="115">
        <v>0.96</v>
      </c>
      <c r="H142" s="115">
        <v>18</v>
      </c>
      <c r="I142" s="115">
        <v>27</v>
      </c>
      <c r="J142" s="115">
        <v>37.5</v>
      </c>
      <c r="K142" s="115">
        <v>0.77</v>
      </c>
    </row>
    <row r="143" spans="1:11" ht="11.5">
      <c r="A143" s="115" t="s">
        <v>1095</v>
      </c>
      <c r="B143" s="115" t="s">
        <v>123</v>
      </c>
      <c r="C143" s="122" t="s">
        <v>1034</v>
      </c>
      <c r="D143" s="115">
        <v>61.600000000000023</v>
      </c>
      <c r="E143" s="115">
        <v>111</v>
      </c>
      <c r="F143" s="115">
        <v>0.55000000000000004</v>
      </c>
      <c r="G143" s="115">
        <v>1.1000000000000001</v>
      </c>
      <c r="H143" s="115">
        <v>8</v>
      </c>
      <c r="I143" s="115">
        <v>27</v>
      </c>
      <c r="J143" s="115">
        <v>54.050000000000004</v>
      </c>
      <c r="K143" s="115">
        <v>1.1200000000000001</v>
      </c>
    </row>
    <row r="144" spans="1:11" ht="11.5">
      <c r="A144" s="115" t="s">
        <v>1095</v>
      </c>
      <c r="B144" s="115" t="s">
        <v>123</v>
      </c>
      <c r="C144" s="122" t="s">
        <v>950</v>
      </c>
      <c r="D144" s="115">
        <v>12.399999999999997</v>
      </c>
      <c r="E144" s="115">
        <v>29</v>
      </c>
      <c r="F144" s="115">
        <v>0.43</v>
      </c>
      <c r="G144" s="115">
        <v>0.85</v>
      </c>
      <c r="H144" s="115">
        <v>23</v>
      </c>
      <c r="I144" s="115">
        <v>27</v>
      </c>
      <c r="J144" s="115">
        <v>48.28</v>
      </c>
      <c r="K144" s="115">
        <v>1</v>
      </c>
    </row>
    <row r="145" spans="1:11" ht="11.5">
      <c r="A145" s="115" t="s">
        <v>1095</v>
      </c>
      <c r="B145" s="115" t="s">
        <v>123</v>
      </c>
      <c r="C145" s="122" t="s">
        <v>1029</v>
      </c>
      <c r="D145" s="115">
        <v>6.5</v>
      </c>
      <c r="E145" s="115">
        <v>12</v>
      </c>
      <c r="F145" s="115">
        <v>0.54</v>
      </c>
      <c r="G145" s="115">
        <v>1.07</v>
      </c>
      <c r="H145" s="115">
        <v>12</v>
      </c>
      <c r="I145" s="115">
        <v>27</v>
      </c>
      <c r="J145" s="115">
        <v>58.33</v>
      </c>
      <c r="K145" s="115">
        <v>1.2</v>
      </c>
    </row>
    <row r="146" spans="1:11" ht="11.5">
      <c r="A146" s="115" t="s">
        <v>1095</v>
      </c>
      <c r="B146" s="115" t="s">
        <v>123</v>
      </c>
      <c r="C146" s="122" t="s">
        <v>955</v>
      </c>
      <c r="D146" s="115">
        <v>119.10000000000015</v>
      </c>
      <c r="E146" s="115">
        <v>195</v>
      </c>
      <c r="F146" s="115">
        <v>0.61</v>
      </c>
      <c r="G146" s="115">
        <v>1.21</v>
      </c>
      <c r="H146" s="115">
        <v>2</v>
      </c>
      <c r="I146" s="115">
        <v>27</v>
      </c>
      <c r="J146" s="115">
        <v>58.46</v>
      </c>
      <c r="K146" s="115">
        <v>1.21</v>
      </c>
    </row>
    <row r="147" spans="1:11" ht="11.5">
      <c r="A147" s="115" t="s">
        <v>1095</v>
      </c>
      <c r="B147" s="115" t="s">
        <v>123</v>
      </c>
      <c r="C147" s="122" t="s">
        <v>1030</v>
      </c>
      <c r="D147" s="115">
        <v>75.70000000000006</v>
      </c>
      <c r="E147" s="115">
        <v>117</v>
      </c>
      <c r="F147" s="115">
        <v>0.65</v>
      </c>
      <c r="G147" s="115">
        <v>1.28</v>
      </c>
      <c r="H147" s="115">
        <v>1</v>
      </c>
      <c r="I147" s="115">
        <v>27</v>
      </c>
      <c r="J147" s="115">
        <v>69.23</v>
      </c>
      <c r="K147" s="115">
        <v>1.43</v>
      </c>
    </row>
    <row r="148" spans="1:11" ht="11.5">
      <c r="A148" s="115" t="s">
        <v>1095</v>
      </c>
      <c r="B148" s="115" t="s">
        <v>123</v>
      </c>
      <c r="C148" s="122" t="s">
        <v>1032</v>
      </c>
      <c r="D148" s="115">
        <v>101.10000000000016</v>
      </c>
      <c r="E148" s="115">
        <v>199</v>
      </c>
      <c r="F148" s="115">
        <v>0.51</v>
      </c>
      <c r="G148" s="115">
        <v>1</v>
      </c>
      <c r="H148" s="115">
        <v>17</v>
      </c>
      <c r="I148" s="115">
        <v>27</v>
      </c>
      <c r="J148" s="115">
        <v>48.74</v>
      </c>
      <c r="K148" s="115">
        <v>1.01</v>
      </c>
    </row>
    <row r="149" spans="1:11" ht="11.5">
      <c r="A149" s="115" t="s">
        <v>1095</v>
      </c>
      <c r="B149" s="115" t="s">
        <v>123</v>
      </c>
      <c r="C149" s="122" t="s">
        <v>945</v>
      </c>
      <c r="D149" s="115">
        <v>108.60000000000012</v>
      </c>
      <c r="E149" s="115">
        <v>193</v>
      </c>
      <c r="F149" s="115">
        <v>0.56000000000000005</v>
      </c>
      <c r="G149" s="115">
        <v>1.1100000000000001</v>
      </c>
      <c r="H149" s="115">
        <v>7</v>
      </c>
      <c r="I149" s="115">
        <v>27</v>
      </c>
      <c r="J149" s="115">
        <v>55.44</v>
      </c>
      <c r="K149" s="115">
        <v>1.1400000000000001</v>
      </c>
    </row>
    <row r="150" spans="1:11" ht="11.5">
      <c r="A150" s="115" t="s">
        <v>1095</v>
      </c>
      <c r="B150" s="115" t="s">
        <v>123</v>
      </c>
      <c r="C150" s="122" t="s">
        <v>1011</v>
      </c>
      <c r="D150" s="115">
        <v>52.300000000000011</v>
      </c>
      <c r="E150" s="115">
        <v>110</v>
      </c>
      <c r="F150" s="115">
        <v>0.48</v>
      </c>
      <c r="G150" s="115">
        <v>0.94000000000000006</v>
      </c>
      <c r="H150" s="115">
        <v>20</v>
      </c>
      <c r="I150" s="115">
        <v>27</v>
      </c>
      <c r="J150" s="115">
        <v>44.550000000000004</v>
      </c>
      <c r="K150" s="115">
        <v>0.92</v>
      </c>
    </row>
    <row r="151" spans="1:11" ht="11.5">
      <c r="A151" s="115" t="s">
        <v>1095</v>
      </c>
      <c r="B151" s="115" t="s">
        <v>123</v>
      </c>
      <c r="C151" s="122" t="s">
        <v>1037</v>
      </c>
      <c r="D151" s="115">
        <v>16.549999999999994</v>
      </c>
      <c r="E151" s="115">
        <v>50</v>
      </c>
      <c r="F151" s="115">
        <v>0.33</v>
      </c>
      <c r="G151" s="115">
        <v>0.65</v>
      </c>
      <c r="H151" s="115">
        <v>26</v>
      </c>
      <c r="I151" s="115">
        <v>27</v>
      </c>
      <c r="J151" s="115">
        <v>30</v>
      </c>
      <c r="K151" s="115">
        <v>0.62</v>
      </c>
    </row>
    <row r="152" spans="1:11" ht="11.5">
      <c r="A152" s="115" t="s">
        <v>1095</v>
      </c>
      <c r="B152" s="115" t="s">
        <v>687</v>
      </c>
      <c r="C152" s="122" t="s">
        <v>671</v>
      </c>
      <c r="D152" s="115">
        <v>37.699999999999989</v>
      </c>
      <c r="E152" s="115">
        <v>66</v>
      </c>
      <c r="F152" s="115">
        <v>0.57000000000000006</v>
      </c>
      <c r="G152" s="115">
        <v>1.1300000000000001</v>
      </c>
      <c r="H152" s="115">
        <v>4</v>
      </c>
      <c r="I152" s="115">
        <v>27</v>
      </c>
      <c r="J152" s="115">
        <v>57.58</v>
      </c>
      <c r="K152" s="115">
        <v>1.19</v>
      </c>
    </row>
    <row r="153" spans="1:11" ht="11.5">
      <c r="A153" s="115" t="s">
        <v>1095</v>
      </c>
      <c r="B153" s="115" t="s">
        <v>687</v>
      </c>
      <c r="C153" s="122" t="s">
        <v>674</v>
      </c>
      <c r="D153" s="115">
        <v>129.20000000000027</v>
      </c>
      <c r="E153" s="115">
        <v>248</v>
      </c>
      <c r="F153" s="115">
        <v>0.52</v>
      </c>
      <c r="G153" s="115">
        <v>1.03</v>
      </c>
      <c r="H153" s="115">
        <v>16</v>
      </c>
      <c r="I153" s="115">
        <v>27</v>
      </c>
      <c r="J153" s="115">
        <v>50.4</v>
      </c>
      <c r="K153" s="115">
        <v>1.04</v>
      </c>
    </row>
    <row r="154" spans="1:11" ht="11.5">
      <c r="A154" s="115" t="s">
        <v>1095</v>
      </c>
      <c r="B154" s="115" t="s">
        <v>687</v>
      </c>
      <c r="C154" s="122" t="s">
        <v>678</v>
      </c>
      <c r="D154" s="115">
        <v>87.800000000000097</v>
      </c>
      <c r="E154" s="115">
        <v>194</v>
      </c>
      <c r="F154" s="115">
        <v>0.45</v>
      </c>
      <c r="G154" s="115">
        <v>0.89</v>
      </c>
      <c r="H154" s="115">
        <v>22</v>
      </c>
      <c r="I154" s="115">
        <v>27</v>
      </c>
      <c r="J154" s="115">
        <v>44.85</v>
      </c>
      <c r="K154" s="115">
        <v>0.93</v>
      </c>
    </row>
    <row r="155" spans="1:11" ht="11.5">
      <c r="A155" s="115" t="s">
        <v>1095</v>
      </c>
      <c r="B155" s="115" t="s">
        <v>687</v>
      </c>
      <c r="C155" s="122" t="s">
        <v>672</v>
      </c>
      <c r="D155" s="115">
        <v>34.299999999999983</v>
      </c>
      <c r="E155" s="115">
        <v>60</v>
      </c>
      <c r="F155" s="115">
        <v>0.57000000000000006</v>
      </c>
      <c r="G155" s="115">
        <v>1.1300000000000001</v>
      </c>
      <c r="H155" s="115">
        <v>4</v>
      </c>
      <c r="I155" s="115">
        <v>27</v>
      </c>
      <c r="J155" s="115">
        <v>60</v>
      </c>
      <c r="K155" s="115">
        <v>1.24</v>
      </c>
    </row>
    <row r="156" spans="1:11" ht="11.5">
      <c r="A156" s="115" t="s">
        <v>1095</v>
      </c>
      <c r="B156" s="115" t="s">
        <v>687</v>
      </c>
      <c r="C156" s="122" t="s">
        <v>669</v>
      </c>
      <c r="D156" s="115">
        <v>58.900000000000006</v>
      </c>
      <c r="E156" s="115">
        <v>129</v>
      </c>
      <c r="F156" s="115">
        <v>0.46</v>
      </c>
      <c r="G156" s="115">
        <v>0.9</v>
      </c>
      <c r="H156" s="115">
        <v>21</v>
      </c>
      <c r="I156" s="115">
        <v>27</v>
      </c>
      <c r="J156" s="115">
        <v>37.21</v>
      </c>
      <c r="K156" s="115">
        <v>0.77</v>
      </c>
    </row>
    <row r="157" spans="1:11" ht="11.5">
      <c r="A157" s="115" t="s">
        <v>1095</v>
      </c>
      <c r="B157" s="115" t="s">
        <v>687</v>
      </c>
      <c r="C157" s="122" t="s">
        <v>673</v>
      </c>
      <c r="D157" s="115">
        <v>80.700000000000074</v>
      </c>
      <c r="E157" s="115">
        <v>151</v>
      </c>
      <c r="F157" s="115">
        <v>0.53</v>
      </c>
      <c r="G157" s="115">
        <v>1.06</v>
      </c>
      <c r="H157" s="115">
        <v>14</v>
      </c>
      <c r="I157" s="115">
        <v>27</v>
      </c>
      <c r="J157" s="115">
        <v>51.660000000000004</v>
      </c>
      <c r="K157" s="115">
        <v>1.07</v>
      </c>
    </row>
    <row r="158" spans="1:11" ht="11.5">
      <c r="A158" s="115" t="s">
        <v>1095</v>
      </c>
      <c r="B158" s="115" t="s">
        <v>687</v>
      </c>
      <c r="C158" s="122" t="s">
        <v>676</v>
      </c>
      <c r="D158" s="115">
        <v>49.600000000000009</v>
      </c>
      <c r="E158" s="115">
        <v>136</v>
      </c>
      <c r="F158" s="115">
        <v>0.36</v>
      </c>
      <c r="G158" s="115">
        <v>0.72</v>
      </c>
      <c r="H158" s="115">
        <v>25</v>
      </c>
      <c r="I158" s="115">
        <v>27</v>
      </c>
      <c r="J158" s="115">
        <v>32.35</v>
      </c>
      <c r="K158" s="115">
        <v>0.67</v>
      </c>
    </row>
    <row r="159" spans="1:11" ht="11.5">
      <c r="A159" s="115" t="s">
        <v>1095</v>
      </c>
      <c r="B159" s="115" t="s">
        <v>687</v>
      </c>
      <c r="C159" s="122" t="s">
        <v>677</v>
      </c>
      <c r="D159" s="115">
        <v>15.399999999999997</v>
      </c>
      <c r="E159" s="115">
        <v>32</v>
      </c>
      <c r="F159" s="115">
        <v>0.48</v>
      </c>
      <c r="G159" s="115">
        <v>0.95000000000000007</v>
      </c>
      <c r="H159" s="115">
        <v>19</v>
      </c>
      <c r="I159" s="115">
        <v>27</v>
      </c>
      <c r="J159" s="115">
        <v>43.75</v>
      </c>
      <c r="K159" s="115">
        <v>0.9</v>
      </c>
    </row>
    <row r="160" spans="1:11" ht="11.5">
      <c r="A160" s="115" t="s">
        <v>1095</v>
      </c>
      <c r="B160" s="115" t="s">
        <v>687</v>
      </c>
      <c r="C160" s="122" t="s">
        <v>675</v>
      </c>
      <c r="D160" s="115">
        <v>50.20000000000001</v>
      </c>
      <c r="E160" s="115">
        <v>92</v>
      </c>
      <c r="F160" s="115">
        <v>0.55000000000000004</v>
      </c>
      <c r="G160" s="115">
        <v>1.08</v>
      </c>
      <c r="H160" s="115">
        <v>10</v>
      </c>
      <c r="I160" s="115">
        <v>27</v>
      </c>
      <c r="J160" s="115">
        <v>50</v>
      </c>
      <c r="K160" s="115">
        <v>1.03</v>
      </c>
    </row>
    <row r="161" spans="1:11" ht="11.5">
      <c r="A161" s="115" t="s">
        <v>1095</v>
      </c>
      <c r="B161" s="115" t="s">
        <v>689</v>
      </c>
      <c r="C161" s="122" t="s">
        <v>112</v>
      </c>
      <c r="D161" s="115">
        <v>95.500000000000057</v>
      </c>
      <c r="E161" s="115">
        <v>237</v>
      </c>
      <c r="F161" s="115">
        <v>0.4</v>
      </c>
      <c r="G161" s="115">
        <v>0.8</v>
      </c>
      <c r="H161" s="115">
        <v>24</v>
      </c>
      <c r="I161" s="115">
        <v>27</v>
      </c>
      <c r="J161" s="115">
        <v>35.86</v>
      </c>
      <c r="K161" s="115">
        <v>0.74</v>
      </c>
    </row>
    <row r="162" spans="1:11" ht="11.5">
      <c r="A162" s="115" t="s">
        <v>1096</v>
      </c>
      <c r="B162" s="115" t="s">
        <v>123</v>
      </c>
      <c r="C162" s="122" t="s">
        <v>1016</v>
      </c>
      <c r="D162" s="115">
        <v>22.699999999999996</v>
      </c>
      <c r="E162" s="115">
        <v>35</v>
      </c>
      <c r="F162" s="115">
        <v>0.65</v>
      </c>
      <c r="G162" s="115">
        <v>1.1100000000000001</v>
      </c>
      <c r="H162" s="115">
        <v>13</v>
      </c>
      <c r="I162" s="115">
        <v>39</v>
      </c>
      <c r="J162" s="115">
        <v>60</v>
      </c>
      <c r="K162" s="115">
        <v>1.03</v>
      </c>
    </row>
    <row r="163" spans="1:11" ht="11.5">
      <c r="A163" s="115" t="s">
        <v>1096</v>
      </c>
      <c r="B163" s="115" t="s">
        <v>123</v>
      </c>
      <c r="C163" s="122" t="s">
        <v>1055</v>
      </c>
      <c r="D163" s="115">
        <v>67.80000000000004</v>
      </c>
      <c r="E163" s="115">
        <v>173</v>
      </c>
      <c r="F163" s="115">
        <v>0.39</v>
      </c>
      <c r="G163" s="115">
        <v>0.67</v>
      </c>
      <c r="H163" s="115">
        <v>37</v>
      </c>
      <c r="I163" s="115">
        <v>39</v>
      </c>
      <c r="J163" s="115">
        <v>41.62</v>
      </c>
      <c r="K163" s="115">
        <v>0.72</v>
      </c>
    </row>
    <row r="164" spans="1:11" ht="11.5">
      <c r="A164" s="115" t="s">
        <v>1096</v>
      </c>
      <c r="B164" s="115" t="s">
        <v>123</v>
      </c>
      <c r="C164" s="122" t="s">
        <v>1020</v>
      </c>
      <c r="D164" s="115">
        <v>9.9</v>
      </c>
      <c r="E164" s="115">
        <v>12</v>
      </c>
      <c r="F164" s="115">
        <v>0.83000000000000007</v>
      </c>
      <c r="G164" s="115">
        <v>1.41</v>
      </c>
      <c r="H164" s="115">
        <v>3</v>
      </c>
      <c r="I164" s="115">
        <v>39</v>
      </c>
      <c r="J164" s="115">
        <v>83.33</v>
      </c>
      <c r="K164" s="115">
        <v>1.44</v>
      </c>
    </row>
    <row r="165" spans="1:11" ht="11.5">
      <c r="A165" s="115" t="s">
        <v>1096</v>
      </c>
      <c r="B165" s="115" t="s">
        <v>123</v>
      </c>
      <c r="C165" s="122" t="s">
        <v>1053</v>
      </c>
      <c r="D165" s="115">
        <v>45.999999999999993</v>
      </c>
      <c r="E165" s="115">
        <v>76</v>
      </c>
      <c r="F165" s="115">
        <v>0.61</v>
      </c>
      <c r="G165" s="115">
        <v>1.04</v>
      </c>
      <c r="H165" s="115">
        <v>16</v>
      </c>
      <c r="I165" s="115">
        <v>39</v>
      </c>
      <c r="J165" s="115">
        <v>60.53</v>
      </c>
      <c r="K165" s="115">
        <v>1.04</v>
      </c>
    </row>
    <row r="166" spans="1:11" ht="11.5">
      <c r="A166" s="115" t="s">
        <v>1096</v>
      </c>
      <c r="B166" s="115" t="s">
        <v>123</v>
      </c>
      <c r="C166" s="122" t="s">
        <v>1051</v>
      </c>
      <c r="D166" s="115">
        <v>54.1</v>
      </c>
      <c r="E166" s="115">
        <v>91</v>
      </c>
      <c r="F166" s="115">
        <v>0.59</v>
      </c>
      <c r="G166" s="115">
        <v>1.02</v>
      </c>
      <c r="H166" s="115">
        <v>20</v>
      </c>
      <c r="I166" s="115">
        <v>39</v>
      </c>
      <c r="J166" s="115">
        <v>56.04</v>
      </c>
      <c r="K166" s="115">
        <v>0.97</v>
      </c>
    </row>
    <row r="167" spans="1:11" ht="11.5">
      <c r="A167" s="115" t="s">
        <v>1096</v>
      </c>
      <c r="B167" s="115" t="s">
        <v>123</v>
      </c>
      <c r="C167" s="122" t="s">
        <v>1013</v>
      </c>
      <c r="D167" s="115">
        <v>37.5</v>
      </c>
      <c r="E167" s="115">
        <v>57</v>
      </c>
      <c r="F167" s="115">
        <v>0.66</v>
      </c>
      <c r="G167" s="115">
        <v>1.1300000000000001</v>
      </c>
      <c r="H167" s="115">
        <v>12</v>
      </c>
      <c r="I167" s="115">
        <v>39</v>
      </c>
      <c r="J167" s="115">
        <v>66.67</v>
      </c>
      <c r="K167" s="115">
        <v>1.1500000000000001</v>
      </c>
    </row>
    <row r="168" spans="1:11" ht="11.5">
      <c r="A168" s="115" t="s">
        <v>1096</v>
      </c>
      <c r="B168" s="115" t="s">
        <v>123</v>
      </c>
      <c r="C168" s="122" t="s">
        <v>1039</v>
      </c>
      <c r="D168" s="115">
        <v>14.999999999999996</v>
      </c>
      <c r="E168" s="115">
        <v>29</v>
      </c>
      <c r="F168" s="115">
        <v>0.52</v>
      </c>
      <c r="G168" s="115">
        <v>0.89</v>
      </c>
      <c r="H168" s="115">
        <v>29</v>
      </c>
      <c r="I168" s="115">
        <v>39</v>
      </c>
      <c r="J168" s="115">
        <v>62.07</v>
      </c>
      <c r="K168" s="115">
        <v>1.07</v>
      </c>
    </row>
    <row r="169" spans="1:11" ht="11.5">
      <c r="A169" s="115" t="s">
        <v>1096</v>
      </c>
      <c r="B169" s="115" t="s">
        <v>123</v>
      </c>
      <c r="C169" s="122" t="s">
        <v>1052</v>
      </c>
      <c r="D169" s="115">
        <v>10.299999999999999</v>
      </c>
      <c r="E169" s="115">
        <v>15</v>
      </c>
      <c r="F169" s="115">
        <v>0.69000000000000006</v>
      </c>
      <c r="G169" s="115">
        <v>1.18</v>
      </c>
      <c r="H169" s="115">
        <v>7</v>
      </c>
      <c r="I169" s="115">
        <v>39</v>
      </c>
      <c r="J169" s="115">
        <v>73.33</v>
      </c>
      <c r="K169" s="115">
        <v>1.26</v>
      </c>
    </row>
    <row r="170" spans="1:11" ht="11.5">
      <c r="A170" s="115" t="s">
        <v>1096</v>
      </c>
      <c r="B170" s="115" t="s">
        <v>123</v>
      </c>
      <c r="C170" s="122" t="s">
        <v>1050</v>
      </c>
      <c r="D170" s="115">
        <v>17.799999999999997</v>
      </c>
      <c r="E170" s="115">
        <v>30</v>
      </c>
      <c r="F170" s="115">
        <v>0.59</v>
      </c>
      <c r="G170" s="115">
        <v>1.02</v>
      </c>
      <c r="H170" s="115">
        <v>20</v>
      </c>
      <c r="I170" s="115">
        <v>39</v>
      </c>
      <c r="J170" s="115">
        <v>60</v>
      </c>
      <c r="K170" s="115">
        <v>1.03</v>
      </c>
    </row>
    <row r="171" spans="1:11" ht="11.5">
      <c r="A171" s="115" t="s">
        <v>1096</v>
      </c>
      <c r="B171" s="115" t="s">
        <v>123</v>
      </c>
      <c r="C171" s="122" t="s">
        <v>1041</v>
      </c>
      <c r="D171" s="115">
        <v>68.600000000000023</v>
      </c>
      <c r="E171" s="115">
        <v>122</v>
      </c>
      <c r="F171" s="115">
        <v>0.56000000000000005</v>
      </c>
      <c r="G171" s="115">
        <v>0.96</v>
      </c>
      <c r="H171" s="115">
        <v>23</v>
      </c>
      <c r="I171" s="115">
        <v>39</v>
      </c>
      <c r="J171" s="115">
        <v>52.46</v>
      </c>
      <c r="K171" s="115">
        <v>0.9</v>
      </c>
    </row>
    <row r="172" spans="1:11" ht="11.5">
      <c r="A172" s="115" t="s">
        <v>1096</v>
      </c>
      <c r="B172" s="115" t="s">
        <v>123</v>
      </c>
      <c r="C172" s="122" t="s">
        <v>1038</v>
      </c>
      <c r="D172" s="115">
        <v>46.2</v>
      </c>
      <c r="E172" s="115">
        <v>84</v>
      </c>
      <c r="F172" s="115">
        <v>0.55000000000000004</v>
      </c>
      <c r="G172" s="115">
        <v>0.94000000000000006</v>
      </c>
      <c r="H172" s="115">
        <v>26</v>
      </c>
      <c r="I172" s="115">
        <v>39</v>
      </c>
      <c r="J172" s="115">
        <v>55.95</v>
      </c>
      <c r="K172" s="115">
        <v>0.96</v>
      </c>
    </row>
    <row r="173" spans="1:11" ht="11.5">
      <c r="A173" s="115" t="s">
        <v>1096</v>
      </c>
      <c r="B173" s="115" t="s">
        <v>123</v>
      </c>
      <c r="C173" s="122" t="s">
        <v>945</v>
      </c>
      <c r="D173" s="115">
        <v>48.200000000000017</v>
      </c>
      <c r="E173" s="115">
        <v>105</v>
      </c>
      <c r="F173" s="115">
        <v>0.46</v>
      </c>
      <c r="G173" s="115">
        <v>0.79</v>
      </c>
      <c r="H173" s="115">
        <v>35</v>
      </c>
      <c r="I173" s="115">
        <v>39</v>
      </c>
      <c r="J173" s="115">
        <v>45.71</v>
      </c>
      <c r="K173" s="115">
        <v>0.79</v>
      </c>
    </row>
    <row r="174" spans="1:11" ht="11.5">
      <c r="A174" s="115" t="s">
        <v>1096</v>
      </c>
      <c r="B174" s="115" t="s">
        <v>123</v>
      </c>
      <c r="C174" s="122" t="s">
        <v>1046</v>
      </c>
      <c r="D174" s="115">
        <v>29.29999999999999</v>
      </c>
      <c r="E174" s="115">
        <v>65</v>
      </c>
      <c r="F174" s="115">
        <v>0.45</v>
      </c>
      <c r="G174" s="115">
        <v>0.77</v>
      </c>
      <c r="H174" s="115">
        <v>36</v>
      </c>
      <c r="I174" s="115">
        <v>39</v>
      </c>
      <c r="J174" s="115">
        <v>40</v>
      </c>
      <c r="K174" s="115">
        <v>0.69000000000000006</v>
      </c>
    </row>
    <row r="175" spans="1:11" ht="11.5">
      <c r="A175" s="115" t="s">
        <v>1096</v>
      </c>
      <c r="B175" s="115" t="s">
        <v>123</v>
      </c>
      <c r="C175" s="122" t="s">
        <v>1054</v>
      </c>
      <c r="D175" s="115">
        <v>15.999999999999996</v>
      </c>
      <c r="E175" s="115">
        <v>41</v>
      </c>
      <c r="F175" s="115">
        <v>0.39</v>
      </c>
      <c r="G175" s="115">
        <v>0.67</v>
      </c>
      <c r="H175" s="115">
        <v>37</v>
      </c>
      <c r="I175" s="115">
        <v>39</v>
      </c>
      <c r="J175" s="115">
        <v>39.020000000000003</v>
      </c>
      <c r="K175" s="115">
        <v>0.67</v>
      </c>
    </row>
    <row r="176" spans="1:11" ht="11.5">
      <c r="A176" s="115" t="s">
        <v>1096</v>
      </c>
      <c r="B176" s="115" t="s">
        <v>123</v>
      </c>
      <c r="C176" s="122" t="s">
        <v>1045</v>
      </c>
      <c r="D176" s="115">
        <v>58.800000000000033</v>
      </c>
      <c r="E176" s="115">
        <v>98</v>
      </c>
      <c r="F176" s="115">
        <v>0.6</v>
      </c>
      <c r="G176" s="115">
        <v>1.03</v>
      </c>
      <c r="H176" s="115">
        <v>19</v>
      </c>
      <c r="I176" s="115">
        <v>39</v>
      </c>
      <c r="J176" s="115">
        <v>63.27</v>
      </c>
      <c r="K176" s="115">
        <v>1.0900000000000001</v>
      </c>
    </row>
    <row r="177" spans="1:11" ht="11.5">
      <c r="A177" s="115" t="s">
        <v>1096</v>
      </c>
      <c r="B177" s="115" t="s">
        <v>123</v>
      </c>
      <c r="C177" s="122" t="s">
        <v>1047</v>
      </c>
      <c r="D177" s="115">
        <v>115.35000000000011</v>
      </c>
      <c r="E177" s="115">
        <v>168</v>
      </c>
      <c r="F177" s="115">
        <v>0.69000000000000006</v>
      </c>
      <c r="G177" s="115">
        <v>1.18</v>
      </c>
      <c r="H177" s="115">
        <v>7</v>
      </c>
      <c r="I177" s="115">
        <v>39</v>
      </c>
      <c r="J177" s="115">
        <v>71.430000000000007</v>
      </c>
      <c r="K177" s="115">
        <v>1.23</v>
      </c>
    </row>
    <row r="178" spans="1:11" ht="11.5">
      <c r="A178" s="115" t="s">
        <v>1096</v>
      </c>
      <c r="B178" s="115" t="s">
        <v>123</v>
      </c>
      <c r="C178" s="122" t="s">
        <v>1024</v>
      </c>
      <c r="D178" s="115">
        <v>21.399999999999991</v>
      </c>
      <c r="E178" s="115">
        <v>32</v>
      </c>
      <c r="F178" s="115">
        <v>0.67</v>
      </c>
      <c r="G178" s="115">
        <v>1.1500000000000001</v>
      </c>
      <c r="H178" s="115">
        <v>10</v>
      </c>
      <c r="I178" s="115">
        <v>39</v>
      </c>
      <c r="J178" s="115">
        <v>71.88</v>
      </c>
      <c r="K178" s="115">
        <v>1.24</v>
      </c>
    </row>
    <row r="179" spans="1:11" ht="11.5">
      <c r="A179" s="115" t="s">
        <v>1096</v>
      </c>
      <c r="B179" s="115" t="s">
        <v>123</v>
      </c>
      <c r="C179" s="122" t="s">
        <v>1049</v>
      </c>
      <c r="D179" s="115">
        <v>15.399999999999999</v>
      </c>
      <c r="E179" s="115">
        <v>28</v>
      </c>
      <c r="F179" s="115">
        <v>0.55000000000000004</v>
      </c>
      <c r="G179" s="115">
        <v>0.94000000000000006</v>
      </c>
      <c r="H179" s="115">
        <v>26</v>
      </c>
      <c r="I179" s="115">
        <v>39</v>
      </c>
      <c r="J179" s="115">
        <v>57.14</v>
      </c>
      <c r="K179" s="115">
        <v>0.99</v>
      </c>
    </row>
    <row r="180" spans="1:11" ht="11.5">
      <c r="A180" s="115" t="s">
        <v>1096</v>
      </c>
      <c r="B180" s="115" t="s">
        <v>123</v>
      </c>
      <c r="C180" s="122" t="s">
        <v>1011</v>
      </c>
      <c r="D180" s="115">
        <v>101.80000000000008</v>
      </c>
      <c r="E180" s="115">
        <v>199</v>
      </c>
      <c r="F180" s="115">
        <v>0.51</v>
      </c>
      <c r="G180" s="115">
        <v>0.88</v>
      </c>
      <c r="H180" s="115">
        <v>31</v>
      </c>
      <c r="I180" s="115">
        <v>39</v>
      </c>
      <c r="J180" s="115">
        <v>47.24</v>
      </c>
      <c r="K180" s="115">
        <v>0.81</v>
      </c>
    </row>
    <row r="181" spans="1:11" ht="11.5">
      <c r="A181" s="115" t="s">
        <v>1096</v>
      </c>
      <c r="B181" s="115" t="s">
        <v>123</v>
      </c>
      <c r="C181" s="122" t="s">
        <v>1042</v>
      </c>
      <c r="D181" s="115">
        <v>29.299999999999986</v>
      </c>
      <c r="E181" s="115">
        <v>62</v>
      </c>
      <c r="F181" s="115">
        <v>0.47000000000000003</v>
      </c>
      <c r="G181" s="115">
        <v>0.81</v>
      </c>
      <c r="H181" s="115">
        <v>33</v>
      </c>
      <c r="I181" s="115">
        <v>39</v>
      </c>
      <c r="J181" s="115">
        <v>43.550000000000004</v>
      </c>
      <c r="K181" s="115">
        <v>0.75</v>
      </c>
    </row>
    <row r="182" spans="1:11" ht="11.5">
      <c r="A182" s="115" t="s">
        <v>1096</v>
      </c>
      <c r="B182" s="115" t="s">
        <v>123</v>
      </c>
      <c r="C182" s="122" t="s">
        <v>938</v>
      </c>
      <c r="D182" s="115">
        <v>10.8</v>
      </c>
      <c r="E182" s="115">
        <v>12</v>
      </c>
      <c r="F182" s="115">
        <v>0.9</v>
      </c>
      <c r="G182" s="115">
        <v>1.54</v>
      </c>
      <c r="H182" s="115">
        <v>2</v>
      </c>
      <c r="I182" s="115">
        <v>39</v>
      </c>
      <c r="J182" s="115">
        <v>91.67</v>
      </c>
      <c r="K182" s="115">
        <v>1.58</v>
      </c>
    </row>
    <row r="183" spans="1:11" ht="11.5">
      <c r="A183" s="115" t="s">
        <v>1096</v>
      </c>
      <c r="B183" s="115" t="s">
        <v>123</v>
      </c>
      <c r="C183" s="122" t="s">
        <v>954</v>
      </c>
      <c r="D183" s="115">
        <v>10.200000000000001</v>
      </c>
      <c r="E183" s="115">
        <v>15</v>
      </c>
      <c r="F183" s="115">
        <v>0.68</v>
      </c>
      <c r="G183" s="115">
        <v>1.17</v>
      </c>
      <c r="H183" s="115">
        <v>9</v>
      </c>
      <c r="I183" s="115">
        <v>39</v>
      </c>
      <c r="J183" s="115">
        <v>73.33</v>
      </c>
      <c r="K183" s="115">
        <v>1.26</v>
      </c>
    </row>
    <row r="184" spans="1:11" ht="11.5">
      <c r="A184" s="115" t="s">
        <v>1096</v>
      </c>
      <c r="B184" s="115" t="s">
        <v>123</v>
      </c>
      <c r="C184" s="122" t="s">
        <v>1040</v>
      </c>
      <c r="D184" s="115">
        <v>52.5</v>
      </c>
      <c r="E184" s="115">
        <v>96</v>
      </c>
      <c r="F184" s="115">
        <v>0.55000000000000004</v>
      </c>
      <c r="G184" s="115">
        <v>0.94000000000000006</v>
      </c>
      <c r="H184" s="115">
        <v>26</v>
      </c>
      <c r="I184" s="115">
        <v>39</v>
      </c>
      <c r="J184" s="115">
        <v>52.08</v>
      </c>
      <c r="K184" s="115">
        <v>0.9</v>
      </c>
    </row>
    <row r="185" spans="1:11" ht="11.5">
      <c r="A185" s="115" t="s">
        <v>1096</v>
      </c>
      <c r="B185" s="115" t="s">
        <v>123</v>
      </c>
      <c r="C185" s="122" t="s">
        <v>1044</v>
      </c>
      <c r="D185" s="115">
        <v>13.799999999999999</v>
      </c>
      <c r="E185" s="115">
        <v>24</v>
      </c>
      <c r="F185" s="115">
        <v>0.57000000000000006</v>
      </c>
      <c r="G185" s="115">
        <v>0.99</v>
      </c>
      <c r="H185" s="115">
        <v>22</v>
      </c>
      <c r="I185" s="115">
        <v>39</v>
      </c>
      <c r="J185" s="115">
        <v>54.17</v>
      </c>
      <c r="K185" s="115">
        <v>0.93</v>
      </c>
    </row>
    <row r="186" spans="1:11" ht="11.5">
      <c r="A186" s="115" t="s">
        <v>1096</v>
      </c>
      <c r="B186" s="115" t="s">
        <v>123</v>
      </c>
      <c r="C186" s="122" t="s">
        <v>1022</v>
      </c>
      <c r="D186" s="115">
        <v>23.8</v>
      </c>
      <c r="E186" s="115">
        <v>37</v>
      </c>
      <c r="F186" s="115">
        <v>0.64</v>
      </c>
      <c r="G186" s="115">
        <v>1.1000000000000001</v>
      </c>
      <c r="H186" s="115">
        <v>15</v>
      </c>
      <c r="I186" s="115">
        <v>39</v>
      </c>
      <c r="J186" s="115">
        <v>59.46</v>
      </c>
      <c r="K186" s="115">
        <v>1.03</v>
      </c>
    </row>
    <row r="187" spans="1:11" ht="11.5">
      <c r="A187" s="115" t="s">
        <v>1096</v>
      </c>
      <c r="B187" s="115" t="s">
        <v>123</v>
      </c>
      <c r="C187" s="122" t="s">
        <v>1043</v>
      </c>
      <c r="D187" s="115">
        <v>30.849999999999987</v>
      </c>
      <c r="E187" s="115">
        <v>39</v>
      </c>
      <c r="F187" s="115">
        <v>0.79</v>
      </c>
      <c r="G187" s="115">
        <v>1.36</v>
      </c>
      <c r="H187" s="115">
        <v>4</v>
      </c>
      <c r="I187" s="115">
        <v>39</v>
      </c>
      <c r="J187" s="115">
        <v>84.62</v>
      </c>
      <c r="K187" s="115">
        <v>1.46</v>
      </c>
    </row>
    <row r="188" spans="1:11" ht="11.5">
      <c r="A188" s="115" t="s">
        <v>1096</v>
      </c>
      <c r="B188" s="115" t="s">
        <v>123</v>
      </c>
      <c r="C188" s="122" t="s">
        <v>1021</v>
      </c>
      <c r="D188" s="115">
        <v>26.899999999999988</v>
      </c>
      <c r="E188" s="115">
        <v>48</v>
      </c>
      <c r="F188" s="115">
        <v>0.56000000000000005</v>
      </c>
      <c r="G188" s="115">
        <v>0.96</v>
      </c>
      <c r="H188" s="115">
        <v>23</v>
      </c>
      <c r="I188" s="115">
        <v>39</v>
      </c>
      <c r="J188" s="115">
        <v>45.83</v>
      </c>
      <c r="K188" s="115">
        <v>0.79</v>
      </c>
    </row>
    <row r="189" spans="1:11" ht="11.5">
      <c r="A189" s="115" t="s">
        <v>1096</v>
      </c>
      <c r="B189" s="115" t="s">
        <v>123</v>
      </c>
      <c r="C189" s="122" t="s">
        <v>1027</v>
      </c>
      <c r="D189" s="115">
        <v>67.800000000000068</v>
      </c>
      <c r="E189" s="115">
        <v>112</v>
      </c>
      <c r="F189" s="115">
        <v>0.61</v>
      </c>
      <c r="G189" s="115">
        <v>1.04</v>
      </c>
      <c r="H189" s="115">
        <v>16</v>
      </c>
      <c r="I189" s="115">
        <v>39</v>
      </c>
      <c r="J189" s="115">
        <v>65.180000000000007</v>
      </c>
      <c r="K189" s="115">
        <v>1.1200000000000001</v>
      </c>
    </row>
    <row r="190" spans="1:11" ht="11.5">
      <c r="A190" s="115" t="s">
        <v>1096</v>
      </c>
      <c r="B190" s="115" t="s">
        <v>123</v>
      </c>
      <c r="C190" s="122" t="s">
        <v>948</v>
      </c>
      <c r="D190" s="115">
        <v>10.9</v>
      </c>
      <c r="E190" s="115">
        <v>21</v>
      </c>
      <c r="F190" s="115">
        <v>0.52</v>
      </c>
      <c r="G190" s="115">
        <v>0.89</v>
      </c>
      <c r="H190" s="115">
        <v>29</v>
      </c>
      <c r="I190" s="115">
        <v>39</v>
      </c>
      <c r="J190" s="115">
        <v>52.38</v>
      </c>
      <c r="K190" s="115">
        <v>0.9</v>
      </c>
    </row>
    <row r="191" spans="1:11" ht="11.5">
      <c r="A191" s="115" t="s">
        <v>1096</v>
      </c>
      <c r="B191" s="115" t="s">
        <v>123</v>
      </c>
      <c r="C191" s="122" t="s">
        <v>1023</v>
      </c>
      <c r="D191" s="115">
        <v>26.699999999999992</v>
      </c>
      <c r="E191" s="115">
        <v>40</v>
      </c>
      <c r="F191" s="115">
        <v>0.67</v>
      </c>
      <c r="G191" s="115">
        <v>1.1400000000000001</v>
      </c>
      <c r="H191" s="115">
        <v>11</v>
      </c>
      <c r="I191" s="115">
        <v>39</v>
      </c>
      <c r="J191" s="115">
        <v>67.5</v>
      </c>
      <c r="K191" s="115">
        <v>1.1599999999999999</v>
      </c>
    </row>
    <row r="192" spans="1:11" ht="11.5">
      <c r="A192" s="115" t="s">
        <v>1096</v>
      </c>
      <c r="B192" s="115" t="s">
        <v>123</v>
      </c>
      <c r="C192" s="122" t="s">
        <v>1029</v>
      </c>
      <c r="D192" s="115">
        <v>5</v>
      </c>
      <c r="E192" s="115">
        <v>9</v>
      </c>
      <c r="F192" s="115">
        <v>0.56000000000000005</v>
      </c>
      <c r="G192" s="115">
        <v>0.95000000000000007</v>
      </c>
      <c r="H192" s="115">
        <v>25</v>
      </c>
      <c r="I192" s="115">
        <v>39</v>
      </c>
      <c r="J192" s="115">
        <v>66.67</v>
      </c>
      <c r="K192" s="115">
        <v>1.1500000000000001</v>
      </c>
    </row>
    <row r="193" spans="1:11" ht="11.5">
      <c r="A193" s="115" t="s">
        <v>1096</v>
      </c>
      <c r="B193" s="115" t="s">
        <v>123</v>
      </c>
      <c r="C193" s="122" t="s">
        <v>1048</v>
      </c>
      <c r="D193" s="115">
        <v>39.500000000000007</v>
      </c>
      <c r="E193" s="115">
        <v>65</v>
      </c>
      <c r="F193" s="115">
        <v>0.61</v>
      </c>
      <c r="G193" s="115">
        <v>1.04</v>
      </c>
      <c r="H193" s="115">
        <v>16</v>
      </c>
      <c r="I193" s="115">
        <v>39</v>
      </c>
      <c r="J193" s="115">
        <v>58.46</v>
      </c>
      <c r="K193" s="115">
        <v>1.01</v>
      </c>
    </row>
    <row r="194" spans="1:11" ht="11.5">
      <c r="A194" s="115" t="s">
        <v>1096</v>
      </c>
      <c r="B194" s="115" t="s">
        <v>123</v>
      </c>
      <c r="C194" s="122" t="s">
        <v>959</v>
      </c>
      <c r="D194" s="115">
        <v>31.099999999999987</v>
      </c>
      <c r="E194" s="115">
        <v>48</v>
      </c>
      <c r="F194" s="115">
        <v>0.65</v>
      </c>
      <c r="G194" s="115">
        <v>1.1100000000000001</v>
      </c>
      <c r="H194" s="115">
        <v>13</v>
      </c>
      <c r="I194" s="115">
        <v>39</v>
      </c>
      <c r="J194" s="115">
        <v>56.25</v>
      </c>
      <c r="K194" s="115">
        <v>0.97</v>
      </c>
    </row>
    <row r="195" spans="1:11" ht="11.5">
      <c r="A195" s="115" t="s">
        <v>1096</v>
      </c>
      <c r="B195" s="115" t="s">
        <v>123</v>
      </c>
      <c r="C195" s="122" t="s">
        <v>1014</v>
      </c>
      <c r="D195" s="115">
        <v>2.7</v>
      </c>
      <c r="E195" s="115">
        <v>8</v>
      </c>
      <c r="F195" s="115">
        <v>0.34</v>
      </c>
      <c r="G195" s="115">
        <v>0.57999999999999996</v>
      </c>
      <c r="H195" s="115">
        <v>39</v>
      </c>
      <c r="I195" s="115">
        <v>39</v>
      </c>
      <c r="J195" s="115">
        <v>25</v>
      </c>
      <c r="K195" s="115">
        <v>0.43</v>
      </c>
    </row>
    <row r="196" spans="1:11" ht="11.5">
      <c r="A196" s="115" t="s">
        <v>1096</v>
      </c>
      <c r="B196" s="115" t="s">
        <v>734</v>
      </c>
      <c r="C196" s="122" t="s">
        <v>1028</v>
      </c>
      <c r="D196" s="115">
        <v>51.400000000000013</v>
      </c>
      <c r="E196" s="115">
        <v>100</v>
      </c>
      <c r="F196" s="115">
        <v>0.51</v>
      </c>
      <c r="G196" s="115">
        <v>0.88</v>
      </c>
      <c r="H196" s="115">
        <v>31</v>
      </c>
      <c r="I196" s="115">
        <v>39</v>
      </c>
      <c r="J196" s="115">
        <v>48</v>
      </c>
      <c r="K196" s="115">
        <v>0.83000000000000007</v>
      </c>
    </row>
    <row r="197" spans="1:11" ht="11.5">
      <c r="A197" s="115" t="s">
        <v>1096</v>
      </c>
      <c r="B197" s="115" t="s">
        <v>683</v>
      </c>
      <c r="C197" s="122" t="s">
        <v>112</v>
      </c>
      <c r="D197" s="115">
        <v>80.800000000000011</v>
      </c>
      <c r="E197" s="115">
        <v>86</v>
      </c>
      <c r="F197" s="115">
        <v>0.94000000000000006</v>
      </c>
      <c r="G197" s="115">
        <v>1.61</v>
      </c>
      <c r="H197" s="115">
        <v>1</v>
      </c>
      <c r="I197" s="115">
        <v>39</v>
      </c>
      <c r="J197" s="115">
        <v>97.67</v>
      </c>
      <c r="K197" s="115">
        <v>1.68</v>
      </c>
    </row>
    <row r="198" spans="1:11" ht="11.5">
      <c r="A198" s="115" t="s">
        <v>1096</v>
      </c>
      <c r="B198" s="115" t="s">
        <v>689</v>
      </c>
      <c r="C198" s="122" t="s">
        <v>112</v>
      </c>
      <c r="D198" s="115">
        <v>22.099999999999991</v>
      </c>
      <c r="E198" s="115">
        <v>47</v>
      </c>
      <c r="F198" s="115">
        <v>0.47000000000000003</v>
      </c>
      <c r="G198" s="115">
        <v>0.81</v>
      </c>
      <c r="H198" s="115">
        <v>33</v>
      </c>
      <c r="I198" s="115">
        <v>39</v>
      </c>
      <c r="J198" s="115">
        <v>42.550000000000004</v>
      </c>
      <c r="K198" s="115">
        <v>0.73</v>
      </c>
    </row>
    <row r="199" spans="1:11" ht="11.5">
      <c r="A199" s="115" t="s">
        <v>1096</v>
      </c>
      <c r="B199" s="115" t="s">
        <v>731</v>
      </c>
      <c r="C199" s="122" t="s">
        <v>112</v>
      </c>
      <c r="D199" s="115">
        <v>40.999999999999993</v>
      </c>
      <c r="E199" s="115">
        <v>56</v>
      </c>
      <c r="F199" s="115">
        <v>0.73</v>
      </c>
      <c r="G199" s="115">
        <v>1.26</v>
      </c>
      <c r="H199" s="115">
        <v>5</v>
      </c>
      <c r="I199" s="115">
        <v>39</v>
      </c>
      <c r="J199" s="115">
        <v>75</v>
      </c>
      <c r="K199" s="115">
        <v>1.29</v>
      </c>
    </row>
    <row r="200" spans="1:11" ht="11.5">
      <c r="A200" s="115" t="s">
        <v>1096</v>
      </c>
      <c r="B200" s="115" t="s">
        <v>737</v>
      </c>
      <c r="C200" s="122" t="s">
        <v>112</v>
      </c>
      <c r="D200" s="115">
        <v>77.100000000000051</v>
      </c>
      <c r="E200" s="115">
        <v>107</v>
      </c>
      <c r="F200" s="115">
        <v>0.72</v>
      </c>
      <c r="G200" s="115">
        <v>1.24</v>
      </c>
      <c r="H200" s="115">
        <v>6</v>
      </c>
      <c r="I200" s="115">
        <v>39</v>
      </c>
      <c r="J200" s="115">
        <v>74.77</v>
      </c>
      <c r="K200" s="115">
        <v>1.29</v>
      </c>
    </row>
    <row r="201" spans="1:11" ht="11.5">
      <c r="A201" s="115" t="s">
        <v>1097</v>
      </c>
      <c r="B201" s="115" t="s">
        <v>123</v>
      </c>
      <c r="C201" s="122" t="s">
        <v>1047</v>
      </c>
      <c r="D201" s="115">
        <v>24.299999999999997</v>
      </c>
      <c r="E201" s="115">
        <v>31</v>
      </c>
      <c r="F201" s="115">
        <v>0.78</v>
      </c>
      <c r="G201" s="115">
        <v>1.48</v>
      </c>
      <c r="H201" s="115">
        <v>5</v>
      </c>
      <c r="I201" s="115">
        <v>19</v>
      </c>
      <c r="J201" s="115">
        <v>80.650000000000006</v>
      </c>
      <c r="K201" s="115">
        <v>1.55</v>
      </c>
    </row>
    <row r="202" spans="1:11" ht="11.5">
      <c r="A202" s="115" t="s">
        <v>1097</v>
      </c>
      <c r="B202" s="115" t="s">
        <v>123</v>
      </c>
      <c r="C202" s="122" t="s">
        <v>1055</v>
      </c>
      <c r="D202" s="115">
        <v>6.6000000000000005</v>
      </c>
      <c r="E202" s="115">
        <v>15</v>
      </c>
      <c r="F202" s="115">
        <v>0.44</v>
      </c>
      <c r="G202" s="115">
        <v>0.83000000000000007</v>
      </c>
      <c r="H202" s="115">
        <v>16</v>
      </c>
      <c r="I202" s="115">
        <v>19</v>
      </c>
      <c r="J202" s="115">
        <v>46.67</v>
      </c>
      <c r="K202" s="115">
        <v>0.89</v>
      </c>
    </row>
    <row r="203" spans="1:11" ht="11.5">
      <c r="A203" s="115" t="s">
        <v>1097</v>
      </c>
      <c r="B203" s="115" t="s">
        <v>123</v>
      </c>
      <c r="C203" s="122" t="s">
        <v>1056</v>
      </c>
      <c r="D203" s="115">
        <v>5.1000000000000005</v>
      </c>
      <c r="E203" s="115">
        <v>9</v>
      </c>
      <c r="F203" s="115">
        <v>0.57000000000000006</v>
      </c>
      <c r="G203" s="115">
        <v>1.07</v>
      </c>
      <c r="H203" s="115">
        <v>9</v>
      </c>
      <c r="I203" s="115">
        <v>19</v>
      </c>
      <c r="J203" s="115">
        <v>33.33</v>
      </c>
      <c r="K203" s="115">
        <v>0.64</v>
      </c>
    </row>
    <row r="204" spans="1:11" ht="11.5">
      <c r="A204" s="115" t="s">
        <v>1097</v>
      </c>
      <c r="B204" s="115" t="s">
        <v>123</v>
      </c>
      <c r="C204" s="122" t="s">
        <v>1044</v>
      </c>
      <c r="D204" s="115">
        <v>45.70000000000001</v>
      </c>
      <c r="E204" s="115">
        <v>68</v>
      </c>
      <c r="F204" s="115">
        <v>0.67</v>
      </c>
      <c r="G204" s="115">
        <v>1.27</v>
      </c>
      <c r="H204" s="115">
        <v>7</v>
      </c>
      <c r="I204" s="115">
        <v>19</v>
      </c>
      <c r="J204" s="115">
        <v>72.06</v>
      </c>
      <c r="K204" s="115">
        <v>1.3800000000000001</v>
      </c>
    </row>
    <row r="205" spans="1:11" ht="11.5">
      <c r="A205" s="115" t="s">
        <v>1097</v>
      </c>
      <c r="B205" s="115" t="s">
        <v>123</v>
      </c>
      <c r="C205" s="122" t="s">
        <v>1016</v>
      </c>
      <c r="D205" s="115">
        <v>8.6999999999999993</v>
      </c>
      <c r="E205" s="115">
        <v>9</v>
      </c>
      <c r="F205" s="115">
        <v>0.97</v>
      </c>
      <c r="G205" s="115">
        <v>1.82</v>
      </c>
      <c r="H205" s="115">
        <v>1</v>
      </c>
      <c r="I205" s="115">
        <v>19</v>
      </c>
      <c r="J205" s="115">
        <v>100</v>
      </c>
      <c r="K205" s="115">
        <v>1.92</v>
      </c>
    </row>
    <row r="206" spans="1:11" ht="11.5">
      <c r="A206" s="115" t="s">
        <v>1097</v>
      </c>
      <c r="B206" s="115" t="s">
        <v>123</v>
      </c>
      <c r="C206" s="122" t="s">
        <v>1053</v>
      </c>
      <c r="D206" s="115">
        <v>11.199999999999998</v>
      </c>
      <c r="E206" s="115">
        <v>24</v>
      </c>
      <c r="F206" s="115">
        <v>0.47000000000000003</v>
      </c>
      <c r="G206" s="115">
        <v>0.88</v>
      </c>
      <c r="H206" s="115">
        <v>13</v>
      </c>
      <c r="I206" s="115">
        <v>19</v>
      </c>
      <c r="J206" s="115">
        <v>50</v>
      </c>
      <c r="K206" s="115">
        <v>0.96</v>
      </c>
    </row>
    <row r="207" spans="1:11" ht="11.5">
      <c r="A207" s="115" t="s">
        <v>1097</v>
      </c>
      <c r="B207" s="115" t="s">
        <v>123</v>
      </c>
      <c r="C207" s="122" t="s">
        <v>1038</v>
      </c>
      <c r="D207" s="115">
        <v>10.6</v>
      </c>
      <c r="E207" s="115">
        <v>13</v>
      </c>
      <c r="F207" s="115">
        <v>0.82000000000000006</v>
      </c>
      <c r="G207" s="115">
        <v>1.54</v>
      </c>
      <c r="H207" s="115">
        <v>3</v>
      </c>
      <c r="I207" s="115">
        <v>19</v>
      </c>
      <c r="J207" s="115">
        <v>84.62</v>
      </c>
      <c r="K207" s="115">
        <v>1.62</v>
      </c>
    </row>
    <row r="208" spans="1:11" ht="11.5">
      <c r="A208" s="115" t="s">
        <v>1097</v>
      </c>
      <c r="B208" s="115" t="s">
        <v>123</v>
      </c>
      <c r="C208" s="122" t="s">
        <v>954</v>
      </c>
      <c r="D208" s="115">
        <v>39.200000000000003</v>
      </c>
      <c r="E208" s="115">
        <v>75</v>
      </c>
      <c r="F208" s="115">
        <v>0.52</v>
      </c>
      <c r="G208" s="115">
        <v>0.99</v>
      </c>
      <c r="H208" s="115">
        <v>11</v>
      </c>
      <c r="I208" s="115">
        <v>19</v>
      </c>
      <c r="J208" s="115">
        <v>53.33</v>
      </c>
      <c r="K208" s="115">
        <v>1.02</v>
      </c>
    </row>
    <row r="209" spans="1:11" ht="11.5">
      <c r="A209" s="115" t="s">
        <v>1097</v>
      </c>
      <c r="B209" s="115" t="s">
        <v>123</v>
      </c>
      <c r="C209" s="122" t="s">
        <v>1051</v>
      </c>
      <c r="D209" s="115">
        <v>13.499999999999998</v>
      </c>
      <c r="E209" s="115">
        <v>23</v>
      </c>
      <c r="F209" s="115">
        <v>0.59</v>
      </c>
      <c r="G209" s="115">
        <v>1.1100000000000001</v>
      </c>
      <c r="H209" s="115">
        <v>8</v>
      </c>
      <c r="I209" s="115">
        <v>19</v>
      </c>
      <c r="J209" s="115">
        <v>60.870000000000005</v>
      </c>
      <c r="K209" s="115">
        <v>1.17</v>
      </c>
    </row>
    <row r="210" spans="1:11" ht="11.5">
      <c r="A210" s="115" t="s">
        <v>1097</v>
      </c>
      <c r="B210" s="115" t="s">
        <v>123</v>
      </c>
      <c r="C210" s="122" t="s">
        <v>1027</v>
      </c>
      <c r="D210" s="115">
        <v>3.3</v>
      </c>
      <c r="E210" s="115">
        <v>8</v>
      </c>
      <c r="F210" s="115">
        <v>0.41000000000000003</v>
      </c>
      <c r="G210" s="115">
        <v>0.78</v>
      </c>
      <c r="H210" s="115">
        <v>17</v>
      </c>
      <c r="I210" s="115">
        <v>19</v>
      </c>
      <c r="J210" s="115">
        <v>25</v>
      </c>
      <c r="K210" s="115">
        <v>0.48</v>
      </c>
    </row>
    <row r="211" spans="1:11" ht="11.5">
      <c r="A211" s="115" t="s">
        <v>1097</v>
      </c>
      <c r="B211" s="115" t="s">
        <v>123</v>
      </c>
      <c r="C211" s="122" t="s">
        <v>1022</v>
      </c>
      <c r="D211" s="115">
        <v>6.5000000000000009</v>
      </c>
      <c r="E211" s="115">
        <v>8</v>
      </c>
      <c r="F211" s="115">
        <v>0.81</v>
      </c>
      <c r="G211" s="115">
        <v>1.53</v>
      </c>
      <c r="H211" s="115">
        <v>4</v>
      </c>
      <c r="I211" s="115">
        <v>19</v>
      </c>
      <c r="J211" s="115">
        <v>87.5</v>
      </c>
      <c r="K211" s="115">
        <v>1.68</v>
      </c>
    </row>
    <row r="212" spans="1:11" ht="11.5">
      <c r="A212" s="115" t="s">
        <v>1097</v>
      </c>
      <c r="B212" s="115" t="s">
        <v>123</v>
      </c>
      <c r="C212" s="122" t="s">
        <v>1050</v>
      </c>
      <c r="D212" s="115">
        <v>49.600000000000009</v>
      </c>
      <c r="E212" s="115">
        <v>68</v>
      </c>
      <c r="F212" s="115">
        <v>0.73</v>
      </c>
      <c r="G212" s="115">
        <v>1.3800000000000001</v>
      </c>
      <c r="H212" s="115">
        <v>6</v>
      </c>
      <c r="I212" s="115">
        <v>19</v>
      </c>
      <c r="J212" s="115">
        <v>79.41</v>
      </c>
      <c r="K212" s="115">
        <v>1.52</v>
      </c>
    </row>
    <row r="213" spans="1:11" ht="11.5">
      <c r="A213" s="115" t="s">
        <v>1097</v>
      </c>
      <c r="B213" s="115" t="s">
        <v>123</v>
      </c>
      <c r="C213" s="122" t="s">
        <v>1054</v>
      </c>
      <c r="D213" s="115">
        <v>15.799999999999999</v>
      </c>
      <c r="E213" s="115">
        <v>32</v>
      </c>
      <c r="F213" s="115">
        <v>0.49</v>
      </c>
      <c r="G213" s="115">
        <v>0.93</v>
      </c>
      <c r="H213" s="115">
        <v>12</v>
      </c>
      <c r="I213" s="115">
        <v>19</v>
      </c>
      <c r="J213" s="115">
        <v>43.75</v>
      </c>
      <c r="K213" s="115">
        <v>0.84</v>
      </c>
    </row>
    <row r="214" spans="1:11" ht="11.5">
      <c r="A214" s="115" t="s">
        <v>1097</v>
      </c>
      <c r="B214" s="115" t="s">
        <v>123</v>
      </c>
      <c r="C214" s="122" t="s">
        <v>1021</v>
      </c>
      <c r="D214" s="115">
        <v>79.20000000000006</v>
      </c>
      <c r="E214" s="115">
        <v>194</v>
      </c>
      <c r="F214" s="115">
        <v>0.41000000000000003</v>
      </c>
      <c r="G214" s="115">
        <v>0.77</v>
      </c>
      <c r="H214" s="115">
        <v>18</v>
      </c>
      <c r="I214" s="115">
        <v>19</v>
      </c>
      <c r="J214" s="115">
        <v>38.660000000000004</v>
      </c>
      <c r="K214" s="115">
        <v>0.74</v>
      </c>
    </row>
    <row r="215" spans="1:11" ht="11.5">
      <c r="A215" s="115" t="s">
        <v>1097</v>
      </c>
      <c r="B215" s="115" t="s">
        <v>123</v>
      </c>
      <c r="C215" s="122" t="s">
        <v>938</v>
      </c>
      <c r="D215" s="115">
        <v>8.1000000000000014</v>
      </c>
      <c r="E215" s="115">
        <v>9</v>
      </c>
      <c r="F215" s="115">
        <v>0.9</v>
      </c>
      <c r="G215" s="115">
        <v>1.7</v>
      </c>
      <c r="H215" s="115">
        <v>2</v>
      </c>
      <c r="I215" s="115">
        <v>19</v>
      </c>
      <c r="J215" s="115">
        <v>88.89</v>
      </c>
      <c r="K215" s="115">
        <v>1.7</v>
      </c>
    </row>
    <row r="216" spans="1:11" ht="11.5">
      <c r="A216" s="115" t="s">
        <v>1097</v>
      </c>
      <c r="B216" s="115" t="s">
        <v>123</v>
      </c>
      <c r="C216" s="122" t="s">
        <v>1040</v>
      </c>
      <c r="D216" s="115">
        <v>22.199999999999992</v>
      </c>
      <c r="E216" s="115">
        <v>48</v>
      </c>
      <c r="F216" s="115">
        <v>0.46</v>
      </c>
      <c r="G216" s="115">
        <v>0.87</v>
      </c>
      <c r="H216" s="115">
        <v>14</v>
      </c>
      <c r="I216" s="115">
        <v>19</v>
      </c>
      <c r="J216" s="115">
        <v>45.83</v>
      </c>
      <c r="K216" s="115">
        <v>0.88</v>
      </c>
    </row>
    <row r="217" spans="1:11" ht="11.5">
      <c r="A217" s="115" t="s">
        <v>1097</v>
      </c>
      <c r="B217" s="115" t="s">
        <v>123</v>
      </c>
      <c r="C217" s="122" t="s">
        <v>1046</v>
      </c>
      <c r="D217" s="115">
        <v>36.899999999999991</v>
      </c>
      <c r="E217" s="115">
        <v>92</v>
      </c>
      <c r="F217" s="115">
        <v>0.4</v>
      </c>
      <c r="G217" s="115">
        <v>0.76</v>
      </c>
      <c r="H217" s="115">
        <v>19</v>
      </c>
      <c r="I217" s="115">
        <v>19</v>
      </c>
      <c r="J217" s="115">
        <v>33.700000000000003</v>
      </c>
      <c r="K217" s="115">
        <v>0.65</v>
      </c>
    </row>
    <row r="218" spans="1:11" ht="11.5">
      <c r="A218" s="115" t="s">
        <v>1097</v>
      </c>
      <c r="B218" s="115" t="s">
        <v>734</v>
      </c>
      <c r="C218" s="122" t="s">
        <v>1028</v>
      </c>
      <c r="D218" s="115">
        <v>5.4</v>
      </c>
      <c r="E218" s="115">
        <v>12</v>
      </c>
      <c r="F218" s="115">
        <v>0.45</v>
      </c>
      <c r="G218" s="115">
        <v>0.85</v>
      </c>
      <c r="H218" s="115">
        <v>15</v>
      </c>
      <c r="I218" s="115">
        <v>19</v>
      </c>
      <c r="J218" s="115">
        <v>33.33</v>
      </c>
      <c r="K218" s="115">
        <v>0.64</v>
      </c>
    </row>
    <row r="219" spans="1:11" ht="11.5">
      <c r="A219" s="115" t="s">
        <v>1097</v>
      </c>
      <c r="B219" s="115" t="s">
        <v>731</v>
      </c>
      <c r="C219" s="122" t="s">
        <v>112</v>
      </c>
      <c r="D219" s="115">
        <v>44.3</v>
      </c>
      <c r="E219" s="115">
        <v>82</v>
      </c>
      <c r="F219" s="115">
        <v>0.54</v>
      </c>
      <c r="G219" s="115">
        <v>1.02</v>
      </c>
      <c r="H219" s="115">
        <v>10</v>
      </c>
      <c r="I219" s="115">
        <v>19</v>
      </c>
      <c r="J219" s="115">
        <v>52.44</v>
      </c>
      <c r="K219" s="115">
        <v>1.01</v>
      </c>
    </row>
    <row r="220" spans="1:11" ht="11.5">
      <c r="A220" s="115" t="s">
        <v>1098</v>
      </c>
      <c r="B220" s="115" t="s">
        <v>123</v>
      </c>
      <c r="C220" s="122" t="s">
        <v>1016</v>
      </c>
      <c r="D220" s="115">
        <v>23.499999999999993</v>
      </c>
      <c r="E220" s="115">
        <v>43</v>
      </c>
      <c r="F220" s="115">
        <v>0.55000000000000004</v>
      </c>
      <c r="G220" s="115">
        <v>1.0900000000000001</v>
      </c>
      <c r="H220" s="115">
        <v>7</v>
      </c>
      <c r="I220" s="115">
        <v>14</v>
      </c>
      <c r="J220" s="115">
        <v>53.49</v>
      </c>
      <c r="K220" s="115">
        <v>1.1000000000000001</v>
      </c>
    </row>
    <row r="221" spans="1:11" ht="11.5">
      <c r="A221" s="115" t="s">
        <v>1098</v>
      </c>
      <c r="B221" s="115" t="s">
        <v>123</v>
      </c>
      <c r="C221" s="122" t="s">
        <v>1049</v>
      </c>
      <c r="D221" s="115">
        <v>32.199999999999989</v>
      </c>
      <c r="E221" s="115">
        <v>54</v>
      </c>
      <c r="F221" s="115">
        <v>0.6</v>
      </c>
      <c r="G221" s="115">
        <v>1.19</v>
      </c>
      <c r="H221" s="115">
        <v>4</v>
      </c>
      <c r="I221" s="115">
        <v>14</v>
      </c>
      <c r="J221" s="115">
        <v>59.26</v>
      </c>
      <c r="K221" s="115">
        <v>1.22</v>
      </c>
    </row>
    <row r="222" spans="1:11" ht="11.5">
      <c r="A222" s="115" t="s">
        <v>1098</v>
      </c>
      <c r="B222" s="115" t="s">
        <v>123</v>
      </c>
      <c r="C222" s="122" t="s">
        <v>1052</v>
      </c>
      <c r="D222" s="115">
        <v>15.499999999999998</v>
      </c>
      <c r="E222" s="115">
        <v>43</v>
      </c>
      <c r="F222" s="115">
        <v>0.36</v>
      </c>
      <c r="G222" s="115">
        <v>0.72</v>
      </c>
      <c r="H222" s="115">
        <v>12</v>
      </c>
      <c r="I222" s="115">
        <v>14</v>
      </c>
      <c r="J222" s="115">
        <v>32.56</v>
      </c>
      <c r="K222" s="115">
        <v>0.67</v>
      </c>
    </row>
    <row r="223" spans="1:11" ht="11.5">
      <c r="A223" s="115" t="s">
        <v>1098</v>
      </c>
      <c r="B223" s="115" t="s">
        <v>123</v>
      </c>
      <c r="C223" s="122" t="s">
        <v>1013</v>
      </c>
      <c r="D223" s="115">
        <v>16.7</v>
      </c>
      <c r="E223" s="115">
        <v>32</v>
      </c>
      <c r="F223" s="115">
        <v>0.52</v>
      </c>
      <c r="G223" s="115">
        <v>1.04</v>
      </c>
      <c r="H223" s="115">
        <v>9</v>
      </c>
      <c r="I223" s="115">
        <v>14</v>
      </c>
      <c r="J223" s="115">
        <v>50</v>
      </c>
      <c r="K223" s="115">
        <v>1.03</v>
      </c>
    </row>
    <row r="224" spans="1:11" ht="11.5">
      <c r="A224" s="115" t="s">
        <v>1098</v>
      </c>
      <c r="B224" s="115" t="s">
        <v>123</v>
      </c>
      <c r="C224" s="122" t="s">
        <v>1043</v>
      </c>
      <c r="D224" s="115">
        <v>104.90000000000013</v>
      </c>
      <c r="E224" s="115">
        <v>161</v>
      </c>
      <c r="F224" s="115">
        <v>0.65</v>
      </c>
      <c r="G224" s="115">
        <v>1.3</v>
      </c>
      <c r="H224" s="115">
        <v>2</v>
      </c>
      <c r="I224" s="115">
        <v>14</v>
      </c>
      <c r="J224" s="115">
        <v>67.7</v>
      </c>
      <c r="K224" s="115">
        <v>1.4000000000000001</v>
      </c>
    </row>
    <row r="225" spans="1:11" ht="11.5">
      <c r="A225" s="115" t="s">
        <v>1098</v>
      </c>
      <c r="B225" s="115" t="s">
        <v>123</v>
      </c>
      <c r="C225" s="122" t="s">
        <v>1029</v>
      </c>
      <c r="D225" s="115">
        <v>37.800000000000011</v>
      </c>
      <c r="E225" s="115">
        <v>72</v>
      </c>
      <c r="F225" s="115">
        <v>0.53</v>
      </c>
      <c r="G225" s="115">
        <v>1.05</v>
      </c>
      <c r="H225" s="115">
        <v>8</v>
      </c>
      <c r="I225" s="115">
        <v>14</v>
      </c>
      <c r="J225" s="115">
        <v>52.78</v>
      </c>
      <c r="K225" s="115">
        <v>1.0900000000000001</v>
      </c>
    </row>
    <row r="226" spans="1:11" ht="11.5">
      <c r="A226" s="115" t="s">
        <v>1098</v>
      </c>
      <c r="B226" s="115" t="s">
        <v>123</v>
      </c>
      <c r="C226" s="122" t="s">
        <v>1039</v>
      </c>
      <c r="D226" s="115">
        <v>50.90000000000002</v>
      </c>
      <c r="E226" s="115">
        <v>89</v>
      </c>
      <c r="F226" s="115">
        <v>0.57000000000000006</v>
      </c>
      <c r="G226" s="115">
        <v>1.1400000000000001</v>
      </c>
      <c r="H226" s="115">
        <v>5</v>
      </c>
      <c r="I226" s="115">
        <v>14</v>
      </c>
      <c r="J226" s="115">
        <v>60.67</v>
      </c>
      <c r="K226" s="115">
        <v>1.25</v>
      </c>
    </row>
    <row r="227" spans="1:11" ht="11.5">
      <c r="A227" s="115" t="s">
        <v>1098</v>
      </c>
      <c r="B227" s="115" t="s">
        <v>123</v>
      </c>
      <c r="C227" s="122" t="s">
        <v>1037</v>
      </c>
      <c r="D227" s="115">
        <v>63.750000000000028</v>
      </c>
      <c r="E227" s="115">
        <v>129</v>
      </c>
      <c r="F227" s="115">
        <v>0.49</v>
      </c>
      <c r="G227" s="115">
        <v>0.99</v>
      </c>
      <c r="H227" s="115">
        <v>10</v>
      </c>
      <c r="I227" s="115">
        <v>14</v>
      </c>
      <c r="J227" s="115">
        <v>44.19</v>
      </c>
      <c r="K227" s="115">
        <v>0.91</v>
      </c>
    </row>
    <row r="228" spans="1:11" ht="11.5">
      <c r="A228" s="115" t="s">
        <v>1098</v>
      </c>
      <c r="B228" s="115" t="s">
        <v>123</v>
      </c>
      <c r="C228" s="122" t="s">
        <v>1045</v>
      </c>
      <c r="D228" s="115">
        <v>78.500000000000071</v>
      </c>
      <c r="E228" s="115">
        <v>142</v>
      </c>
      <c r="F228" s="115">
        <v>0.55000000000000004</v>
      </c>
      <c r="G228" s="115">
        <v>1.1000000000000001</v>
      </c>
      <c r="H228" s="115">
        <v>6</v>
      </c>
      <c r="I228" s="115">
        <v>14</v>
      </c>
      <c r="J228" s="115">
        <v>57.04</v>
      </c>
      <c r="K228" s="115">
        <v>1.18</v>
      </c>
    </row>
    <row r="229" spans="1:11" ht="11.5">
      <c r="A229" s="115" t="s">
        <v>1098</v>
      </c>
      <c r="B229" s="115" t="s">
        <v>123</v>
      </c>
      <c r="C229" s="122" t="s">
        <v>1058</v>
      </c>
      <c r="D229" s="115">
        <v>50.200000000000017</v>
      </c>
      <c r="E229" s="115">
        <v>79</v>
      </c>
      <c r="F229" s="115">
        <v>0.64</v>
      </c>
      <c r="G229" s="115">
        <v>1.27</v>
      </c>
      <c r="H229" s="115">
        <v>3</v>
      </c>
      <c r="I229" s="115">
        <v>14</v>
      </c>
      <c r="J229" s="115">
        <v>64.56</v>
      </c>
      <c r="K229" s="115">
        <v>1.33</v>
      </c>
    </row>
    <row r="230" spans="1:11" ht="11.5">
      <c r="A230" s="115" t="s">
        <v>1098</v>
      </c>
      <c r="B230" s="115" t="s">
        <v>123</v>
      </c>
      <c r="C230" s="122" t="s">
        <v>1057</v>
      </c>
      <c r="D230" s="115">
        <v>124.3000000000002</v>
      </c>
      <c r="E230" s="115">
        <v>187</v>
      </c>
      <c r="F230" s="115">
        <v>0.66</v>
      </c>
      <c r="G230" s="115">
        <v>1.33</v>
      </c>
      <c r="H230" s="115">
        <v>1</v>
      </c>
      <c r="I230" s="115">
        <v>14</v>
      </c>
      <c r="J230" s="115">
        <v>70.59</v>
      </c>
      <c r="K230" s="115">
        <v>1.46</v>
      </c>
    </row>
    <row r="231" spans="1:11" ht="11.5">
      <c r="A231" s="115" t="s">
        <v>1098</v>
      </c>
      <c r="B231" s="115" t="s">
        <v>734</v>
      </c>
      <c r="C231" s="122" t="s">
        <v>1059</v>
      </c>
      <c r="D231" s="115">
        <v>23.4</v>
      </c>
      <c r="E231" s="115">
        <v>139</v>
      </c>
      <c r="F231" s="115">
        <v>0.17</v>
      </c>
      <c r="G231" s="115">
        <v>0.34</v>
      </c>
      <c r="H231" s="115">
        <v>13</v>
      </c>
      <c r="I231" s="115">
        <v>14</v>
      </c>
      <c r="J231" s="115">
        <v>5.76</v>
      </c>
      <c r="K231" s="115">
        <v>0.12</v>
      </c>
    </row>
    <row r="232" spans="1:11" ht="11.5">
      <c r="A232" s="115" t="s">
        <v>1098</v>
      </c>
      <c r="B232" s="115" t="s">
        <v>734</v>
      </c>
      <c r="C232" s="122" t="s">
        <v>1060</v>
      </c>
      <c r="D232" s="115">
        <v>7.7000000000000011</v>
      </c>
      <c r="E232" s="115">
        <v>66</v>
      </c>
      <c r="F232" s="115">
        <v>0.12</v>
      </c>
      <c r="G232" s="115">
        <v>0.23</v>
      </c>
      <c r="H232" s="115">
        <v>14</v>
      </c>
      <c r="I232" s="115">
        <v>14</v>
      </c>
      <c r="J232" s="115">
        <v>7.58</v>
      </c>
      <c r="K232" s="115">
        <v>0.16</v>
      </c>
    </row>
    <row r="233" spans="1:11" ht="11.5">
      <c r="A233" s="115" t="s">
        <v>1098</v>
      </c>
      <c r="B233" s="115" t="s">
        <v>734</v>
      </c>
      <c r="C233" s="122" t="s">
        <v>1028</v>
      </c>
      <c r="D233" s="115">
        <v>452.49999999999835</v>
      </c>
      <c r="E233" s="115">
        <v>928</v>
      </c>
      <c r="F233" s="115">
        <v>0.49</v>
      </c>
      <c r="G233" s="115">
        <v>0.97</v>
      </c>
      <c r="H233" s="115">
        <v>11</v>
      </c>
      <c r="I233" s="115">
        <v>14</v>
      </c>
      <c r="J233" s="115">
        <v>45.910000000000004</v>
      </c>
      <c r="K233" s="115">
        <v>0.95000000000000007</v>
      </c>
    </row>
    <row r="234" spans="1:11" ht="11.5">
      <c r="A234" s="115" t="s">
        <v>1142</v>
      </c>
      <c r="B234" s="115" t="s">
        <v>123</v>
      </c>
      <c r="C234" s="122" t="s">
        <v>1015</v>
      </c>
      <c r="D234" s="115">
        <v>3.8999999999999995</v>
      </c>
      <c r="E234" s="115">
        <v>9</v>
      </c>
      <c r="F234" s="115">
        <v>0.43</v>
      </c>
      <c r="G234" s="115">
        <v>1.72</v>
      </c>
      <c r="H234" s="115">
        <v>1</v>
      </c>
      <c r="I234" s="115">
        <v>4</v>
      </c>
      <c r="J234" s="115">
        <v>33.33</v>
      </c>
      <c r="K234" s="115">
        <v>2.64</v>
      </c>
    </row>
    <row r="235" spans="1:11" ht="11.5">
      <c r="A235" s="115" t="s">
        <v>1142</v>
      </c>
      <c r="B235" s="115" t="s">
        <v>123</v>
      </c>
      <c r="C235" s="122" t="s">
        <v>1062</v>
      </c>
      <c r="D235" s="115">
        <v>3</v>
      </c>
      <c r="E235" s="115">
        <v>9</v>
      </c>
      <c r="F235" s="115">
        <v>0.33</v>
      </c>
      <c r="G235" s="115">
        <v>1.32</v>
      </c>
      <c r="H235" s="115">
        <v>2</v>
      </c>
      <c r="I235" s="115">
        <v>4</v>
      </c>
      <c r="J235" s="115">
        <v>11.11</v>
      </c>
      <c r="K235" s="115">
        <v>0.88</v>
      </c>
    </row>
    <row r="236" spans="1:11" ht="11.5">
      <c r="A236" s="115" t="s">
        <v>1142</v>
      </c>
      <c r="B236" s="115" t="s">
        <v>123</v>
      </c>
      <c r="C236" s="122" t="s">
        <v>942</v>
      </c>
      <c r="D236" s="115">
        <v>9.7999999999999972</v>
      </c>
      <c r="E236" s="115">
        <v>54</v>
      </c>
      <c r="F236" s="115">
        <v>0.18</v>
      </c>
      <c r="G236" s="115">
        <v>0.72</v>
      </c>
      <c r="H236" s="115">
        <v>4</v>
      </c>
      <c r="I236" s="115">
        <v>4</v>
      </c>
      <c r="J236" s="115">
        <v>11.11</v>
      </c>
      <c r="K236" s="115">
        <v>0.88</v>
      </c>
    </row>
    <row r="237" spans="1:11" ht="11.5">
      <c r="A237" s="115" t="s">
        <v>1142</v>
      </c>
      <c r="B237" s="115" t="s">
        <v>123</v>
      </c>
      <c r="C237" s="122" t="s">
        <v>1061</v>
      </c>
      <c r="D237" s="115">
        <v>2.2999999999999998</v>
      </c>
      <c r="E237" s="115">
        <v>9</v>
      </c>
      <c r="F237" s="115">
        <v>0.26</v>
      </c>
      <c r="G237" s="115">
        <v>1.01</v>
      </c>
      <c r="H237" s="115">
        <v>3</v>
      </c>
      <c r="I237" s="115">
        <v>4</v>
      </c>
      <c r="J237" s="115">
        <v>0</v>
      </c>
      <c r="K237" s="115">
        <v>0</v>
      </c>
    </row>
    <row r="238" spans="1:11" ht="11.5">
      <c r="A238" s="115" t="s">
        <v>1143</v>
      </c>
      <c r="B238" s="115" t="s">
        <v>123</v>
      </c>
      <c r="C238" s="122" t="s">
        <v>942</v>
      </c>
      <c r="D238" s="115">
        <v>6.2000000000000011</v>
      </c>
      <c r="E238" s="115">
        <v>28</v>
      </c>
      <c r="F238" s="115">
        <v>0.22</v>
      </c>
      <c r="G238" s="115">
        <v>0.42</v>
      </c>
      <c r="H238" s="115">
        <v>7</v>
      </c>
      <c r="I238" s="115">
        <v>7</v>
      </c>
      <c r="J238" s="115">
        <v>17.86</v>
      </c>
      <c r="K238" s="115">
        <v>0.34</v>
      </c>
    </row>
    <row r="239" spans="1:11" ht="11.5">
      <c r="A239" s="115" t="s">
        <v>1143</v>
      </c>
      <c r="B239" s="115" t="s">
        <v>123</v>
      </c>
      <c r="C239" s="122" t="s">
        <v>956</v>
      </c>
      <c r="D239" s="115">
        <v>4.5000000000000009</v>
      </c>
      <c r="E239" s="115">
        <v>9</v>
      </c>
      <c r="F239" s="115">
        <v>0.5</v>
      </c>
      <c r="G239" s="115">
        <v>0.94000000000000006</v>
      </c>
      <c r="H239" s="115">
        <v>4</v>
      </c>
      <c r="I239" s="115">
        <v>7</v>
      </c>
      <c r="J239" s="115">
        <v>44.44</v>
      </c>
      <c r="K239" s="115">
        <v>0.84</v>
      </c>
    </row>
    <row r="240" spans="1:11" ht="11.5">
      <c r="A240" s="115" t="s">
        <v>1143</v>
      </c>
      <c r="B240" s="115" t="s">
        <v>123</v>
      </c>
      <c r="C240" s="122" t="s">
        <v>1031</v>
      </c>
      <c r="D240" s="115">
        <v>9.5999999999999979</v>
      </c>
      <c r="E240" s="115">
        <v>12</v>
      </c>
      <c r="F240" s="115">
        <v>0.8</v>
      </c>
      <c r="G240" s="115">
        <v>1.51</v>
      </c>
      <c r="H240" s="115">
        <v>1</v>
      </c>
      <c r="I240" s="115">
        <v>7</v>
      </c>
      <c r="J240" s="115">
        <v>83.33</v>
      </c>
      <c r="K240" s="115">
        <v>1.57</v>
      </c>
    </row>
    <row r="241" spans="1:11" ht="11.5">
      <c r="A241" s="115" t="s">
        <v>1143</v>
      </c>
      <c r="B241" s="115" t="s">
        <v>123</v>
      </c>
      <c r="C241" s="122" t="s">
        <v>934</v>
      </c>
      <c r="D241" s="115">
        <v>2.6000000000000005</v>
      </c>
      <c r="E241" s="115">
        <v>8</v>
      </c>
      <c r="F241" s="115">
        <v>0.33</v>
      </c>
      <c r="G241" s="115">
        <v>0.61</v>
      </c>
      <c r="H241" s="115">
        <v>6</v>
      </c>
      <c r="I241" s="115">
        <v>7</v>
      </c>
      <c r="J241" s="115">
        <v>25</v>
      </c>
      <c r="K241" s="115">
        <v>0.47000000000000003</v>
      </c>
    </row>
    <row r="242" spans="1:11" ht="11.5">
      <c r="A242" s="115" t="s">
        <v>1143</v>
      </c>
      <c r="B242" s="115" t="s">
        <v>123</v>
      </c>
      <c r="C242" s="122" t="s">
        <v>1024</v>
      </c>
      <c r="D242" s="115">
        <v>24.899999999999988</v>
      </c>
      <c r="E242" s="115">
        <v>41</v>
      </c>
      <c r="F242" s="115">
        <v>0.61</v>
      </c>
      <c r="G242" s="115">
        <v>1.1500000000000001</v>
      </c>
      <c r="H242" s="115">
        <v>3</v>
      </c>
      <c r="I242" s="115">
        <v>7</v>
      </c>
      <c r="J242" s="115">
        <v>60.980000000000004</v>
      </c>
      <c r="K242" s="115">
        <v>1.1500000000000001</v>
      </c>
    </row>
    <row r="243" spans="1:11" ht="11.5">
      <c r="A243" s="115" t="s">
        <v>1143</v>
      </c>
      <c r="B243" s="115" t="s">
        <v>123</v>
      </c>
      <c r="C243" s="122" t="s">
        <v>1033</v>
      </c>
      <c r="D243" s="115">
        <v>6.9</v>
      </c>
      <c r="E243" s="115">
        <v>14</v>
      </c>
      <c r="F243" s="115">
        <v>0.49</v>
      </c>
      <c r="G243" s="115">
        <v>0.93</v>
      </c>
      <c r="H243" s="115">
        <v>5</v>
      </c>
      <c r="I243" s="115">
        <v>7</v>
      </c>
      <c r="J243" s="115">
        <v>50</v>
      </c>
      <c r="K243" s="115">
        <v>0.94000000000000006</v>
      </c>
    </row>
    <row r="244" spans="1:11" ht="11.5">
      <c r="A244" s="115" t="s">
        <v>1143</v>
      </c>
      <c r="B244" s="115" t="s">
        <v>123</v>
      </c>
      <c r="C244" s="122" t="s">
        <v>1034</v>
      </c>
      <c r="D244" s="115">
        <v>18.899999999999999</v>
      </c>
      <c r="E244" s="115">
        <v>25</v>
      </c>
      <c r="F244" s="115">
        <v>0.76</v>
      </c>
      <c r="G244" s="115">
        <v>1.43</v>
      </c>
      <c r="H244" s="115">
        <v>2</v>
      </c>
      <c r="I244" s="115">
        <v>7</v>
      </c>
      <c r="J244" s="115">
        <v>80</v>
      </c>
      <c r="K244" s="115">
        <v>1.5</v>
      </c>
    </row>
    <row r="245" spans="1:11" ht="11.5">
      <c r="A245" s="115" t="s">
        <v>1099</v>
      </c>
      <c r="B245" s="115" t="s">
        <v>679</v>
      </c>
      <c r="C245" s="122" t="s">
        <v>112</v>
      </c>
      <c r="D245" s="115">
        <v>3.4999999999999996</v>
      </c>
      <c r="E245" s="115">
        <v>9</v>
      </c>
      <c r="F245" s="115">
        <v>0.39</v>
      </c>
      <c r="G245" s="115">
        <v>0.66</v>
      </c>
      <c r="H245" s="115">
        <v>38</v>
      </c>
      <c r="I245" s="115">
        <v>43</v>
      </c>
      <c r="J245" s="115">
        <v>22.22</v>
      </c>
      <c r="K245" s="115">
        <v>0.38</v>
      </c>
    </row>
    <row r="246" spans="1:11" ht="11.5">
      <c r="A246" s="115" t="s">
        <v>1099</v>
      </c>
      <c r="B246" s="115" t="s">
        <v>123</v>
      </c>
      <c r="C246" s="122" t="s">
        <v>940</v>
      </c>
      <c r="D246" s="115">
        <v>25.399999999999995</v>
      </c>
      <c r="E246" s="115">
        <v>78</v>
      </c>
      <c r="F246" s="115">
        <v>0.33</v>
      </c>
      <c r="G246" s="115">
        <v>0.55000000000000004</v>
      </c>
      <c r="H246" s="115">
        <v>40</v>
      </c>
      <c r="I246" s="115">
        <v>43</v>
      </c>
      <c r="J246" s="115">
        <v>25.64</v>
      </c>
      <c r="K246" s="115">
        <v>0.44</v>
      </c>
    </row>
    <row r="247" spans="1:11" ht="11.5">
      <c r="A247" s="115" t="s">
        <v>1099</v>
      </c>
      <c r="B247" s="115" t="s">
        <v>123</v>
      </c>
      <c r="C247" s="122" t="s">
        <v>957</v>
      </c>
      <c r="D247" s="115">
        <v>28.499999999999989</v>
      </c>
      <c r="E247" s="115">
        <v>62</v>
      </c>
      <c r="F247" s="115">
        <v>0.46</v>
      </c>
      <c r="G247" s="115">
        <v>0.78</v>
      </c>
      <c r="H247" s="115">
        <v>31</v>
      </c>
      <c r="I247" s="115">
        <v>43</v>
      </c>
      <c r="J247" s="115">
        <v>43.550000000000004</v>
      </c>
      <c r="K247" s="115">
        <v>0.75</v>
      </c>
    </row>
    <row r="248" spans="1:11" ht="11.5">
      <c r="A248" s="115" t="s">
        <v>1099</v>
      </c>
      <c r="B248" s="115" t="s">
        <v>123</v>
      </c>
      <c r="C248" s="122" t="s">
        <v>933</v>
      </c>
      <c r="D248" s="115">
        <v>7.8</v>
      </c>
      <c r="E248" s="115">
        <v>16</v>
      </c>
      <c r="F248" s="115">
        <v>0.49</v>
      </c>
      <c r="G248" s="115">
        <v>0.82000000000000006</v>
      </c>
      <c r="H248" s="115">
        <v>28</v>
      </c>
      <c r="I248" s="115">
        <v>43</v>
      </c>
      <c r="J248" s="115">
        <v>50</v>
      </c>
      <c r="K248" s="115">
        <v>0.86</v>
      </c>
    </row>
    <row r="249" spans="1:11" ht="11.5">
      <c r="A249" s="115" t="s">
        <v>1099</v>
      </c>
      <c r="B249" s="115" t="s">
        <v>123</v>
      </c>
      <c r="C249" s="122" t="s">
        <v>950</v>
      </c>
      <c r="D249" s="115">
        <v>5.1000000000000005</v>
      </c>
      <c r="E249" s="115">
        <v>11</v>
      </c>
      <c r="F249" s="115">
        <v>0.46</v>
      </c>
      <c r="G249" s="115">
        <v>0.78</v>
      </c>
      <c r="H249" s="115">
        <v>31</v>
      </c>
      <c r="I249" s="115">
        <v>43</v>
      </c>
      <c r="J249" s="115">
        <v>36.36</v>
      </c>
      <c r="K249" s="115">
        <v>0.63</v>
      </c>
    </row>
    <row r="250" spans="1:11" ht="11.5">
      <c r="A250" s="115" t="s">
        <v>1099</v>
      </c>
      <c r="B250" s="115" t="s">
        <v>123</v>
      </c>
      <c r="C250" s="122" t="s">
        <v>942</v>
      </c>
      <c r="D250" s="115">
        <v>16.899999999999995</v>
      </c>
      <c r="E250" s="115">
        <v>40</v>
      </c>
      <c r="F250" s="115">
        <v>0.42</v>
      </c>
      <c r="G250" s="115">
        <v>0.71</v>
      </c>
      <c r="H250" s="115">
        <v>36</v>
      </c>
      <c r="I250" s="115">
        <v>43</v>
      </c>
      <c r="J250" s="115">
        <v>40</v>
      </c>
      <c r="K250" s="115">
        <v>0.69000000000000006</v>
      </c>
    </row>
    <row r="251" spans="1:11" ht="11.5">
      <c r="A251" s="115" t="s">
        <v>1099</v>
      </c>
      <c r="B251" s="115" t="s">
        <v>123</v>
      </c>
      <c r="C251" s="122" t="s">
        <v>952</v>
      </c>
      <c r="D251" s="115">
        <v>17.5</v>
      </c>
      <c r="E251" s="115">
        <v>37</v>
      </c>
      <c r="F251" s="115">
        <v>0.47000000000000003</v>
      </c>
      <c r="G251" s="115">
        <v>0.8</v>
      </c>
      <c r="H251" s="115">
        <v>29</v>
      </c>
      <c r="I251" s="115">
        <v>43</v>
      </c>
      <c r="J251" s="115">
        <v>29.73</v>
      </c>
      <c r="K251" s="115">
        <v>0.51</v>
      </c>
    </row>
    <row r="252" spans="1:11" ht="11.5">
      <c r="A252" s="115" t="s">
        <v>1099</v>
      </c>
      <c r="B252" s="115" t="s">
        <v>123</v>
      </c>
      <c r="C252" s="122" t="s">
        <v>966</v>
      </c>
      <c r="D252" s="115">
        <v>25.199999999999996</v>
      </c>
      <c r="E252" s="115">
        <v>49</v>
      </c>
      <c r="F252" s="115">
        <v>0.51</v>
      </c>
      <c r="G252" s="115">
        <v>0.87</v>
      </c>
      <c r="H252" s="115">
        <v>24</v>
      </c>
      <c r="I252" s="115">
        <v>43</v>
      </c>
      <c r="J252" s="115">
        <v>44.9</v>
      </c>
      <c r="K252" s="115">
        <v>0.77</v>
      </c>
    </row>
    <row r="253" spans="1:11" ht="11.5">
      <c r="A253" s="115" t="s">
        <v>1099</v>
      </c>
      <c r="B253" s="115" t="s">
        <v>123</v>
      </c>
      <c r="C253" s="122" t="s">
        <v>947</v>
      </c>
      <c r="D253" s="115">
        <v>9.3000000000000007</v>
      </c>
      <c r="E253" s="115">
        <v>20</v>
      </c>
      <c r="F253" s="115">
        <v>0.47000000000000003</v>
      </c>
      <c r="G253" s="115">
        <v>0.79</v>
      </c>
      <c r="H253" s="115">
        <v>30</v>
      </c>
      <c r="I253" s="115">
        <v>43</v>
      </c>
      <c r="J253" s="115">
        <v>40</v>
      </c>
      <c r="K253" s="115">
        <v>0.69000000000000006</v>
      </c>
    </row>
    <row r="254" spans="1:11" ht="11.5">
      <c r="A254" s="115" t="s">
        <v>1099</v>
      </c>
      <c r="B254" s="115" t="s">
        <v>123</v>
      </c>
      <c r="C254" s="122" t="s">
        <v>1021</v>
      </c>
      <c r="D254" s="115">
        <v>28.999999999999986</v>
      </c>
      <c r="E254" s="115">
        <v>54</v>
      </c>
      <c r="F254" s="115">
        <v>0.54</v>
      </c>
      <c r="G254" s="115">
        <v>0.91</v>
      </c>
      <c r="H254" s="115">
        <v>23</v>
      </c>
      <c r="I254" s="115">
        <v>43</v>
      </c>
      <c r="J254" s="115">
        <v>48.15</v>
      </c>
      <c r="K254" s="115">
        <v>0.83000000000000007</v>
      </c>
    </row>
    <row r="255" spans="1:11" ht="11.5">
      <c r="A255" s="115" t="s">
        <v>1099</v>
      </c>
      <c r="B255" s="115" t="s">
        <v>123</v>
      </c>
      <c r="C255" s="122" t="s">
        <v>1012</v>
      </c>
      <c r="D255" s="115">
        <v>11.7</v>
      </c>
      <c r="E255" s="115">
        <v>21</v>
      </c>
      <c r="F255" s="115">
        <v>0.56000000000000005</v>
      </c>
      <c r="G255" s="115">
        <v>0.94000000000000006</v>
      </c>
      <c r="H255" s="115">
        <v>21</v>
      </c>
      <c r="I255" s="115">
        <v>43</v>
      </c>
      <c r="J255" s="115">
        <v>47.62</v>
      </c>
      <c r="K255" s="115">
        <v>0.82000000000000006</v>
      </c>
    </row>
    <row r="256" spans="1:11" ht="11.5">
      <c r="A256" s="115" t="s">
        <v>1099</v>
      </c>
      <c r="B256" s="115" t="s">
        <v>123</v>
      </c>
      <c r="C256" s="122" t="s">
        <v>1058</v>
      </c>
      <c r="D256" s="115">
        <v>5.6000000000000005</v>
      </c>
      <c r="E256" s="115">
        <v>10</v>
      </c>
      <c r="F256" s="115">
        <v>0.56000000000000005</v>
      </c>
      <c r="G256" s="115">
        <v>0.95000000000000007</v>
      </c>
      <c r="H256" s="115">
        <v>20</v>
      </c>
      <c r="I256" s="115">
        <v>43</v>
      </c>
      <c r="J256" s="115">
        <v>60</v>
      </c>
      <c r="K256" s="115">
        <v>1.03</v>
      </c>
    </row>
    <row r="257" spans="1:11" ht="11.5">
      <c r="A257" s="115" t="s">
        <v>1099</v>
      </c>
      <c r="B257" s="115" t="s">
        <v>123</v>
      </c>
      <c r="C257" s="122" t="s">
        <v>936</v>
      </c>
      <c r="D257" s="115">
        <v>51.600000000000016</v>
      </c>
      <c r="E257" s="115">
        <v>94</v>
      </c>
      <c r="F257" s="115">
        <v>0.55000000000000004</v>
      </c>
      <c r="G257" s="115">
        <v>0.93</v>
      </c>
      <c r="H257" s="115">
        <v>22</v>
      </c>
      <c r="I257" s="115">
        <v>43</v>
      </c>
      <c r="J257" s="115">
        <v>52.13</v>
      </c>
      <c r="K257" s="115">
        <v>0.9</v>
      </c>
    </row>
    <row r="258" spans="1:11" ht="11.5">
      <c r="A258" s="115" t="s">
        <v>1099</v>
      </c>
      <c r="B258" s="115" t="s">
        <v>123</v>
      </c>
      <c r="C258" s="122" t="s">
        <v>964</v>
      </c>
      <c r="D258" s="115">
        <v>4.4000000000000004</v>
      </c>
      <c r="E258" s="115">
        <v>14</v>
      </c>
      <c r="F258" s="115">
        <v>0.31</v>
      </c>
      <c r="G258" s="115">
        <v>0.53</v>
      </c>
      <c r="H258" s="115">
        <v>41</v>
      </c>
      <c r="I258" s="115">
        <v>43</v>
      </c>
      <c r="J258" s="115">
        <v>21.43</v>
      </c>
      <c r="K258" s="115">
        <v>0.37</v>
      </c>
    </row>
    <row r="259" spans="1:11" ht="11.5">
      <c r="A259" s="115" t="s">
        <v>1099</v>
      </c>
      <c r="B259" s="115" t="s">
        <v>123</v>
      </c>
      <c r="C259" s="122" t="s">
        <v>1066</v>
      </c>
      <c r="D259" s="115">
        <v>55.500000000000014</v>
      </c>
      <c r="E259" s="115">
        <v>108</v>
      </c>
      <c r="F259" s="115">
        <v>0.51</v>
      </c>
      <c r="G259" s="115">
        <v>0.87</v>
      </c>
      <c r="H259" s="115">
        <v>24</v>
      </c>
      <c r="I259" s="115">
        <v>43</v>
      </c>
      <c r="J259" s="115">
        <v>50</v>
      </c>
      <c r="K259" s="115">
        <v>0.86</v>
      </c>
    </row>
    <row r="260" spans="1:11" ht="11.5">
      <c r="A260" s="115" t="s">
        <v>1099</v>
      </c>
      <c r="B260" s="115" t="s">
        <v>123</v>
      </c>
      <c r="C260" s="122" t="s">
        <v>962</v>
      </c>
      <c r="D260" s="115">
        <v>45.650000000000013</v>
      </c>
      <c r="E260" s="115">
        <v>75</v>
      </c>
      <c r="F260" s="115">
        <v>0.61</v>
      </c>
      <c r="G260" s="115">
        <v>1.03</v>
      </c>
      <c r="H260" s="115">
        <v>16</v>
      </c>
      <c r="I260" s="115">
        <v>43</v>
      </c>
      <c r="J260" s="115">
        <v>64</v>
      </c>
      <c r="K260" s="115">
        <v>1.1000000000000001</v>
      </c>
    </row>
    <row r="261" spans="1:11" ht="11.5">
      <c r="A261" s="115" t="s">
        <v>1099</v>
      </c>
      <c r="B261" s="115" t="s">
        <v>123</v>
      </c>
      <c r="C261" s="122" t="s">
        <v>1056</v>
      </c>
      <c r="D261" s="115">
        <v>1.2000000000000002</v>
      </c>
      <c r="E261" s="115">
        <v>7</v>
      </c>
      <c r="F261" s="115">
        <v>0.17</v>
      </c>
      <c r="G261" s="115">
        <v>0.28999999999999998</v>
      </c>
      <c r="H261" s="115">
        <v>43</v>
      </c>
      <c r="I261" s="115">
        <v>43</v>
      </c>
      <c r="J261" s="115">
        <v>14.290000000000001</v>
      </c>
      <c r="K261" s="115">
        <v>0.25</v>
      </c>
    </row>
    <row r="262" spans="1:11" ht="11.5">
      <c r="A262" s="115" t="s">
        <v>1099</v>
      </c>
      <c r="B262" s="115" t="s">
        <v>123</v>
      </c>
      <c r="C262" s="122" t="s">
        <v>1067</v>
      </c>
      <c r="D262" s="115">
        <v>61.90000000000002</v>
      </c>
      <c r="E262" s="115">
        <v>79</v>
      </c>
      <c r="F262" s="115">
        <v>0.78</v>
      </c>
      <c r="G262" s="115">
        <v>1.32</v>
      </c>
      <c r="H262" s="115">
        <v>4</v>
      </c>
      <c r="I262" s="115">
        <v>43</v>
      </c>
      <c r="J262" s="115">
        <v>83.54</v>
      </c>
      <c r="K262" s="115">
        <v>1.44</v>
      </c>
    </row>
    <row r="263" spans="1:11" ht="11.5">
      <c r="A263" s="115" t="s">
        <v>1099</v>
      </c>
      <c r="B263" s="115" t="s">
        <v>123</v>
      </c>
      <c r="C263" s="122" t="s">
        <v>1065</v>
      </c>
      <c r="D263" s="115">
        <v>71.060000000000045</v>
      </c>
      <c r="E263" s="115">
        <v>142</v>
      </c>
      <c r="F263" s="115">
        <v>0.5</v>
      </c>
      <c r="G263" s="115">
        <v>0.85</v>
      </c>
      <c r="H263" s="115">
        <v>26</v>
      </c>
      <c r="I263" s="115">
        <v>43</v>
      </c>
      <c r="J263" s="115">
        <v>50.7</v>
      </c>
      <c r="K263" s="115">
        <v>0.87</v>
      </c>
    </row>
    <row r="264" spans="1:11" ht="11.5">
      <c r="A264" s="115" t="s">
        <v>1099</v>
      </c>
      <c r="B264" s="115" t="s">
        <v>123</v>
      </c>
      <c r="C264" s="122" t="s">
        <v>939</v>
      </c>
      <c r="D264" s="115">
        <v>96.650000000000048</v>
      </c>
      <c r="E264" s="115">
        <v>164</v>
      </c>
      <c r="F264" s="115">
        <v>0.59</v>
      </c>
      <c r="G264" s="115">
        <v>1</v>
      </c>
      <c r="H264" s="115">
        <v>19</v>
      </c>
      <c r="I264" s="115">
        <v>43</v>
      </c>
      <c r="J264" s="115">
        <v>59.76</v>
      </c>
      <c r="K264" s="115">
        <v>1.03</v>
      </c>
    </row>
    <row r="265" spans="1:11" ht="11.5">
      <c r="A265" s="115" t="s">
        <v>1099</v>
      </c>
      <c r="B265" s="115" t="s">
        <v>123</v>
      </c>
      <c r="C265" s="122" t="s">
        <v>1044</v>
      </c>
      <c r="D265" s="115">
        <v>8</v>
      </c>
      <c r="E265" s="115">
        <v>13</v>
      </c>
      <c r="F265" s="115">
        <v>0.62</v>
      </c>
      <c r="G265" s="115">
        <v>1.04</v>
      </c>
      <c r="H265" s="115">
        <v>15</v>
      </c>
      <c r="I265" s="115">
        <v>43</v>
      </c>
      <c r="J265" s="115">
        <v>61.54</v>
      </c>
      <c r="K265" s="115">
        <v>1.06</v>
      </c>
    </row>
    <row r="266" spans="1:11" ht="11.5">
      <c r="A266" s="115" t="s">
        <v>1099</v>
      </c>
      <c r="B266" s="115" t="s">
        <v>123</v>
      </c>
      <c r="C266" s="122" t="s">
        <v>932</v>
      </c>
      <c r="D266" s="115">
        <v>18.300000000000004</v>
      </c>
      <c r="E266" s="115">
        <v>27</v>
      </c>
      <c r="F266" s="115">
        <v>0.68</v>
      </c>
      <c r="G266" s="115">
        <v>1.1400000000000001</v>
      </c>
      <c r="H266" s="115">
        <v>11</v>
      </c>
      <c r="I266" s="115">
        <v>43</v>
      </c>
      <c r="J266" s="115">
        <v>62.96</v>
      </c>
      <c r="K266" s="115">
        <v>1.08</v>
      </c>
    </row>
    <row r="267" spans="1:11" ht="11.5">
      <c r="A267" s="115" t="s">
        <v>1099</v>
      </c>
      <c r="B267" s="115" t="s">
        <v>123</v>
      </c>
      <c r="C267" s="122" t="s">
        <v>943</v>
      </c>
      <c r="D267" s="115">
        <v>6.6000000000000005</v>
      </c>
      <c r="E267" s="115">
        <v>9</v>
      </c>
      <c r="F267" s="115">
        <v>0.73</v>
      </c>
      <c r="G267" s="115">
        <v>1.24</v>
      </c>
      <c r="H267" s="115">
        <v>8</v>
      </c>
      <c r="I267" s="115">
        <v>43</v>
      </c>
      <c r="J267" s="115">
        <v>66.67</v>
      </c>
      <c r="K267" s="115">
        <v>1.1500000000000001</v>
      </c>
    </row>
    <row r="268" spans="1:11" ht="11.5">
      <c r="A268" s="115" t="s">
        <v>1099</v>
      </c>
      <c r="B268" s="115" t="s">
        <v>123</v>
      </c>
      <c r="C268" s="122" t="s">
        <v>1025</v>
      </c>
      <c r="D268" s="115">
        <v>8.3000000000000007</v>
      </c>
      <c r="E268" s="115">
        <v>11</v>
      </c>
      <c r="F268" s="115">
        <v>0.75</v>
      </c>
      <c r="G268" s="115">
        <v>1.27</v>
      </c>
      <c r="H268" s="115">
        <v>7</v>
      </c>
      <c r="I268" s="115">
        <v>43</v>
      </c>
      <c r="J268" s="115">
        <v>81.820000000000007</v>
      </c>
      <c r="K268" s="115">
        <v>1.41</v>
      </c>
    </row>
    <row r="269" spans="1:11" ht="11.5">
      <c r="A269" s="115" t="s">
        <v>1099</v>
      </c>
      <c r="B269" s="115" t="s">
        <v>123</v>
      </c>
      <c r="C269" s="122" t="s">
        <v>1063</v>
      </c>
      <c r="D269" s="115">
        <v>85.500000000000057</v>
      </c>
      <c r="E269" s="115">
        <v>127</v>
      </c>
      <c r="F269" s="115">
        <v>0.67</v>
      </c>
      <c r="G269" s="115">
        <v>1.1400000000000001</v>
      </c>
      <c r="H269" s="115">
        <v>11</v>
      </c>
      <c r="I269" s="115">
        <v>43</v>
      </c>
      <c r="J269" s="115">
        <v>66.930000000000007</v>
      </c>
      <c r="K269" s="115">
        <v>1.1500000000000001</v>
      </c>
    </row>
    <row r="270" spans="1:11" ht="11.5">
      <c r="A270" s="115" t="s">
        <v>1099</v>
      </c>
      <c r="B270" s="115" t="s">
        <v>123</v>
      </c>
      <c r="C270" s="122" t="s">
        <v>1031</v>
      </c>
      <c r="D270" s="115">
        <v>44.900000000000006</v>
      </c>
      <c r="E270" s="115">
        <v>59</v>
      </c>
      <c r="F270" s="115">
        <v>0.76</v>
      </c>
      <c r="G270" s="115">
        <v>1.29</v>
      </c>
      <c r="H270" s="115">
        <v>6</v>
      </c>
      <c r="I270" s="115">
        <v>43</v>
      </c>
      <c r="J270" s="115">
        <v>79.66</v>
      </c>
      <c r="K270" s="115">
        <v>1.37</v>
      </c>
    </row>
    <row r="271" spans="1:11" ht="11.5">
      <c r="A271" s="115" t="s">
        <v>1099</v>
      </c>
      <c r="B271" s="115" t="s">
        <v>123</v>
      </c>
      <c r="C271" s="122" t="s">
        <v>1030</v>
      </c>
      <c r="D271" s="115">
        <v>3.5000000000000004</v>
      </c>
      <c r="E271" s="115">
        <v>8</v>
      </c>
      <c r="F271" s="115">
        <v>0.44</v>
      </c>
      <c r="G271" s="115">
        <v>0.74</v>
      </c>
      <c r="H271" s="115">
        <v>34</v>
      </c>
      <c r="I271" s="115">
        <v>43</v>
      </c>
      <c r="J271" s="115">
        <v>37.5</v>
      </c>
      <c r="K271" s="115">
        <v>0.65</v>
      </c>
    </row>
    <row r="272" spans="1:11" ht="11.5">
      <c r="A272" s="115" t="s">
        <v>1099</v>
      </c>
      <c r="B272" s="115" t="s">
        <v>123</v>
      </c>
      <c r="C272" s="122" t="s">
        <v>1036</v>
      </c>
      <c r="D272" s="115">
        <v>52.200000000000017</v>
      </c>
      <c r="E272" s="115">
        <v>67</v>
      </c>
      <c r="F272" s="115">
        <v>0.78</v>
      </c>
      <c r="G272" s="115">
        <v>1.32</v>
      </c>
      <c r="H272" s="115">
        <v>4</v>
      </c>
      <c r="I272" s="115">
        <v>43</v>
      </c>
      <c r="J272" s="115">
        <v>85.070000000000007</v>
      </c>
      <c r="K272" s="115">
        <v>1.46</v>
      </c>
    </row>
    <row r="273" spans="1:11" ht="11.5">
      <c r="A273" s="115" t="s">
        <v>1099</v>
      </c>
      <c r="B273" s="115" t="s">
        <v>123</v>
      </c>
      <c r="C273" s="122" t="s">
        <v>934</v>
      </c>
      <c r="D273" s="115">
        <v>28.349999999999991</v>
      </c>
      <c r="E273" s="115">
        <v>47</v>
      </c>
      <c r="F273" s="115">
        <v>0.6</v>
      </c>
      <c r="G273" s="115">
        <v>1.02</v>
      </c>
      <c r="H273" s="115">
        <v>18</v>
      </c>
      <c r="I273" s="115">
        <v>43</v>
      </c>
      <c r="J273" s="115">
        <v>57.45</v>
      </c>
      <c r="K273" s="115">
        <v>0.99</v>
      </c>
    </row>
    <row r="274" spans="1:11" ht="11.5">
      <c r="A274" s="115" t="s">
        <v>1099</v>
      </c>
      <c r="B274" s="115" t="s">
        <v>123</v>
      </c>
      <c r="C274" s="122" t="s">
        <v>949</v>
      </c>
      <c r="D274" s="115">
        <v>65.050000000000011</v>
      </c>
      <c r="E274" s="115">
        <v>96</v>
      </c>
      <c r="F274" s="115">
        <v>0.68</v>
      </c>
      <c r="G274" s="115">
        <v>1.1400000000000001</v>
      </c>
      <c r="H274" s="115">
        <v>11</v>
      </c>
      <c r="I274" s="115">
        <v>43</v>
      </c>
      <c r="J274" s="115">
        <v>72.92</v>
      </c>
      <c r="K274" s="115">
        <v>1.25</v>
      </c>
    </row>
    <row r="275" spans="1:11" ht="11.5">
      <c r="A275" s="115" t="s">
        <v>1099</v>
      </c>
      <c r="B275" s="115" t="s">
        <v>123</v>
      </c>
      <c r="C275" s="122" t="s">
        <v>1064</v>
      </c>
      <c r="D275" s="115">
        <v>11.599999999999998</v>
      </c>
      <c r="E275" s="115">
        <v>40</v>
      </c>
      <c r="F275" s="115">
        <v>0.28999999999999998</v>
      </c>
      <c r="G275" s="115">
        <v>0.49</v>
      </c>
      <c r="H275" s="115">
        <v>42</v>
      </c>
      <c r="I275" s="115">
        <v>43</v>
      </c>
      <c r="J275" s="115">
        <v>17.5</v>
      </c>
      <c r="K275" s="115">
        <v>0.3</v>
      </c>
    </row>
    <row r="276" spans="1:11" ht="11.5">
      <c r="A276" s="115" t="s">
        <v>1099</v>
      </c>
      <c r="B276" s="115" t="s">
        <v>123</v>
      </c>
      <c r="C276" s="122" t="s">
        <v>945</v>
      </c>
      <c r="D276" s="115">
        <v>4.6000000000000005</v>
      </c>
      <c r="E276" s="115">
        <v>7</v>
      </c>
      <c r="F276" s="115">
        <v>0.66</v>
      </c>
      <c r="G276" s="115">
        <v>1.1100000000000001</v>
      </c>
      <c r="H276" s="115">
        <v>14</v>
      </c>
      <c r="I276" s="115">
        <v>43</v>
      </c>
      <c r="J276" s="115">
        <v>71.430000000000007</v>
      </c>
      <c r="K276" s="115">
        <v>1.23</v>
      </c>
    </row>
    <row r="277" spans="1:11" ht="11.5">
      <c r="A277" s="115" t="s">
        <v>1099</v>
      </c>
      <c r="B277" s="115" t="s">
        <v>123</v>
      </c>
      <c r="C277" s="122" t="s">
        <v>941</v>
      </c>
      <c r="D277" s="115">
        <v>54.4</v>
      </c>
      <c r="E277" s="115">
        <v>120</v>
      </c>
      <c r="F277" s="115">
        <v>0.45</v>
      </c>
      <c r="G277" s="115">
        <v>0.77</v>
      </c>
      <c r="H277" s="115">
        <v>33</v>
      </c>
      <c r="I277" s="115">
        <v>43</v>
      </c>
      <c r="J277" s="115">
        <v>36.67</v>
      </c>
      <c r="K277" s="115">
        <v>0.63</v>
      </c>
    </row>
    <row r="278" spans="1:11" ht="11.5">
      <c r="A278" s="115" t="s">
        <v>1099</v>
      </c>
      <c r="B278" s="115" t="s">
        <v>123</v>
      </c>
      <c r="C278" s="122" t="s">
        <v>938</v>
      </c>
      <c r="D278" s="115">
        <v>15.399999999999997</v>
      </c>
      <c r="E278" s="115">
        <v>37</v>
      </c>
      <c r="F278" s="115">
        <v>0.42</v>
      </c>
      <c r="G278" s="115">
        <v>0.70000000000000007</v>
      </c>
      <c r="H278" s="115">
        <v>37</v>
      </c>
      <c r="I278" s="115">
        <v>43</v>
      </c>
      <c r="J278" s="115">
        <v>35.14</v>
      </c>
      <c r="K278" s="115">
        <v>0.6</v>
      </c>
    </row>
    <row r="279" spans="1:11" ht="11.5">
      <c r="A279" s="115" t="s">
        <v>1099</v>
      </c>
      <c r="B279" s="115" t="s">
        <v>123</v>
      </c>
      <c r="C279" s="122" t="s">
        <v>1019</v>
      </c>
      <c r="D279" s="115">
        <v>36.999999999999986</v>
      </c>
      <c r="E279" s="115">
        <v>47</v>
      </c>
      <c r="F279" s="115">
        <v>0.79</v>
      </c>
      <c r="G279" s="115">
        <v>1.33</v>
      </c>
      <c r="H279" s="115">
        <v>3</v>
      </c>
      <c r="I279" s="115">
        <v>43</v>
      </c>
      <c r="J279" s="115">
        <v>85.11</v>
      </c>
      <c r="K279" s="115">
        <v>1.46</v>
      </c>
    </row>
    <row r="280" spans="1:11" ht="11.5">
      <c r="A280" s="115" t="s">
        <v>1099</v>
      </c>
      <c r="B280" s="115" t="s">
        <v>681</v>
      </c>
      <c r="C280" s="122" t="s">
        <v>112</v>
      </c>
      <c r="D280" s="115">
        <v>6.0999999999999988</v>
      </c>
      <c r="E280" s="115">
        <v>10</v>
      </c>
      <c r="F280" s="115">
        <v>0.61</v>
      </c>
      <c r="G280" s="115">
        <v>1.03</v>
      </c>
      <c r="H280" s="115">
        <v>16</v>
      </c>
      <c r="I280" s="115">
        <v>43</v>
      </c>
      <c r="J280" s="115">
        <v>60</v>
      </c>
      <c r="K280" s="115">
        <v>1.03</v>
      </c>
    </row>
    <row r="281" spans="1:11" ht="11.5">
      <c r="A281" s="115" t="s">
        <v>1099</v>
      </c>
      <c r="B281" s="115" t="s">
        <v>745</v>
      </c>
      <c r="C281" s="122" t="s">
        <v>1068</v>
      </c>
      <c r="D281" s="115">
        <v>74.200000000000031</v>
      </c>
      <c r="E281" s="115">
        <v>104</v>
      </c>
      <c r="F281" s="115">
        <v>0.71</v>
      </c>
      <c r="G281" s="115">
        <v>1.2</v>
      </c>
      <c r="H281" s="115">
        <v>10</v>
      </c>
      <c r="I281" s="115">
        <v>43</v>
      </c>
      <c r="J281" s="115">
        <v>75</v>
      </c>
      <c r="K281" s="115">
        <v>1.29</v>
      </c>
    </row>
    <row r="282" spans="1:11" ht="11.5">
      <c r="A282" s="115" t="s">
        <v>1099</v>
      </c>
      <c r="B282" s="115" t="s">
        <v>745</v>
      </c>
      <c r="C282" s="122" t="s">
        <v>1069</v>
      </c>
      <c r="D282" s="115">
        <v>67.700000000000017</v>
      </c>
      <c r="E282" s="115">
        <v>74</v>
      </c>
      <c r="F282" s="115">
        <v>0.91</v>
      </c>
      <c r="G282" s="115">
        <v>1.55</v>
      </c>
      <c r="H282" s="115">
        <v>2</v>
      </c>
      <c r="I282" s="115">
        <v>43</v>
      </c>
      <c r="J282" s="115">
        <v>95.95</v>
      </c>
      <c r="K282" s="115">
        <v>1.6500000000000001</v>
      </c>
    </row>
    <row r="283" spans="1:11" ht="11.5">
      <c r="A283" s="115" t="s">
        <v>1099</v>
      </c>
      <c r="B283" s="115" t="s">
        <v>683</v>
      </c>
      <c r="C283" s="122" t="s">
        <v>112</v>
      </c>
      <c r="D283" s="115">
        <v>81.100000000000023</v>
      </c>
      <c r="E283" s="115">
        <v>88</v>
      </c>
      <c r="F283" s="115">
        <v>0.92</v>
      </c>
      <c r="G283" s="115">
        <v>1.56</v>
      </c>
      <c r="H283" s="115">
        <v>1</v>
      </c>
      <c r="I283" s="115">
        <v>43</v>
      </c>
      <c r="J283" s="115">
        <v>94.320000000000007</v>
      </c>
      <c r="K283" s="115">
        <v>1.62</v>
      </c>
    </row>
    <row r="284" spans="1:11" ht="11.5">
      <c r="A284" s="115" t="s">
        <v>1099</v>
      </c>
      <c r="B284" s="115" t="s">
        <v>736</v>
      </c>
      <c r="C284" s="122" t="s">
        <v>1009</v>
      </c>
      <c r="D284" s="115">
        <v>7.7</v>
      </c>
      <c r="E284" s="115">
        <v>21</v>
      </c>
      <c r="F284" s="115">
        <v>0.37</v>
      </c>
      <c r="G284" s="115">
        <v>0.62</v>
      </c>
      <c r="H284" s="115">
        <v>39</v>
      </c>
      <c r="I284" s="115">
        <v>43</v>
      </c>
      <c r="J284" s="115">
        <v>23.81</v>
      </c>
      <c r="K284" s="115">
        <v>0.41000000000000003</v>
      </c>
    </row>
    <row r="285" spans="1:11" ht="11.5">
      <c r="A285" s="115" t="s">
        <v>1099</v>
      </c>
      <c r="B285" s="115" t="s">
        <v>736</v>
      </c>
      <c r="C285" s="122" t="s">
        <v>1008</v>
      </c>
      <c r="D285" s="115">
        <v>9.6999999999999993</v>
      </c>
      <c r="E285" s="115">
        <v>22</v>
      </c>
      <c r="F285" s="115">
        <v>0.44</v>
      </c>
      <c r="G285" s="115">
        <v>0.74</v>
      </c>
      <c r="H285" s="115">
        <v>34</v>
      </c>
      <c r="I285" s="115">
        <v>43</v>
      </c>
      <c r="J285" s="115">
        <v>40.910000000000004</v>
      </c>
      <c r="K285" s="115">
        <v>0.70000000000000007</v>
      </c>
    </row>
    <row r="286" spans="1:11" ht="11.5">
      <c r="A286" s="115" t="s">
        <v>1099</v>
      </c>
      <c r="B286" s="115" t="s">
        <v>736</v>
      </c>
      <c r="C286" s="122" t="s">
        <v>1007</v>
      </c>
      <c r="D286" s="115">
        <v>10.899999999999999</v>
      </c>
      <c r="E286" s="115">
        <v>15</v>
      </c>
      <c r="F286" s="115">
        <v>0.73</v>
      </c>
      <c r="G286" s="115">
        <v>1.23</v>
      </c>
      <c r="H286" s="115">
        <v>9</v>
      </c>
      <c r="I286" s="115">
        <v>43</v>
      </c>
      <c r="J286" s="115">
        <v>80</v>
      </c>
      <c r="K286" s="115">
        <v>1.3800000000000001</v>
      </c>
    </row>
    <row r="287" spans="1:11" ht="11.5">
      <c r="A287" s="115" t="s">
        <v>1099</v>
      </c>
      <c r="B287" s="115" t="s">
        <v>736</v>
      </c>
      <c r="C287" s="122" t="s">
        <v>1010</v>
      </c>
      <c r="D287" s="115">
        <v>17.2</v>
      </c>
      <c r="E287" s="115">
        <v>34</v>
      </c>
      <c r="F287" s="115">
        <v>0.51</v>
      </c>
      <c r="G287" s="115">
        <v>0.85</v>
      </c>
      <c r="H287" s="115">
        <v>26</v>
      </c>
      <c r="I287" s="115">
        <v>43</v>
      </c>
      <c r="J287" s="115">
        <v>47.06</v>
      </c>
      <c r="K287" s="115">
        <v>0.81</v>
      </c>
    </row>
    <row r="288" spans="1:11" ht="11.5">
      <c r="A288" s="115" t="s">
        <v>98</v>
      </c>
      <c r="B288" s="115" t="s">
        <v>123</v>
      </c>
      <c r="C288" s="122" t="s">
        <v>956</v>
      </c>
      <c r="D288" s="115">
        <v>22.099999999999987</v>
      </c>
      <c r="E288" s="115">
        <v>48</v>
      </c>
      <c r="F288" s="115">
        <v>0.46</v>
      </c>
      <c r="G288" s="115">
        <v>0.84</v>
      </c>
      <c r="H288" s="115">
        <v>5</v>
      </c>
      <c r="I288" s="115">
        <v>6</v>
      </c>
      <c r="J288" s="115">
        <v>45.83</v>
      </c>
      <c r="K288" s="115">
        <v>0.82000000000000006</v>
      </c>
    </row>
    <row r="289" spans="1:11" ht="11.5">
      <c r="A289" s="115" t="s">
        <v>98</v>
      </c>
      <c r="B289" s="115" t="s">
        <v>123</v>
      </c>
      <c r="C289" s="122" t="s">
        <v>1072</v>
      </c>
      <c r="D289" s="115">
        <v>18.399999999999995</v>
      </c>
      <c r="E289" s="115">
        <v>25</v>
      </c>
      <c r="F289" s="115">
        <v>0.74</v>
      </c>
      <c r="G289" s="115">
        <v>1.35</v>
      </c>
      <c r="H289" s="115">
        <v>1</v>
      </c>
      <c r="I289" s="115">
        <v>6</v>
      </c>
      <c r="J289" s="115">
        <v>88</v>
      </c>
      <c r="K289" s="115">
        <v>1.58</v>
      </c>
    </row>
    <row r="290" spans="1:11" ht="11.5">
      <c r="A290" s="115" t="s">
        <v>98</v>
      </c>
      <c r="B290" s="115" t="s">
        <v>123</v>
      </c>
      <c r="C290" s="122" t="s">
        <v>1035</v>
      </c>
      <c r="D290" s="115">
        <v>10.899999999999999</v>
      </c>
      <c r="E290" s="115">
        <v>29</v>
      </c>
      <c r="F290" s="115">
        <v>0.38</v>
      </c>
      <c r="G290" s="115">
        <v>0.69000000000000006</v>
      </c>
      <c r="H290" s="115">
        <v>6</v>
      </c>
      <c r="I290" s="115">
        <v>6</v>
      </c>
      <c r="J290" s="115">
        <v>31.03</v>
      </c>
      <c r="K290" s="115">
        <v>0.56000000000000005</v>
      </c>
    </row>
    <row r="291" spans="1:11" ht="11.5">
      <c r="A291" s="115" t="s">
        <v>98</v>
      </c>
      <c r="B291" s="115" t="s">
        <v>123</v>
      </c>
      <c r="C291" s="122" t="s">
        <v>1074</v>
      </c>
      <c r="D291" s="115">
        <v>42.300000000000004</v>
      </c>
      <c r="E291" s="115">
        <v>69</v>
      </c>
      <c r="F291" s="115">
        <v>0.61</v>
      </c>
      <c r="G291" s="115">
        <v>1.1200000000000001</v>
      </c>
      <c r="H291" s="115">
        <v>2</v>
      </c>
      <c r="I291" s="115">
        <v>6</v>
      </c>
      <c r="J291" s="115">
        <v>66.67</v>
      </c>
      <c r="K291" s="115">
        <v>1.19</v>
      </c>
    </row>
    <row r="292" spans="1:11" ht="11.5">
      <c r="A292" s="115" t="s">
        <v>98</v>
      </c>
      <c r="B292" s="115" t="s">
        <v>123</v>
      </c>
      <c r="C292" s="122" t="s">
        <v>1071</v>
      </c>
      <c r="D292" s="115">
        <v>4.1999999999999993</v>
      </c>
      <c r="E292" s="115">
        <v>9</v>
      </c>
      <c r="F292" s="115">
        <v>0.47000000000000003</v>
      </c>
      <c r="G292" s="115">
        <v>0.86</v>
      </c>
      <c r="H292" s="115">
        <v>4</v>
      </c>
      <c r="I292" s="115">
        <v>6</v>
      </c>
      <c r="J292" s="115">
        <v>33.33</v>
      </c>
      <c r="K292" s="115">
        <v>0.6</v>
      </c>
    </row>
    <row r="293" spans="1:11" ht="11.5">
      <c r="A293" s="115" t="s">
        <v>98</v>
      </c>
      <c r="B293" s="115" t="s">
        <v>123</v>
      </c>
      <c r="C293" s="122" t="s">
        <v>1073</v>
      </c>
      <c r="D293" s="115">
        <v>24.899999999999995</v>
      </c>
      <c r="E293" s="115">
        <v>42</v>
      </c>
      <c r="F293" s="115">
        <v>0.59</v>
      </c>
      <c r="G293" s="115">
        <v>1.0900000000000001</v>
      </c>
      <c r="H293" s="115">
        <v>3</v>
      </c>
      <c r="I293" s="115">
        <v>6</v>
      </c>
      <c r="J293" s="115">
        <v>61.9</v>
      </c>
      <c r="K293" s="115">
        <v>1.1100000000000001</v>
      </c>
    </row>
    <row r="294" spans="1:11" ht="11.5">
      <c r="A294" s="115" t="s">
        <v>1144</v>
      </c>
      <c r="B294" s="115" t="s">
        <v>123</v>
      </c>
      <c r="C294" s="122" t="s">
        <v>1077</v>
      </c>
      <c r="D294" s="115">
        <v>18.999999999999996</v>
      </c>
      <c r="E294" s="115">
        <v>34</v>
      </c>
      <c r="F294" s="115">
        <v>0.56000000000000005</v>
      </c>
      <c r="G294" s="115">
        <v>1.1000000000000001</v>
      </c>
      <c r="H294" s="115">
        <v>5</v>
      </c>
      <c r="I294" s="115">
        <v>8</v>
      </c>
      <c r="J294" s="115">
        <v>47.06</v>
      </c>
      <c r="K294" s="115">
        <v>0.99</v>
      </c>
    </row>
    <row r="295" spans="1:11" ht="11.5">
      <c r="A295" s="115" t="s">
        <v>1144</v>
      </c>
      <c r="B295" s="115" t="s">
        <v>123</v>
      </c>
      <c r="C295" s="122" t="s">
        <v>1070</v>
      </c>
      <c r="D295" s="115">
        <v>25.799999999999986</v>
      </c>
      <c r="E295" s="115">
        <v>45</v>
      </c>
      <c r="F295" s="115">
        <v>0.57000000000000006</v>
      </c>
      <c r="G295" s="115">
        <v>1.1300000000000001</v>
      </c>
      <c r="H295" s="115">
        <v>3</v>
      </c>
      <c r="I295" s="115">
        <v>8</v>
      </c>
      <c r="J295" s="115">
        <v>64.44</v>
      </c>
      <c r="K295" s="115">
        <v>1.36</v>
      </c>
    </row>
    <row r="296" spans="1:11" ht="11.5">
      <c r="A296" s="115" t="s">
        <v>1144</v>
      </c>
      <c r="B296" s="115" t="s">
        <v>123</v>
      </c>
      <c r="C296" s="122" t="s">
        <v>1071</v>
      </c>
      <c r="D296" s="115">
        <v>2</v>
      </c>
      <c r="E296" s="115">
        <v>12</v>
      </c>
      <c r="F296" s="115">
        <v>0.17</v>
      </c>
      <c r="G296" s="115">
        <v>0.33</v>
      </c>
      <c r="H296" s="115">
        <v>8</v>
      </c>
      <c r="I296" s="115">
        <v>8</v>
      </c>
      <c r="J296" s="115">
        <v>8.33</v>
      </c>
      <c r="K296" s="115">
        <v>0.18</v>
      </c>
    </row>
    <row r="297" spans="1:11" ht="11.5">
      <c r="A297" s="115" t="s">
        <v>1144</v>
      </c>
      <c r="B297" s="115" t="s">
        <v>123</v>
      </c>
      <c r="C297" s="122" t="s">
        <v>938</v>
      </c>
      <c r="D297" s="115">
        <v>7.6000000000000005</v>
      </c>
      <c r="E297" s="115">
        <v>11</v>
      </c>
      <c r="F297" s="115">
        <v>0.69000000000000006</v>
      </c>
      <c r="G297" s="115">
        <v>1.36</v>
      </c>
      <c r="H297" s="115">
        <v>1</v>
      </c>
      <c r="I297" s="115">
        <v>8</v>
      </c>
      <c r="J297" s="115">
        <v>72.73</v>
      </c>
      <c r="K297" s="115">
        <v>1.53</v>
      </c>
    </row>
    <row r="298" spans="1:11" ht="11.5">
      <c r="A298" s="115" t="s">
        <v>1144</v>
      </c>
      <c r="B298" s="115" t="s">
        <v>123</v>
      </c>
      <c r="C298" s="122" t="s">
        <v>1061</v>
      </c>
      <c r="D298" s="115">
        <v>9.6000000000000014</v>
      </c>
      <c r="E298" s="115">
        <v>32</v>
      </c>
      <c r="F298" s="115">
        <v>0.3</v>
      </c>
      <c r="G298" s="115">
        <v>0.59</v>
      </c>
      <c r="H298" s="115">
        <v>7</v>
      </c>
      <c r="I298" s="115">
        <v>8</v>
      </c>
      <c r="J298" s="115">
        <v>12.5</v>
      </c>
      <c r="K298" s="115">
        <v>0.26</v>
      </c>
    </row>
    <row r="299" spans="1:11" ht="11.5">
      <c r="A299" s="115" t="s">
        <v>1144</v>
      </c>
      <c r="B299" s="115" t="s">
        <v>123</v>
      </c>
      <c r="C299" s="122" t="s">
        <v>1075</v>
      </c>
      <c r="D299" s="115">
        <v>34.599999999999994</v>
      </c>
      <c r="E299" s="115">
        <v>61</v>
      </c>
      <c r="F299" s="115">
        <v>0.57000000000000006</v>
      </c>
      <c r="G299" s="115">
        <v>1.1100000000000001</v>
      </c>
      <c r="H299" s="115">
        <v>4</v>
      </c>
      <c r="I299" s="115">
        <v>8</v>
      </c>
      <c r="J299" s="115">
        <v>54.1</v>
      </c>
      <c r="K299" s="115">
        <v>1.1400000000000001</v>
      </c>
    </row>
    <row r="300" spans="1:11" ht="11.5">
      <c r="A300" s="115" t="s">
        <v>1144</v>
      </c>
      <c r="B300" s="115" t="s">
        <v>123</v>
      </c>
      <c r="C300" s="122" t="s">
        <v>1076</v>
      </c>
      <c r="D300" s="115">
        <v>13.499999999999996</v>
      </c>
      <c r="E300" s="115">
        <v>34</v>
      </c>
      <c r="F300" s="115">
        <v>0.4</v>
      </c>
      <c r="G300" s="115">
        <v>0.78</v>
      </c>
      <c r="H300" s="115">
        <v>6</v>
      </c>
      <c r="I300" s="115">
        <v>8</v>
      </c>
      <c r="J300" s="115">
        <v>29.41</v>
      </c>
      <c r="K300" s="115">
        <v>0.62</v>
      </c>
    </row>
    <row r="301" spans="1:11" ht="11.5">
      <c r="A301" s="115" t="s">
        <v>1144</v>
      </c>
      <c r="B301" s="115" t="s">
        <v>745</v>
      </c>
      <c r="C301" s="122" t="s">
        <v>1078</v>
      </c>
      <c r="D301" s="115">
        <v>21.599999999999991</v>
      </c>
      <c r="E301" s="115">
        <v>33</v>
      </c>
      <c r="F301" s="115">
        <v>0.65</v>
      </c>
      <c r="G301" s="115">
        <v>1.29</v>
      </c>
      <c r="H301" s="115">
        <v>2</v>
      </c>
      <c r="I301" s="115">
        <v>8</v>
      </c>
      <c r="J301" s="115">
        <v>69.7</v>
      </c>
      <c r="K301" s="115">
        <v>1.47</v>
      </c>
    </row>
    <row r="302" spans="1:11" ht="11.5">
      <c r="A302" s="115" t="s">
        <v>1145</v>
      </c>
      <c r="B302" s="115" t="s">
        <v>123</v>
      </c>
      <c r="C302" s="122" t="s">
        <v>938</v>
      </c>
      <c r="D302" s="115">
        <v>26.279999999999998</v>
      </c>
      <c r="E302" s="115">
        <v>39</v>
      </c>
      <c r="F302" s="115">
        <v>0.67</v>
      </c>
      <c r="G302" s="115">
        <v>1.06</v>
      </c>
      <c r="H302" s="115">
        <v>2</v>
      </c>
      <c r="I302" s="115">
        <v>4</v>
      </c>
      <c r="J302" s="115">
        <v>69.23</v>
      </c>
      <c r="K302" s="115">
        <v>1.02</v>
      </c>
    </row>
    <row r="303" spans="1:11" ht="11.5">
      <c r="A303" s="115" t="s">
        <v>1145</v>
      </c>
      <c r="B303" s="115" t="s">
        <v>123</v>
      </c>
      <c r="C303" s="122" t="s">
        <v>1055</v>
      </c>
      <c r="D303" s="115">
        <v>5.95</v>
      </c>
      <c r="E303" s="115">
        <v>9</v>
      </c>
      <c r="F303" s="115">
        <v>0.66</v>
      </c>
      <c r="G303" s="115">
        <v>1.04</v>
      </c>
      <c r="H303" s="115">
        <v>3</v>
      </c>
      <c r="I303" s="115">
        <v>4</v>
      </c>
      <c r="J303" s="115">
        <v>77.78</v>
      </c>
      <c r="K303" s="115">
        <v>1.1500000000000001</v>
      </c>
    </row>
    <row r="304" spans="1:11" ht="11.5">
      <c r="A304" s="115" t="s">
        <v>1145</v>
      </c>
      <c r="B304" s="115" t="s">
        <v>683</v>
      </c>
      <c r="C304" s="122" t="s">
        <v>112</v>
      </c>
      <c r="D304" s="115">
        <v>9.2000000000000011</v>
      </c>
      <c r="E304" s="115">
        <v>11</v>
      </c>
      <c r="F304" s="115">
        <v>0.84</v>
      </c>
      <c r="G304" s="115">
        <v>1.31</v>
      </c>
      <c r="H304" s="115">
        <v>1</v>
      </c>
      <c r="I304" s="115">
        <v>4</v>
      </c>
      <c r="J304" s="115">
        <v>90.91</v>
      </c>
      <c r="K304" s="115">
        <v>1.34</v>
      </c>
    </row>
    <row r="305" spans="1:11" ht="11.5">
      <c r="A305" s="115" t="s">
        <v>1145</v>
      </c>
      <c r="B305" s="115" t="s">
        <v>731</v>
      </c>
      <c r="C305" s="122" t="s">
        <v>112</v>
      </c>
      <c r="D305" s="115">
        <v>35.6</v>
      </c>
      <c r="E305" s="115">
        <v>54</v>
      </c>
      <c r="F305" s="115">
        <v>0.66</v>
      </c>
      <c r="G305" s="115">
        <v>1.03</v>
      </c>
      <c r="H305" s="115">
        <v>4</v>
      </c>
      <c r="I305" s="115">
        <v>4</v>
      </c>
      <c r="J305" s="115">
        <v>70.37</v>
      </c>
      <c r="K305" s="115">
        <v>1.04</v>
      </c>
    </row>
    <row r="306" spans="1:11" ht="11.5">
      <c r="A306" s="115" t="s">
        <v>99</v>
      </c>
      <c r="B306" s="115" t="s">
        <v>123</v>
      </c>
      <c r="C306" s="122" t="s">
        <v>1082</v>
      </c>
      <c r="D306" s="115">
        <v>12.999999999999998</v>
      </c>
      <c r="E306" s="115">
        <v>31</v>
      </c>
      <c r="F306" s="115">
        <v>0.42</v>
      </c>
      <c r="G306" s="115">
        <v>1.1300000000000001</v>
      </c>
      <c r="H306" s="115">
        <v>3</v>
      </c>
      <c r="I306" s="115">
        <v>6</v>
      </c>
      <c r="J306" s="115">
        <v>32.26</v>
      </c>
      <c r="K306" s="115">
        <v>1.1000000000000001</v>
      </c>
    </row>
    <row r="307" spans="1:11" ht="11.5">
      <c r="A307" s="115" t="s">
        <v>99</v>
      </c>
      <c r="B307" s="115" t="s">
        <v>123</v>
      </c>
      <c r="C307" s="122" t="s">
        <v>1062</v>
      </c>
      <c r="D307" s="115">
        <v>3.6</v>
      </c>
      <c r="E307" s="115">
        <v>7</v>
      </c>
      <c r="F307" s="115">
        <v>0.51</v>
      </c>
      <c r="G307" s="115">
        <v>1.3900000000000001</v>
      </c>
      <c r="H307" s="115">
        <v>1</v>
      </c>
      <c r="I307" s="115">
        <v>6</v>
      </c>
      <c r="J307" s="115">
        <v>42.86</v>
      </c>
      <c r="K307" s="115">
        <v>1.47</v>
      </c>
    </row>
    <row r="308" spans="1:11" ht="11.5">
      <c r="A308" s="115" t="s">
        <v>99</v>
      </c>
      <c r="B308" s="115" t="s">
        <v>123</v>
      </c>
      <c r="C308" s="122" t="s">
        <v>950</v>
      </c>
      <c r="D308" s="115">
        <v>0.7</v>
      </c>
      <c r="E308" s="115">
        <v>19</v>
      </c>
      <c r="F308" s="115">
        <v>0.04</v>
      </c>
      <c r="G308" s="115">
        <v>0.1</v>
      </c>
      <c r="H308" s="115">
        <v>6</v>
      </c>
      <c r="I308" s="115">
        <v>6</v>
      </c>
      <c r="J308" s="115">
        <v>0</v>
      </c>
      <c r="K308" s="115">
        <v>0</v>
      </c>
    </row>
    <row r="309" spans="1:11" ht="11.5">
      <c r="A309" s="115" t="s">
        <v>99</v>
      </c>
      <c r="B309" s="115" t="s">
        <v>123</v>
      </c>
      <c r="C309" s="122" t="s">
        <v>1081</v>
      </c>
      <c r="D309" s="115">
        <v>11.6</v>
      </c>
      <c r="E309" s="115">
        <v>28</v>
      </c>
      <c r="F309" s="115">
        <v>0.41000000000000003</v>
      </c>
      <c r="G309" s="115">
        <v>1.1200000000000001</v>
      </c>
      <c r="H309" s="115">
        <v>4</v>
      </c>
      <c r="I309" s="115">
        <v>6</v>
      </c>
      <c r="J309" s="115">
        <v>35.71</v>
      </c>
      <c r="K309" s="115">
        <v>1.22</v>
      </c>
    </row>
    <row r="310" spans="1:11" ht="11.5">
      <c r="A310" s="115" t="s">
        <v>99</v>
      </c>
      <c r="B310" s="115" t="s">
        <v>123</v>
      </c>
      <c r="C310" s="122" t="s">
        <v>1079</v>
      </c>
      <c r="D310" s="115">
        <v>11.62</v>
      </c>
      <c r="E310" s="115">
        <v>28</v>
      </c>
      <c r="F310" s="115">
        <v>0.42</v>
      </c>
      <c r="G310" s="115">
        <v>1.1200000000000001</v>
      </c>
      <c r="H310" s="115">
        <v>4</v>
      </c>
      <c r="I310" s="115">
        <v>6</v>
      </c>
      <c r="J310" s="115">
        <v>28.57</v>
      </c>
      <c r="K310" s="115">
        <v>0.98</v>
      </c>
    </row>
    <row r="311" spans="1:11" ht="11.5">
      <c r="A311" s="115" t="s">
        <v>99</v>
      </c>
      <c r="B311" s="115" t="s">
        <v>123</v>
      </c>
      <c r="C311" s="122" t="s">
        <v>1080</v>
      </c>
      <c r="D311" s="115">
        <v>5.6000000000000005</v>
      </c>
      <c r="E311" s="115">
        <v>11</v>
      </c>
      <c r="F311" s="115">
        <v>0.51</v>
      </c>
      <c r="G311" s="115">
        <v>1.3800000000000001</v>
      </c>
      <c r="H311" s="115">
        <v>2</v>
      </c>
      <c r="I311" s="115">
        <v>6</v>
      </c>
      <c r="J311" s="115">
        <v>45.45</v>
      </c>
      <c r="K311" s="115">
        <v>1.56</v>
      </c>
    </row>
    <row r="312" spans="1:11" ht="11.5">
      <c r="A312" s="115" t="s">
        <v>100</v>
      </c>
      <c r="B312" s="115" t="s">
        <v>123</v>
      </c>
      <c r="C312" s="122" t="s">
        <v>937</v>
      </c>
      <c r="D312" s="115">
        <v>3.4</v>
      </c>
      <c r="E312" s="115">
        <v>9</v>
      </c>
      <c r="F312" s="115">
        <v>0.38</v>
      </c>
      <c r="G312" s="115">
        <v>0.95000000000000007</v>
      </c>
      <c r="H312" s="115">
        <v>6</v>
      </c>
      <c r="I312" s="115">
        <v>8</v>
      </c>
      <c r="J312" s="115">
        <v>44.44</v>
      </c>
      <c r="K312" s="115">
        <v>1.21</v>
      </c>
    </row>
    <row r="313" spans="1:11" ht="11.5">
      <c r="A313" s="115" t="s">
        <v>100</v>
      </c>
      <c r="B313" s="115" t="s">
        <v>123</v>
      </c>
      <c r="C313" s="122" t="s">
        <v>1062</v>
      </c>
      <c r="D313" s="115">
        <v>12.199999999999998</v>
      </c>
      <c r="E313" s="115">
        <v>45</v>
      </c>
      <c r="F313" s="115">
        <v>0.27</v>
      </c>
      <c r="G313" s="115">
        <v>0.68</v>
      </c>
      <c r="H313" s="115">
        <v>7</v>
      </c>
      <c r="I313" s="115">
        <v>8</v>
      </c>
      <c r="J313" s="115">
        <v>20</v>
      </c>
      <c r="K313" s="115">
        <v>0.54</v>
      </c>
    </row>
    <row r="314" spans="1:11" ht="11.5">
      <c r="A314" s="115" t="s">
        <v>100</v>
      </c>
      <c r="B314" s="115" t="s">
        <v>123</v>
      </c>
      <c r="C314" s="122" t="s">
        <v>1061</v>
      </c>
      <c r="D314" s="115">
        <v>2.5</v>
      </c>
      <c r="E314" s="115">
        <v>10</v>
      </c>
      <c r="F314" s="115">
        <v>0.25</v>
      </c>
      <c r="G314" s="115">
        <v>0.63</v>
      </c>
      <c r="H314" s="115">
        <v>8</v>
      </c>
      <c r="I314" s="115">
        <v>8</v>
      </c>
      <c r="J314" s="115">
        <v>20</v>
      </c>
      <c r="K314" s="115">
        <v>0.54</v>
      </c>
    </row>
    <row r="315" spans="1:11" ht="11.5">
      <c r="A315" s="115" t="s">
        <v>100</v>
      </c>
      <c r="B315" s="115" t="s">
        <v>123</v>
      </c>
      <c r="C315" s="122" t="s">
        <v>1056</v>
      </c>
      <c r="D315" s="115">
        <v>5.4</v>
      </c>
      <c r="E315" s="115">
        <v>9</v>
      </c>
      <c r="F315" s="115">
        <v>0.6</v>
      </c>
      <c r="G315" s="115">
        <v>1.51</v>
      </c>
      <c r="H315" s="115">
        <v>2</v>
      </c>
      <c r="I315" s="115">
        <v>8</v>
      </c>
      <c r="J315" s="115">
        <v>66.67</v>
      </c>
      <c r="K315" s="115">
        <v>1.81</v>
      </c>
    </row>
    <row r="316" spans="1:11" ht="11.5">
      <c r="A316" s="115" t="s">
        <v>100</v>
      </c>
      <c r="B316" s="115" t="s">
        <v>123</v>
      </c>
      <c r="C316" s="122" t="s">
        <v>1071</v>
      </c>
      <c r="D316" s="115">
        <v>20.5</v>
      </c>
      <c r="E316" s="115">
        <v>44</v>
      </c>
      <c r="F316" s="115">
        <v>0.47000000000000003</v>
      </c>
      <c r="G316" s="115">
        <v>1.17</v>
      </c>
      <c r="H316" s="115">
        <v>4</v>
      </c>
      <c r="I316" s="115">
        <v>8</v>
      </c>
      <c r="J316" s="115">
        <v>45.45</v>
      </c>
      <c r="K316" s="115">
        <v>1.23</v>
      </c>
    </row>
    <row r="317" spans="1:11" ht="11.5">
      <c r="A317" s="115" t="s">
        <v>100</v>
      </c>
      <c r="B317" s="115" t="s">
        <v>123</v>
      </c>
      <c r="C317" s="122" t="s">
        <v>931</v>
      </c>
      <c r="D317" s="115">
        <v>7.2000000000000011</v>
      </c>
      <c r="E317" s="115">
        <v>12</v>
      </c>
      <c r="F317" s="115">
        <v>0.6</v>
      </c>
      <c r="G317" s="115">
        <v>1.51</v>
      </c>
      <c r="H317" s="115">
        <v>2</v>
      </c>
      <c r="I317" s="115">
        <v>8</v>
      </c>
      <c r="J317" s="115">
        <v>50</v>
      </c>
      <c r="K317" s="115">
        <v>1.36</v>
      </c>
    </row>
    <row r="318" spans="1:11" ht="11.5">
      <c r="A318" s="115" t="s">
        <v>100</v>
      </c>
      <c r="B318" s="115" t="s">
        <v>734</v>
      </c>
      <c r="C318" s="122" t="s">
        <v>1028</v>
      </c>
      <c r="D318" s="115">
        <v>5.6</v>
      </c>
      <c r="E318" s="115">
        <v>8</v>
      </c>
      <c r="F318" s="115">
        <v>0.70000000000000007</v>
      </c>
      <c r="G318" s="115">
        <v>1.76</v>
      </c>
      <c r="H318" s="115">
        <v>1</v>
      </c>
      <c r="I318" s="115">
        <v>8</v>
      </c>
      <c r="J318" s="115">
        <v>75</v>
      </c>
      <c r="K318" s="115">
        <v>2.0300000000000002</v>
      </c>
    </row>
    <row r="319" spans="1:11" ht="11.5">
      <c r="A319" s="115" t="s">
        <v>100</v>
      </c>
      <c r="B319" s="115" t="s">
        <v>745</v>
      </c>
      <c r="C319" s="122" t="s">
        <v>1083</v>
      </c>
      <c r="D319" s="115">
        <v>3.6</v>
      </c>
      <c r="E319" s="115">
        <v>9</v>
      </c>
      <c r="F319" s="115">
        <v>0.4</v>
      </c>
      <c r="G319" s="115">
        <v>1.01</v>
      </c>
      <c r="H319" s="115">
        <v>5</v>
      </c>
      <c r="I319" s="115">
        <v>8</v>
      </c>
      <c r="J319" s="115">
        <v>33.33</v>
      </c>
      <c r="K319" s="115">
        <v>0.9</v>
      </c>
    </row>
    <row r="320" spans="1:11" ht="11.5">
      <c r="A320" s="115" t="s">
        <v>101</v>
      </c>
      <c r="B320" s="115" t="s">
        <v>123</v>
      </c>
      <c r="C320" s="122" t="s">
        <v>1080</v>
      </c>
      <c r="D320" s="115">
        <v>4.7</v>
      </c>
      <c r="E320" s="115">
        <v>11</v>
      </c>
      <c r="F320" s="115">
        <v>0.43</v>
      </c>
      <c r="G320" s="115">
        <v>1.3900000000000001</v>
      </c>
      <c r="H320" s="115">
        <v>2</v>
      </c>
      <c r="I320" s="115">
        <v>6</v>
      </c>
      <c r="J320" s="115">
        <v>36.36</v>
      </c>
      <c r="K320" s="115">
        <v>1.74</v>
      </c>
    </row>
    <row r="321" spans="1:11" ht="11.5">
      <c r="A321" s="115" t="s">
        <v>101</v>
      </c>
      <c r="B321" s="115" t="s">
        <v>123</v>
      </c>
      <c r="C321" s="122" t="s">
        <v>1071</v>
      </c>
      <c r="D321" s="115">
        <v>1.8000000000000003</v>
      </c>
      <c r="E321" s="115">
        <v>9</v>
      </c>
      <c r="F321" s="115">
        <v>0.2</v>
      </c>
      <c r="G321" s="115">
        <v>0.65</v>
      </c>
      <c r="H321" s="115">
        <v>6</v>
      </c>
      <c r="I321" s="115">
        <v>6</v>
      </c>
      <c r="J321" s="115">
        <v>11.11</v>
      </c>
      <c r="K321" s="115">
        <v>0.53</v>
      </c>
    </row>
    <row r="322" spans="1:11" ht="11.5">
      <c r="A322" s="115" t="s">
        <v>101</v>
      </c>
      <c r="B322" s="115" t="s">
        <v>123</v>
      </c>
      <c r="C322" s="122" t="s">
        <v>1061</v>
      </c>
      <c r="D322" s="115">
        <v>6.2000000000000011</v>
      </c>
      <c r="E322" s="115">
        <v>17</v>
      </c>
      <c r="F322" s="115">
        <v>0.36</v>
      </c>
      <c r="G322" s="115">
        <v>1.19</v>
      </c>
      <c r="H322" s="115">
        <v>3</v>
      </c>
      <c r="I322" s="115">
        <v>6</v>
      </c>
      <c r="J322" s="115">
        <v>29.41</v>
      </c>
      <c r="K322" s="115">
        <v>1.41</v>
      </c>
    </row>
    <row r="323" spans="1:11" ht="11.5">
      <c r="A323" s="115" t="s">
        <v>101</v>
      </c>
      <c r="B323" s="115" t="s">
        <v>123</v>
      </c>
      <c r="C323" s="122" t="s">
        <v>1056</v>
      </c>
      <c r="D323" s="115">
        <v>19.679999999999993</v>
      </c>
      <c r="E323" s="115">
        <v>75</v>
      </c>
      <c r="F323" s="115">
        <v>0.26</v>
      </c>
      <c r="G323" s="115">
        <v>0.86</v>
      </c>
      <c r="H323" s="115">
        <v>5</v>
      </c>
      <c r="I323" s="115">
        <v>6</v>
      </c>
      <c r="J323" s="115">
        <v>13.33</v>
      </c>
      <c r="K323" s="115">
        <v>0.64</v>
      </c>
    </row>
    <row r="324" spans="1:11" ht="11.5">
      <c r="A324" s="115" t="s">
        <v>101</v>
      </c>
      <c r="B324" s="115" t="s">
        <v>734</v>
      </c>
      <c r="C324" s="122" t="s">
        <v>1059</v>
      </c>
      <c r="D324" s="115">
        <v>3.5</v>
      </c>
      <c r="E324" s="115">
        <v>12</v>
      </c>
      <c r="F324" s="115">
        <v>0.28999999999999998</v>
      </c>
      <c r="G324" s="115">
        <v>0.95000000000000007</v>
      </c>
      <c r="H324" s="115">
        <v>4</v>
      </c>
      <c r="I324" s="115">
        <v>6</v>
      </c>
      <c r="J324" s="115">
        <v>16.670000000000002</v>
      </c>
      <c r="K324" s="115">
        <v>0.8</v>
      </c>
    </row>
    <row r="325" spans="1:11" ht="11.5">
      <c r="A325" s="115" t="s">
        <v>101</v>
      </c>
      <c r="B325" s="115" t="s">
        <v>745</v>
      </c>
      <c r="C325" s="122" t="s">
        <v>1083</v>
      </c>
      <c r="D325" s="115">
        <v>6.8</v>
      </c>
      <c r="E325" s="115">
        <v>8</v>
      </c>
      <c r="F325" s="115">
        <v>0.85</v>
      </c>
      <c r="G325" s="115">
        <v>2.77</v>
      </c>
      <c r="H325" s="115">
        <v>1</v>
      </c>
      <c r="I325" s="115">
        <v>6</v>
      </c>
      <c r="J325" s="115">
        <v>100</v>
      </c>
      <c r="K325" s="115">
        <v>4.79</v>
      </c>
    </row>
    <row r="330" spans="1:11">
      <c r="A330"/>
      <c r="B330"/>
      <c r="C330"/>
      <c r="D330"/>
      <c r="E330"/>
      <c r="F330"/>
      <c r="G330"/>
      <c r="H330"/>
      <c r="I330"/>
      <c r="J330"/>
      <c r="K330"/>
    </row>
  </sheetData>
  <mergeCells count="1">
    <mergeCell ref="A1:K6"/>
  </mergeCells>
  <printOptions horizontalCentered="1"/>
  <pageMargins left="0.70866141732283472" right="0.70866141732283472" top="0.74803149606299213" bottom="0.74803149606299213" header="0.31496062992125984" footer="0.31496062992125984"/>
  <pageSetup paperSize="9" scale="70" orientation="landscape"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sheetPr>
    <tabColor rgb="FF92D050"/>
  </sheetPr>
  <dimension ref="A1:G97"/>
  <sheetViews>
    <sheetView tabSelected="1" topLeftCell="A6" workbookViewId="0">
      <selection activeCell="E34" sqref="E34"/>
    </sheetView>
  </sheetViews>
  <sheetFormatPr defaultColWidth="9.44140625" defaultRowHeight="14.5"/>
  <cols>
    <col min="1" max="1" width="31" style="195" bestFit="1" customWidth="1"/>
    <col min="2" max="2" width="15.5546875" style="200" bestFit="1" customWidth="1"/>
    <col min="3" max="3" width="21" style="200" customWidth="1"/>
    <col min="4" max="4" width="15.5546875" style="200" customWidth="1"/>
    <col min="5" max="16384" width="9.44140625" style="195"/>
  </cols>
  <sheetData>
    <row r="1" spans="1:7" ht="56.25" customHeight="1">
      <c r="A1" s="308" t="s">
        <v>1560</v>
      </c>
      <c r="B1" s="308"/>
      <c r="C1" s="308"/>
      <c r="D1" s="308"/>
      <c r="E1" s="194"/>
      <c r="F1" s="194"/>
      <c r="G1" s="194"/>
    </row>
    <row r="3" spans="1:7" ht="26">
      <c r="A3" s="196" t="s">
        <v>1085</v>
      </c>
      <c r="B3" s="196" t="s">
        <v>1311</v>
      </c>
      <c r="C3" s="196" t="s">
        <v>1455</v>
      </c>
      <c r="D3" s="196" t="s">
        <v>1312</v>
      </c>
    </row>
    <row r="4" spans="1:7">
      <c r="A4" s="197" t="s">
        <v>0</v>
      </c>
      <c r="B4" s="198">
        <v>97</v>
      </c>
      <c r="C4" s="199">
        <v>9.4736739298166797E-2</v>
      </c>
      <c r="D4" s="213">
        <v>9.0542509399225771E-2</v>
      </c>
      <c r="E4" s="272">
        <f>D4/C4*100-100</f>
        <v>-4.4272474754914697</v>
      </c>
    </row>
    <row r="5" spans="1:7">
      <c r="A5" s="197" t="s">
        <v>1</v>
      </c>
      <c r="B5" s="198">
        <v>2742</v>
      </c>
      <c r="C5" s="199">
        <v>2.678022053150241</v>
      </c>
      <c r="D5" s="213">
        <v>2.0422636574991233</v>
      </c>
      <c r="E5" s="272">
        <f t="shared" ref="E5:E68" si="0">D5/C5*100-100</f>
        <v>-23.73984915110222</v>
      </c>
    </row>
    <row r="6" spans="1:7">
      <c r="A6" s="197" t="s">
        <v>2</v>
      </c>
      <c r="B6" s="198">
        <v>512</v>
      </c>
      <c r="C6" s="199">
        <v>0.50005371670784948</v>
      </c>
      <c r="D6" s="213">
        <v>0.49780529326899792</v>
      </c>
      <c r="E6" s="272">
        <f t="shared" si="0"/>
        <v>-0.44963638179798693</v>
      </c>
    </row>
    <row r="7" spans="1:7">
      <c r="A7" s="197" t="s">
        <v>3</v>
      </c>
      <c r="B7" s="198">
        <v>607</v>
      </c>
      <c r="C7" s="199">
        <v>0.59283712117512621</v>
      </c>
      <c r="D7" s="213">
        <v>0.47935180530383104</v>
      </c>
      <c r="E7" s="272">
        <f t="shared" si="0"/>
        <v>-19.142747951805674</v>
      </c>
    </row>
    <row r="8" spans="1:7">
      <c r="A8" s="197" t="s">
        <v>4</v>
      </c>
      <c r="B8" s="198">
        <v>42</v>
      </c>
      <c r="C8" s="199">
        <v>4.1020031448690777E-2</v>
      </c>
      <c r="D8" s="213">
        <v>2.7316617828895357E-2</v>
      </c>
      <c r="E8" s="272">
        <f t="shared" si="0"/>
        <v>-33.406638502791282</v>
      </c>
    </row>
    <row r="9" spans="1:7">
      <c r="A9" s="197" t="s">
        <v>5</v>
      </c>
      <c r="B9" s="198">
        <v>605</v>
      </c>
      <c r="C9" s="199">
        <v>0.59088378634423622</v>
      </c>
      <c r="D9" s="213">
        <v>0.59125749948848227</v>
      </c>
      <c r="E9" s="272">
        <f t="shared" si="0"/>
        <v>6.3246471282994321E-2</v>
      </c>
    </row>
    <row r="10" spans="1:7">
      <c r="A10" s="197" t="s">
        <v>6</v>
      </c>
      <c r="B10" s="198">
        <v>5095</v>
      </c>
      <c r="C10" s="199">
        <v>4.9761204816923694</v>
      </c>
      <c r="D10" s="213">
        <v>6.249652461793012</v>
      </c>
      <c r="E10" s="272">
        <f t="shared" si="0"/>
        <v>25.592868677237419</v>
      </c>
    </row>
    <row r="11" spans="1:7">
      <c r="A11" s="197" t="s">
        <v>7</v>
      </c>
      <c r="B11" s="198">
        <v>278</v>
      </c>
      <c r="C11" s="199">
        <v>0.27151354149371515</v>
      </c>
      <c r="D11" s="213">
        <v>0.36284446651733315</v>
      </c>
      <c r="E11" s="272">
        <f t="shared" si="0"/>
        <v>33.637705331810167</v>
      </c>
    </row>
    <row r="12" spans="1:7">
      <c r="A12" s="197" t="s">
        <v>8</v>
      </c>
      <c r="B12" s="198">
        <v>26</v>
      </c>
      <c r="C12" s="199">
        <v>2.5393352801570481E-2</v>
      </c>
      <c r="D12" s="213">
        <v>3.2667515594229507E-2</v>
      </c>
      <c r="E12" s="272">
        <f t="shared" si="0"/>
        <v>28.645932852983265</v>
      </c>
    </row>
    <row r="13" spans="1:7">
      <c r="A13" s="197" t="s">
        <v>9</v>
      </c>
      <c r="B13" s="198">
        <v>1048</v>
      </c>
      <c r="C13" s="199">
        <v>1.0235474513863794</v>
      </c>
      <c r="D13" s="213">
        <v>0.96338208680938342</v>
      </c>
      <c r="E13" s="272">
        <f t="shared" si="0"/>
        <v>-5.8781216733530925</v>
      </c>
    </row>
    <row r="14" spans="1:7">
      <c r="A14" s="197" t="s">
        <v>10</v>
      </c>
      <c r="B14" s="198">
        <v>1757</v>
      </c>
      <c r="C14" s="199">
        <v>1.7160046489368974</v>
      </c>
      <c r="D14" s="213">
        <v>1.554547938339409</v>
      </c>
      <c r="E14" s="272">
        <f t="shared" si="0"/>
        <v>-9.4088737287229662</v>
      </c>
    </row>
    <row r="15" spans="1:7">
      <c r="A15" s="197" t="s">
        <v>11</v>
      </c>
      <c r="B15" s="198">
        <v>1544</v>
      </c>
      <c r="C15" s="199">
        <v>1.5079744894471085</v>
      </c>
      <c r="D15" s="213">
        <v>1.3888287812981075</v>
      </c>
      <c r="E15" s="272">
        <f t="shared" si="0"/>
        <v>-7.901042688904198</v>
      </c>
    </row>
    <row r="16" spans="1:7">
      <c r="A16" s="197" t="s">
        <v>12</v>
      </c>
      <c r="B16" s="198">
        <v>542</v>
      </c>
      <c r="C16" s="199">
        <v>0.5293537391712001</v>
      </c>
      <c r="D16" s="213">
        <v>0.51946691393758537</v>
      </c>
      <c r="E16" s="272">
        <f t="shared" si="0"/>
        <v>-1.8677161417796668</v>
      </c>
    </row>
    <row r="17" spans="1:5">
      <c r="A17" s="197" t="s">
        <v>694</v>
      </c>
      <c r="B17" s="198">
        <v>72</v>
      </c>
      <c r="C17" s="199">
        <v>7.0320053912041325E-2</v>
      </c>
      <c r="D17" s="213">
        <v>5.8365795343872096E-2</v>
      </c>
      <c r="E17" s="272">
        <f t="shared" si="0"/>
        <v>-16.999785840781655</v>
      </c>
    </row>
    <row r="18" spans="1:5">
      <c r="A18" s="197" t="s">
        <v>13</v>
      </c>
      <c r="B18" s="198">
        <v>588</v>
      </c>
      <c r="C18" s="199">
        <v>0.57428044028167091</v>
      </c>
      <c r="D18" s="213">
        <v>0.51930342408709673</v>
      </c>
      <c r="E18" s="272">
        <f t="shared" si="0"/>
        <v>-9.5732001890242486</v>
      </c>
    </row>
    <row r="19" spans="1:5">
      <c r="A19" s="197" t="s">
        <v>14</v>
      </c>
      <c r="B19" s="198">
        <v>78</v>
      </c>
      <c r="C19" s="199">
        <v>7.6180058404711454E-2</v>
      </c>
      <c r="D19" s="213">
        <v>4.2127863734768289E-2</v>
      </c>
      <c r="E19" s="272">
        <f t="shared" si="0"/>
        <v>-44.699617436677052</v>
      </c>
    </row>
    <row r="20" spans="1:5">
      <c r="A20" s="197" t="s">
        <v>15</v>
      </c>
      <c r="B20" s="198">
        <v>2372</v>
      </c>
      <c r="C20" s="199">
        <v>2.3166551094355841</v>
      </c>
      <c r="D20" s="213">
        <v>1.9126081150907055</v>
      </c>
      <c r="E20" s="272">
        <f t="shared" si="0"/>
        <v>-17.440964462047958</v>
      </c>
    </row>
    <row r="21" spans="1:5">
      <c r="A21" s="197" t="s">
        <v>16</v>
      </c>
      <c r="B21" s="198">
        <v>462</v>
      </c>
      <c r="C21" s="199">
        <v>0.45122034593559857</v>
      </c>
      <c r="D21" s="213">
        <v>0.49907741795073801</v>
      </c>
      <c r="E21" s="272">
        <f t="shared" si="0"/>
        <v>10.606142308567328</v>
      </c>
    </row>
    <row r="22" spans="1:5">
      <c r="A22" s="197" t="s">
        <v>17</v>
      </c>
      <c r="B22" s="198">
        <v>1320</v>
      </c>
      <c r="C22" s="199">
        <v>1.2892009883874245</v>
      </c>
      <c r="D22" s="213">
        <v>1.263853621420074</v>
      </c>
      <c r="E22" s="272">
        <f t="shared" si="0"/>
        <v>-1.9661299669848802</v>
      </c>
    </row>
    <row r="23" spans="1:5">
      <c r="A23" s="197" t="s">
        <v>695</v>
      </c>
      <c r="B23" s="198">
        <v>259</v>
      </c>
      <c r="C23" s="199">
        <v>0.25295686060025979</v>
      </c>
      <c r="D23" s="213">
        <v>0.28803540351842866</v>
      </c>
      <c r="E23" s="272">
        <f t="shared" si="0"/>
        <v>13.867401277406913</v>
      </c>
    </row>
    <row r="24" spans="1:5">
      <c r="A24" s="197" t="s">
        <v>18</v>
      </c>
      <c r="B24" s="198">
        <v>1173</v>
      </c>
      <c r="C24" s="199">
        <v>1.1456308783170066</v>
      </c>
      <c r="D24" s="213">
        <v>1.2820076888046406</v>
      </c>
      <c r="E24" s="272">
        <f t="shared" si="0"/>
        <v>11.904079496179335</v>
      </c>
    </row>
    <row r="25" spans="1:5">
      <c r="A25" s="197" t="s">
        <v>19</v>
      </c>
      <c r="B25" s="198">
        <v>3127</v>
      </c>
      <c r="C25" s="199">
        <v>3.0540390080965727</v>
      </c>
      <c r="D25" s="213">
        <v>3.1246251695711709</v>
      </c>
      <c r="E25" s="272">
        <f t="shared" si="0"/>
        <v>2.3112396825144259</v>
      </c>
    </row>
    <row r="26" spans="1:5">
      <c r="A26" s="197" t="s">
        <v>20</v>
      </c>
      <c r="B26" s="198">
        <v>681</v>
      </c>
      <c r="C26" s="199">
        <v>0.66511050991805765</v>
      </c>
      <c r="D26" s="213">
        <v>0.589916680786847</v>
      </c>
      <c r="E26" s="272">
        <f t="shared" si="0"/>
        <v>-11.305463980786385</v>
      </c>
    </row>
    <row r="27" spans="1:5">
      <c r="A27" s="197" t="s">
        <v>21</v>
      </c>
      <c r="B27" s="198">
        <v>2366</v>
      </c>
      <c r="C27" s="199">
        <v>2.3107951049429141</v>
      </c>
      <c r="D27" s="213">
        <v>2.2818798961410112</v>
      </c>
      <c r="E27" s="272">
        <f t="shared" si="0"/>
        <v>-1.2513099383001105</v>
      </c>
    </row>
    <row r="28" spans="1:5">
      <c r="A28" s="197" t="s">
        <v>22</v>
      </c>
      <c r="B28" s="198">
        <v>700</v>
      </c>
      <c r="C28" s="199">
        <v>0.68366719081151295</v>
      </c>
      <c r="D28" s="213">
        <v>0.68776124656084803</v>
      </c>
      <c r="E28" s="272">
        <f t="shared" si="0"/>
        <v>0.59883753445524235</v>
      </c>
    </row>
    <row r="29" spans="1:5">
      <c r="A29" s="197" t="s">
        <v>23</v>
      </c>
      <c r="B29" s="198">
        <v>1013</v>
      </c>
      <c r="C29" s="199">
        <v>0.98936409184580376</v>
      </c>
      <c r="D29" s="213">
        <v>0.78676823394905537</v>
      </c>
      <c r="E29" s="272">
        <f t="shared" si="0"/>
        <v>-20.477381336811618</v>
      </c>
    </row>
    <row r="30" spans="1:5">
      <c r="A30" s="197" t="s">
        <v>24</v>
      </c>
      <c r="B30" s="198">
        <v>29</v>
      </c>
      <c r="C30" s="199">
        <v>2.8323355047905539E-2</v>
      </c>
      <c r="D30" s="213">
        <v>7.4759370426873417E-2</v>
      </c>
      <c r="E30" s="272">
        <f t="shared" si="0"/>
        <v>163.94955788403934</v>
      </c>
    </row>
    <row r="31" spans="1:5">
      <c r="A31" s="197" t="s">
        <v>25</v>
      </c>
      <c r="B31" s="198">
        <v>549</v>
      </c>
      <c r="C31" s="199">
        <v>0.53619041107931509</v>
      </c>
      <c r="D31" s="213">
        <v>0.57059697662991449</v>
      </c>
      <c r="E31" s="272">
        <f t="shared" si="0"/>
        <v>6.4168558108566884</v>
      </c>
    </row>
    <row r="32" spans="1:5">
      <c r="A32" s="197" t="s">
        <v>122</v>
      </c>
      <c r="B32" s="198">
        <v>974</v>
      </c>
      <c r="C32" s="199">
        <v>0.95127406264344816</v>
      </c>
      <c r="D32" s="213">
        <v>1.0088917754862896</v>
      </c>
      <c r="E32" s="272">
        <f t="shared" si="0"/>
        <v>6.0568993842563543</v>
      </c>
    </row>
    <row r="33" spans="1:5">
      <c r="A33" s="197" t="s">
        <v>26</v>
      </c>
      <c r="B33" s="198">
        <v>2161</v>
      </c>
      <c r="C33" s="199">
        <v>2.1105782847766852</v>
      </c>
      <c r="D33" s="213">
        <v>1.8164140692504525</v>
      </c>
      <c r="E33" s="272">
        <f t="shared" si="0"/>
        <v>-13.937612153408352</v>
      </c>
    </row>
    <row r="34" spans="1:5">
      <c r="A34" s="197" t="s">
        <v>27</v>
      </c>
      <c r="B34" s="198">
        <v>3780</v>
      </c>
      <c r="C34" s="199">
        <v>3.6918028303821702</v>
      </c>
      <c r="D34" s="213">
        <v>3.6379665368773044</v>
      </c>
      <c r="E34" s="272">
        <f t="shared" si="0"/>
        <v>-1.4582656761030961</v>
      </c>
    </row>
    <row r="35" spans="1:5">
      <c r="A35" s="197" t="s">
        <v>28</v>
      </c>
      <c r="B35" s="198">
        <v>1646</v>
      </c>
      <c r="C35" s="199">
        <v>1.6075945658225004</v>
      </c>
      <c r="D35" s="213">
        <v>1.7977973470924535</v>
      </c>
      <c r="E35" s="272">
        <f t="shared" si="0"/>
        <v>11.83151432044302</v>
      </c>
    </row>
    <row r="36" spans="1:5">
      <c r="A36" s="197" t="s">
        <v>29</v>
      </c>
      <c r="B36" s="198">
        <v>511</v>
      </c>
      <c r="C36" s="199">
        <v>0.49907704929240448</v>
      </c>
      <c r="D36" s="213">
        <v>0.76083303158470583</v>
      </c>
      <c r="E36" s="272">
        <f t="shared" si="0"/>
        <v>52.448010314924545</v>
      </c>
    </row>
    <row r="37" spans="1:5">
      <c r="A37" s="197" t="s">
        <v>30</v>
      </c>
      <c r="B37" s="198">
        <v>2530</v>
      </c>
      <c r="C37" s="199">
        <v>2.4709685610758969</v>
      </c>
      <c r="D37" s="213">
        <v>2.4205557649197496</v>
      </c>
      <c r="E37" s="272">
        <f t="shared" si="0"/>
        <v>-2.0402038678386418</v>
      </c>
    </row>
    <row r="38" spans="1:5">
      <c r="A38" s="197" t="s">
        <v>696</v>
      </c>
      <c r="B38" s="198">
        <v>46</v>
      </c>
      <c r="C38" s="199">
        <v>4.4926701110470854E-2</v>
      </c>
      <c r="D38" s="213">
        <v>7.0445421728531965E-2</v>
      </c>
      <c r="E38" s="272">
        <f t="shared" si="0"/>
        <v>56.80078881223173</v>
      </c>
    </row>
    <row r="39" spans="1:5">
      <c r="A39" s="197" t="s">
        <v>31</v>
      </c>
      <c r="B39" s="198">
        <v>181</v>
      </c>
      <c r="C39" s="199">
        <v>0.17677680219554834</v>
      </c>
      <c r="D39" s="213">
        <v>0.16893863666190956</v>
      </c>
      <c r="E39" s="272">
        <f t="shared" si="0"/>
        <v>-4.4339333194681814</v>
      </c>
    </row>
    <row r="40" spans="1:5">
      <c r="A40" s="197" t="s">
        <v>32</v>
      </c>
      <c r="B40" s="198">
        <v>2443</v>
      </c>
      <c r="C40" s="199">
        <v>2.3859984959321805</v>
      </c>
      <c r="D40" s="213">
        <v>2.5347078582463314</v>
      </c>
      <c r="E40" s="272">
        <f t="shared" si="0"/>
        <v>6.2325840761291857</v>
      </c>
    </row>
    <row r="41" spans="1:5">
      <c r="A41" s="197" t="s">
        <v>33</v>
      </c>
      <c r="B41" s="198">
        <v>231</v>
      </c>
      <c r="C41" s="199">
        <v>0.22561017296779928</v>
      </c>
      <c r="D41" s="213">
        <v>0.29350994489710142</v>
      </c>
      <c r="E41" s="272">
        <f t="shared" si="0"/>
        <v>30.096059515451572</v>
      </c>
    </row>
    <row r="42" spans="1:5">
      <c r="A42" s="197" t="s">
        <v>34</v>
      </c>
      <c r="B42" s="198">
        <v>1465</v>
      </c>
      <c r="C42" s="199">
        <v>1.4308177636269521</v>
      </c>
      <c r="D42" s="213">
        <v>1.3502532216789322</v>
      </c>
      <c r="E42" s="272">
        <f t="shared" si="0"/>
        <v>-5.6306640856763153</v>
      </c>
    </row>
    <row r="43" spans="1:5">
      <c r="A43" s="197" t="s">
        <v>35</v>
      </c>
      <c r="B43" s="198">
        <v>516</v>
      </c>
      <c r="C43" s="199">
        <v>0.50396038636962948</v>
      </c>
      <c r="D43" s="213">
        <v>0.41950196978237825</v>
      </c>
      <c r="E43" s="272">
        <f t="shared" si="0"/>
        <v>-16.758939565798585</v>
      </c>
    </row>
    <row r="44" spans="1:5">
      <c r="A44" s="197" t="s">
        <v>36</v>
      </c>
      <c r="B44" s="198">
        <v>177</v>
      </c>
      <c r="C44" s="199">
        <v>0.17287013253376829</v>
      </c>
      <c r="D44" s="213">
        <v>0.17328870778128824</v>
      </c>
      <c r="E44" s="272">
        <f t="shared" si="0"/>
        <v>0.24213277411479339</v>
      </c>
    </row>
    <row r="45" spans="1:5">
      <c r="A45" s="197" t="s">
        <v>37</v>
      </c>
      <c r="B45" s="198">
        <v>4504</v>
      </c>
      <c r="C45" s="199">
        <v>4.3989100391643632</v>
      </c>
      <c r="D45" s="213">
        <v>4.490234898900078</v>
      </c>
      <c r="E45" s="272">
        <f t="shared" si="0"/>
        <v>2.0760792769715977</v>
      </c>
    </row>
    <row r="46" spans="1:5">
      <c r="A46" s="197" t="s">
        <v>38</v>
      </c>
      <c r="B46" s="198">
        <v>1843</v>
      </c>
      <c r="C46" s="199">
        <v>1.7999980466651693</v>
      </c>
      <c r="D46" s="213">
        <v>1.6507308053010077</v>
      </c>
      <c r="E46" s="272">
        <f t="shared" si="0"/>
        <v>-8.2926335192811393</v>
      </c>
    </row>
    <row r="47" spans="1:5">
      <c r="A47" s="197" t="s">
        <v>39</v>
      </c>
      <c r="B47" s="198">
        <v>371</v>
      </c>
      <c r="C47" s="199">
        <v>0.36234361113010188</v>
      </c>
      <c r="D47" s="213">
        <v>0.41811723067032897</v>
      </c>
      <c r="E47" s="272">
        <f t="shared" si="0"/>
        <v>15.392466660658528</v>
      </c>
    </row>
    <row r="48" spans="1:5">
      <c r="A48" s="197" t="s">
        <v>40</v>
      </c>
      <c r="B48" s="198">
        <v>593</v>
      </c>
      <c r="C48" s="199">
        <v>0.57916377735889601</v>
      </c>
      <c r="D48" s="213">
        <v>0.47045988237847419</v>
      </c>
      <c r="E48" s="272">
        <f t="shared" si="0"/>
        <v>-18.769111472429017</v>
      </c>
    </row>
    <row r="49" spans="1:5">
      <c r="A49" s="197" t="s">
        <v>41</v>
      </c>
      <c r="B49" s="198">
        <v>77</v>
      </c>
      <c r="C49" s="199">
        <v>7.5203390989266428E-2</v>
      </c>
      <c r="D49" s="213">
        <v>7.4848263485519276E-2</v>
      </c>
      <c r="E49" s="272">
        <f t="shared" si="0"/>
        <v>-0.4722227270281536</v>
      </c>
    </row>
    <row r="50" spans="1:5">
      <c r="A50" s="197" t="s">
        <v>42</v>
      </c>
      <c r="B50" s="198">
        <v>187</v>
      </c>
      <c r="C50" s="199">
        <v>0.18263680668821847</v>
      </c>
      <c r="D50" s="213">
        <v>0.12270979654262744</v>
      </c>
      <c r="E50" s="272">
        <f t="shared" si="0"/>
        <v>-32.812121079127905</v>
      </c>
    </row>
    <row r="51" spans="1:5">
      <c r="A51" s="197" t="s">
        <v>43</v>
      </c>
      <c r="B51" s="198">
        <v>3892</v>
      </c>
      <c r="C51" s="199">
        <v>3.8011895809120122</v>
      </c>
      <c r="D51" s="213">
        <v>4.5955242475129596</v>
      </c>
      <c r="E51" s="272">
        <f t="shared" si="0"/>
        <v>20.89700210138858</v>
      </c>
    </row>
    <row r="52" spans="1:5">
      <c r="A52" s="197" t="s">
        <v>44</v>
      </c>
      <c r="B52" s="198">
        <v>2968</v>
      </c>
      <c r="C52" s="199">
        <v>2.8987488890408151</v>
      </c>
      <c r="D52" s="213">
        <v>2.4113485052615879</v>
      </c>
      <c r="E52" s="272">
        <f t="shared" si="0"/>
        <v>-16.814163711176306</v>
      </c>
    </row>
    <row r="53" spans="1:5">
      <c r="A53" s="197" t="s">
        <v>45</v>
      </c>
      <c r="B53" s="198">
        <v>1661</v>
      </c>
      <c r="C53" s="199">
        <v>1.6222445770541758</v>
      </c>
      <c r="D53" s="213">
        <v>1.5968600178807946</v>
      </c>
      <c r="E53" s="272">
        <f t="shared" si="0"/>
        <v>-1.5647800296227103</v>
      </c>
    </row>
    <row r="54" spans="1:5">
      <c r="A54" s="197" t="s">
        <v>46</v>
      </c>
      <c r="B54" s="198">
        <v>1773</v>
      </c>
      <c r="C54" s="199">
        <v>1.7316313275840176</v>
      </c>
      <c r="D54" s="213">
        <v>1.7821770578989216</v>
      </c>
      <c r="E54" s="272">
        <f t="shared" si="0"/>
        <v>2.9189660356529572</v>
      </c>
    </row>
    <row r="55" spans="1:5">
      <c r="A55" s="197" t="s">
        <v>47</v>
      </c>
      <c r="B55" s="198">
        <v>35</v>
      </c>
      <c r="C55" s="199">
        <v>3.418335954057565E-2</v>
      </c>
      <c r="D55" s="213">
        <v>6.9195864524834574E-2</v>
      </c>
      <c r="E55" s="272">
        <f t="shared" si="0"/>
        <v>102.42558208095102</v>
      </c>
    </row>
    <row r="56" spans="1:5">
      <c r="A56" s="197" t="s">
        <v>48</v>
      </c>
      <c r="B56" s="198">
        <v>1975</v>
      </c>
      <c r="C56" s="199">
        <v>1.9289181455039117</v>
      </c>
      <c r="D56" s="213">
        <v>1.8247395277771667</v>
      </c>
      <c r="E56" s="272">
        <f t="shared" si="0"/>
        <v>-5.4008832862904796</v>
      </c>
    </row>
    <row r="57" spans="1:5">
      <c r="A57" s="197" t="s">
        <v>49</v>
      </c>
      <c r="B57" s="198">
        <v>112</v>
      </c>
      <c r="C57" s="199">
        <v>0.10938675052984208</v>
      </c>
      <c r="D57" s="213">
        <v>0.12261453104072903</v>
      </c>
      <c r="E57" s="272">
        <f t="shared" si="0"/>
        <v>12.09267159579646</v>
      </c>
    </row>
    <row r="58" spans="1:5">
      <c r="A58" s="197" t="s">
        <v>50</v>
      </c>
      <c r="B58" s="198">
        <v>709</v>
      </c>
      <c r="C58" s="199">
        <v>0.69245719755051804</v>
      </c>
      <c r="D58" s="213">
        <v>0.71268866338777226</v>
      </c>
      <c r="E58" s="272">
        <f t="shared" si="0"/>
        <v>2.921691897899322</v>
      </c>
    </row>
    <row r="59" spans="1:5">
      <c r="A59" s="197" t="s">
        <v>51</v>
      </c>
      <c r="B59" s="198">
        <v>2673</v>
      </c>
      <c r="C59" s="199">
        <v>2.6106320014845346</v>
      </c>
      <c r="D59" s="213">
        <v>2.7328416332400245</v>
      </c>
      <c r="E59" s="272">
        <f t="shared" si="0"/>
        <v>4.6812278285869269</v>
      </c>
    </row>
    <row r="60" spans="1:5">
      <c r="A60" s="197" t="s">
        <v>52</v>
      </c>
      <c r="B60" s="198">
        <v>136</v>
      </c>
      <c r="C60" s="199">
        <v>0.13282676850052252</v>
      </c>
      <c r="D60" s="213">
        <v>0.21974340335701184</v>
      </c>
      <c r="E60" s="272">
        <f t="shared" si="0"/>
        <v>65.436083281772682</v>
      </c>
    </row>
    <row r="61" spans="1:5">
      <c r="A61" s="197" t="s">
        <v>53</v>
      </c>
      <c r="B61" s="198">
        <v>197</v>
      </c>
      <c r="C61" s="199">
        <v>0.19240348084266864</v>
      </c>
      <c r="D61" s="213">
        <v>0.36118683823609998</v>
      </c>
      <c r="E61" s="272">
        <f t="shared" si="0"/>
        <v>87.723650660690566</v>
      </c>
    </row>
    <row r="62" spans="1:5">
      <c r="A62" s="197" t="s">
        <v>54</v>
      </c>
      <c r="B62" s="198">
        <v>515</v>
      </c>
      <c r="C62" s="199">
        <v>0.50298371895418459</v>
      </c>
      <c r="D62" s="213">
        <v>0.3935134224061877</v>
      </c>
      <c r="E62" s="272">
        <f t="shared" si="0"/>
        <v>-21.764182899520108</v>
      </c>
    </row>
    <row r="63" spans="1:5">
      <c r="A63" s="197" t="s">
        <v>55</v>
      </c>
      <c r="B63" s="198">
        <v>15</v>
      </c>
      <c r="C63" s="199">
        <v>1.4650011231675277E-2</v>
      </c>
      <c r="D63" s="213">
        <v>1.5489685535567494E-2</v>
      </c>
      <c r="E63" s="272">
        <f t="shared" si="0"/>
        <v>5.7315608200813557</v>
      </c>
    </row>
    <row r="64" spans="1:5">
      <c r="A64" s="197" t="s">
        <v>56</v>
      </c>
      <c r="B64" s="198">
        <v>24</v>
      </c>
      <c r="C64" s="199">
        <v>2.3440017970680443E-2</v>
      </c>
      <c r="D64" s="213">
        <v>3.3997948051041053E-2</v>
      </c>
      <c r="E64" s="272">
        <f t="shared" si="0"/>
        <v>45.042329291585105</v>
      </c>
    </row>
    <row r="65" spans="1:5">
      <c r="A65" s="197" t="s">
        <v>57</v>
      </c>
      <c r="B65" s="198">
        <v>192</v>
      </c>
      <c r="C65" s="199">
        <v>0.18752014376544354</v>
      </c>
      <c r="D65" s="213">
        <v>0.27362601280703214</v>
      </c>
      <c r="E65" s="272">
        <f t="shared" si="0"/>
        <v>45.918197006766746</v>
      </c>
    </row>
    <row r="66" spans="1:5">
      <c r="A66" s="197" t="s">
        <v>58</v>
      </c>
      <c r="B66" s="198">
        <v>92</v>
      </c>
      <c r="C66" s="199">
        <v>8.9853402220941708E-2</v>
      </c>
      <c r="D66" s="213">
        <v>8.2056322755783506E-2</v>
      </c>
      <c r="E66" s="272">
        <f t="shared" si="0"/>
        <v>-8.6775561886748136</v>
      </c>
    </row>
    <row r="67" spans="1:5">
      <c r="A67" s="197" t="s">
        <v>59</v>
      </c>
      <c r="B67" s="198">
        <v>118</v>
      </c>
      <c r="C67" s="199">
        <v>0.11524675502251219</v>
      </c>
      <c r="D67" s="213">
        <v>0.11190954903418135</v>
      </c>
      <c r="E67" s="272">
        <f t="shared" si="0"/>
        <v>-2.895704948637345</v>
      </c>
    </row>
    <row r="68" spans="1:5">
      <c r="A68" s="197" t="s">
        <v>61</v>
      </c>
      <c r="B68" s="198">
        <v>199</v>
      </c>
      <c r="C68" s="199">
        <v>0.1943568156735587</v>
      </c>
      <c r="D68" s="213">
        <v>0.27190928162515338</v>
      </c>
      <c r="E68" s="272">
        <f t="shared" si="0"/>
        <v>39.902107720190088</v>
      </c>
    </row>
    <row r="69" spans="1:5">
      <c r="A69" s="197" t="s">
        <v>62</v>
      </c>
      <c r="B69" s="198">
        <v>177</v>
      </c>
      <c r="C69" s="199">
        <v>0.17287013253376829</v>
      </c>
      <c r="D69" s="213">
        <v>0.21283574348338599</v>
      </c>
      <c r="E69" s="272">
        <f t="shared" ref="E69:E97" si="1">D69/C69*100-100</f>
        <v>23.118864065087052</v>
      </c>
    </row>
    <row r="70" spans="1:5">
      <c r="A70" s="197" t="s">
        <v>60</v>
      </c>
      <c r="B70" s="198">
        <v>6861</v>
      </c>
      <c r="C70" s="199">
        <v>6.7009151373682725</v>
      </c>
      <c r="D70" s="213">
        <v>5.7097928958715833</v>
      </c>
      <c r="E70" s="272">
        <f t="shared" si="1"/>
        <v>-14.790849028509626</v>
      </c>
    </row>
    <row r="71" spans="1:5">
      <c r="A71" s="197" t="s">
        <v>697</v>
      </c>
      <c r="B71" s="198">
        <v>90</v>
      </c>
      <c r="C71" s="199">
        <v>8.790006739005167E-2</v>
      </c>
      <c r="D71" s="213">
        <v>4.742488361299433E-2</v>
      </c>
      <c r="E71" s="272">
        <f t="shared" si="1"/>
        <v>-46.04681768610137</v>
      </c>
    </row>
    <row r="72" spans="1:5">
      <c r="A72" s="197" t="s">
        <v>63</v>
      </c>
      <c r="B72" s="198">
        <v>247</v>
      </c>
      <c r="C72" s="199">
        <v>0.24123685161491956</v>
      </c>
      <c r="D72" s="213">
        <v>0.19854276078083366</v>
      </c>
      <c r="E72" s="272">
        <f t="shared" si="1"/>
        <v>-17.697997030004942</v>
      </c>
    </row>
    <row r="73" spans="1:5">
      <c r="A73" s="197" t="s">
        <v>64</v>
      </c>
      <c r="B73" s="198">
        <v>49</v>
      </c>
      <c r="C73" s="199">
        <v>4.7856703356805912E-2</v>
      </c>
      <c r="D73" s="213">
        <v>4.6901322827725848E-2</v>
      </c>
      <c r="E73" s="272">
        <f t="shared" si="1"/>
        <v>-1.9963358569791581</v>
      </c>
    </row>
    <row r="74" spans="1:5">
      <c r="A74" s="197" t="s">
        <v>65</v>
      </c>
      <c r="B74" s="198">
        <v>2603</v>
      </c>
      <c r="C74" s="199">
        <v>2.5422652824033829</v>
      </c>
      <c r="D74" s="213">
        <v>2.2477923519158365</v>
      </c>
      <c r="E74" s="272">
        <f t="shared" si="1"/>
        <v>-11.583092155086206</v>
      </c>
    </row>
    <row r="75" spans="1:5">
      <c r="A75" s="197" t="s">
        <v>66</v>
      </c>
      <c r="B75" s="198">
        <v>1621</v>
      </c>
      <c r="C75" s="199">
        <v>1.583177880436375</v>
      </c>
      <c r="D75" s="213">
        <v>1.704035479965758</v>
      </c>
      <c r="E75" s="272">
        <f t="shared" si="1"/>
        <v>7.6338610476335447</v>
      </c>
    </row>
    <row r="76" spans="1:5">
      <c r="A76" s="197" t="s">
        <v>698</v>
      </c>
      <c r="B76" s="198">
        <v>115</v>
      </c>
      <c r="C76" s="199">
        <v>0.11231675277617714</v>
      </c>
      <c r="D76" s="213">
        <v>0.12673025485156297</v>
      </c>
      <c r="E76" s="272">
        <f t="shared" si="1"/>
        <v>12.832904904318966</v>
      </c>
    </row>
    <row r="77" spans="1:5">
      <c r="A77" s="197" t="s">
        <v>67</v>
      </c>
      <c r="B77" s="198">
        <v>144</v>
      </c>
      <c r="C77" s="199">
        <v>0.14064010782408265</v>
      </c>
      <c r="D77" s="213">
        <v>0.11634436462399728</v>
      </c>
      <c r="E77" s="272">
        <f t="shared" si="1"/>
        <v>-17.275117017455159</v>
      </c>
    </row>
    <row r="78" spans="1:5">
      <c r="A78" s="197" t="s">
        <v>699</v>
      </c>
      <c r="B78" s="198">
        <v>57</v>
      </c>
      <c r="C78" s="199">
        <v>5.5670042680366058E-2</v>
      </c>
      <c r="D78" s="213">
        <v>3.7210293583341263E-2</v>
      </c>
      <c r="E78" s="272">
        <f t="shared" si="1"/>
        <v>-33.159214917460915</v>
      </c>
    </row>
    <row r="79" spans="1:5">
      <c r="A79" s="197" t="s">
        <v>68</v>
      </c>
      <c r="B79" s="198">
        <v>65</v>
      </c>
      <c r="C79" s="199">
        <v>6.3483382003926198E-2</v>
      </c>
      <c r="D79" s="213">
        <v>6.8596033749068364E-2</v>
      </c>
      <c r="E79" s="272">
        <f t="shared" si="1"/>
        <v>8.0535276851286426</v>
      </c>
    </row>
    <row r="80" spans="1:5">
      <c r="A80" s="197" t="s">
        <v>69</v>
      </c>
      <c r="B80" s="198">
        <v>1169</v>
      </c>
      <c r="C80" s="199">
        <v>1.1417242086552266</v>
      </c>
      <c r="D80" s="213">
        <v>0.95104044362032036</v>
      </c>
      <c r="E80" s="272">
        <f t="shared" si="1"/>
        <v>-16.701385815362713</v>
      </c>
    </row>
    <row r="81" spans="1:5">
      <c r="A81" s="197" t="s">
        <v>70</v>
      </c>
      <c r="B81" s="198">
        <v>1779</v>
      </c>
      <c r="C81" s="199">
        <v>1.737491332076688</v>
      </c>
      <c r="D81" s="213">
        <v>1.7336642462286735</v>
      </c>
      <c r="E81" s="272">
        <f t="shared" si="1"/>
        <v>-0.22026503254207341</v>
      </c>
    </row>
    <row r="82" spans="1:5">
      <c r="A82" s="197" t="s">
        <v>71</v>
      </c>
      <c r="B82" s="198">
        <v>359</v>
      </c>
      <c r="C82" s="199">
        <v>0.35062360214476163</v>
      </c>
      <c r="D82" s="213">
        <v>0.32545875081663139</v>
      </c>
      <c r="E82" s="272">
        <f t="shared" si="1"/>
        <v>-7.1771698123563397</v>
      </c>
    </row>
    <row r="83" spans="1:5">
      <c r="A83" s="197" t="s">
        <v>72</v>
      </c>
      <c r="B83" s="198">
        <v>1235</v>
      </c>
      <c r="C83" s="199">
        <v>1.2061842580745978</v>
      </c>
      <c r="D83" s="213">
        <v>1.0940911200608279</v>
      </c>
      <c r="E83" s="272">
        <f t="shared" si="1"/>
        <v>-9.2932018689003115</v>
      </c>
    </row>
    <row r="84" spans="1:5">
      <c r="A84" s="197" t="s">
        <v>73</v>
      </c>
      <c r="B84" s="198">
        <v>1425</v>
      </c>
      <c r="C84" s="199">
        <v>1.3917510670091515</v>
      </c>
      <c r="D84" s="213">
        <v>1.1600260747713851</v>
      </c>
      <c r="E84" s="272">
        <f t="shared" si="1"/>
        <v>-16.649887880865037</v>
      </c>
    </row>
    <row r="85" spans="1:5">
      <c r="A85" s="197" t="s">
        <v>74</v>
      </c>
      <c r="B85" s="198">
        <v>73</v>
      </c>
      <c r="C85" s="199">
        <v>7.1296721327486351E-2</v>
      </c>
      <c r="D85" s="213">
        <v>8.047128978402171E-2</v>
      </c>
      <c r="E85" s="272">
        <f t="shared" si="1"/>
        <v>12.868149173920543</v>
      </c>
    </row>
    <row r="86" spans="1:5">
      <c r="A86" s="197" t="s">
        <v>75</v>
      </c>
      <c r="B86" s="198">
        <v>427</v>
      </c>
      <c r="C86" s="199">
        <v>0.4170369863950229</v>
      </c>
      <c r="D86" s="213">
        <v>0.36523848157628369</v>
      </c>
      <c r="E86" s="272">
        <f t="shared" si="1"/>
        <v>-12.420602130880297</v>
      </c>
    </row>
    <row r="87" spans="1:5">
      <c r="A87" s="197" t="s">
        <v>76</v>
      </c>
      <c r="B87" s="198">
        <v>3674</v>
      </c>
      <c r="C87" s="199">
        <v>3.5882760843449981</v>
      </c>
      <c r="D87" s="213">
        <v>4.132640909232201</v>
      </c>
      <c r="E87" s="272">
        <f t="shared" si="1"/>
        <v>15.170650532219867</v>
      </c>
    </row>
    <row r="88" spans="1:5">
      <c r="A88" s="197" t="s">
        <v>77</v>
      </c>
      <c r="B88" s="198">
        <v>1491</v>
      </c>
      <c r="C88" s="199">
        <v>1.4562111164285225</v>
      </c>
      <c r="D88" s="213">
        <v>1.6540946688293621</v>
      </c>
      <c r="E88" s="272">
        <f t="shared" si="1"/>
        <v>13.588932962286762</v>
      </c>
    </row>
    <row r="89" spans="1:5">
      <c r="A89" s="197" t="s">
        <v>78</v>
      </c>
      <c r="B89" s="198">
        <v>1072</v>
      </c>
      <c r="C89" s="199">
        <v>1.04698746935706</v>
      </c>
      <c r="D89" s="213">
        <v>1.335384148802123</v>
      </c>
      <c r="E89" s="272">
        <f t="shared" si="1"/>
        <v>27.545380234795289</v>
      </c>
    </row>
    <row r="90" spans="1:5">
      <c r="A90" s="197" t="s">
        <v>79</v>
      </c>
      <c r="B90" s="198">
        <v>1257</v>
      </c>
      <c r="C90" s="199">
        <v>1.2276709412143882</v>
      </c>
      <c r="D90" s="213">
        <v>1.2049398024228677</v>
      </c>
      <c r="E90" s="272">
        <f t="shared" si="1"/>
        <v>-1.8515660857000711</v>
      </c>
    </row>
    <row r="91" spans="1:5">
      <c r="A91" s="197" t="s">
        <v>80</v>
      </c>
      <c r="B91" s="198">
        <v>124</v>
      </c>
      <c r="C91" s="199">
        <v>0.12110675951518229</v>
      </c>
      <c r="D91" s="213">
        <v>0.186530867008562</v>
      </c>
      <c r="E91" s="272">
        <f t="shared" si="1"/>
        <v>54.021846307577874</v>
      </c>
    </row>
    <row r="92" spans="1:5">
      <c r="A92" s="197" t="s">
        <v>81</v>
      </c>
      <c r="B92" s="198">
        <v>568</v>
      </c>
      <c r="C92" s="199">
        <v>0.5547470919727705</v>
      </c>
      <c r="D92" s="213">
        <v>0.60371681904694507</v>
      </c>
      <c r="E92" s="272">
        <f t="shared" si="1"/>
        <v>8.8273968052775729</v>
      </c>
    </row>
    <row r="93" spans="1:5">
      <c r="A93" s="197" t="s">
        <v>82</v>
      </c>
      <c r="B93" s="198">
        <v>1248</v>
      </c>
      <c r="C93" s="199">
        <v>1.2188809344753833</v>
      </c>
      <c r="D93" s="213">
        <v>1.0783654900813435</v>
      </c>
      <c r="E93" s="272">
        <f t="shared" si="1"/>
        <v>-11.528233842997864</v>
      </c>
    </row>
    <row r="94" spans="1:5">
      <c r="A94" s="197" t="s">
        <v>83</v>
      </c>
      <c r="B94" s="198">
        <v>647</v>
      </c>
      <c r="C94" s="199">
        <v>0.63190381779292693</v>
      </c>
      <c r="D94" s="213">
        <v>0.43973747961722653</v>
      </c>
      <c r="E94" s="272">
        <f t="shared" si="1"/>
        <v>-30.410694280481891</v>
      </c>
    </row>
    <row r="95" spans="1:5">
      <c r="A95" s="197" t="s">
        <v>84</v>
      </c>
      <c r="B95" s="198">
        <v>963</v>
      </c>
      <c r="C95" s="199">
        <v>0.94053072107355273</v>
      </c>
      <c r="D95" s="213">
        <v>1.0649257049606891</v>
      </c>
      <c r="E95" s="272">
        <f t="shared" si="1"/>
        <v>13.226041542284534</v>
      </c>
    </row>
    <row r="96" spans="1:5">
      <c r="A96" s="197" t="s">
        <v>85</v>
      </c>
      <c r="B96" s="198">
        <v>290</v>
      </c>
      <c r="C96" s="199">
        <v>0.28323355047905535</v>
      </c>
      <c r="D96" s="213">
        <v>0.31356196293587235</v>
      </c>
      <c r="E96" s="272">
        <f t="shared" si="1"/>
        <v>10.707916631175991</v>
      </c>
    </row>
    <row r="97" spans="1:5">
      <c r="A97" s="197" t="s">
        <v>86</v>
      </c>
      <c r="B97" s="198">
        <v>1353</v>
      </c>
      <c r="C97" s="199">
        <v>1.3214310130971101</v>
      </c>
      <c r="D97" s="213">
        <v>1.6866632282466099</v>
      </c>
      <c r="E97" s="272">
        <f t="shared" si="1"/>
        <v>27.63914358975768</v>
      </c>
    </row>
  </sheetData>
  <mergeCells count="1">
    <mergeCell ref="A1:D1"/>
  </mergeCells>
  <conditionalFormatting sqref="D4:D1048576">
    <cfRule type="cellIs" dxfId="7" priority="1" operator="lessThan">
      <formula>$C4</formula>
    </cfRule>
    <cfRule type="cellIs" dxfId="6" priority="2" operator="greaterThan">
      <formula>$C4</formula>
    </cfRule>
  </conditionalFormatting>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sheetPr>
    <tabColor rgb="FF92D050"/>
  </sheetPr>
  <dimension ref="A1:I97"/>
  <sheetViews>
    <sheetView topLeftCell="A73" workbookViewId="0">
      <selection sqref="A1:G1"/>
    </sheetView>
  </sheetViews>
  <sheetFormatPr defaultColWidth="9.44140625" defaultRowHeight="14.5"/>
  <cols>
    <col min="1" max="1" width="31" style="204" bestFit="1" customWidth="1"/>
    <col min="2" max="2" width="19.5546875" style="200" customWidth="1"/>
    <col min="3" max="7" width="12.44140625" style="200" customWidth="1"/>
    <col min="8" max="16384" width="9.44140625" style="195"/>
  </cols>
  <sheetData>
    <row r="1" spans="1:9" ht="36.75" customHeight="1">
      <c r="A1" s="309" t="s">
        <v>1521</v>
      </c>
      <c r="B1" s="309"/>
      <c r="C1" s="309"/>
      <c r="D1" s="309"/>
      <c r="E1" s="309"/>
      <c r="F1" s="309"/>
      <c r="G1" s="309"/>
      <c r="H1" s="310"/>
      <c r="I1" s="310"/>
    </row>
    <row r="2" spans="1:9" s="201" customFormat="1"/>
    <row r="3" spans="1:9" ht="39">
      <c r="A3" s="196" t="s">
        <v>1085</v>
      </c>
      <c r="B3" s="196" t="s">
        <v>1456</v>
      </c>
      <c r="C3" s="196" t="s">
        <v>1457</v>
      </c>
      <c r="D3" s="196" t="s">
        <v>1458</v>
      </c>
      <c r="E3" s="196" t="s">
        <v>1459</v>
      </c>
      <c r="F3" s="196" t="s">
        <v>1460</v>
      </c>
      <c r="G3" s="196" t="s">
        <v>1461</v>
      </c>
    </row>
    <row r="4" spans="1:9">
      <c r="A4" s="202" t="s">
        <v>0</v>
      </c>
      <c r="B4" s="203">
        <v>9.4736739298166797E-2</v>
      </c>
      <c r="C4" s="203">
        <v>8.3229754207124612E-2</v>
      </c>
      <c r="D4" s="203">
        <v>0.12470454236511082</v>
      </c>
      <c r="E4" s="203">
        <v>2.0655913210962936E-2</v>
      </c>
      <c r="F4" s="203">
        <v>3.8090540707538173E-2</v>
      </c>
      <c r="G4" s="203">
        <v>8.6394024389170904E-2</v>
      </c>
    </row>
    <row r="5" spans="1:9">
      <c r="A5" s="202" t="s">
        <v>1</v>
      </c>
      <c r="B5" s="203">
        <v>2.678022053150241</v>
      </c>
      <c r="C5" s="203">
        <v>2.3156852305688549</v>
      </c>
      <c r="D5" s="203">
        <v>0.89241255198331948</v>
      </c>
      <c r="E5" s="203">
        <v>2.5945568345594401</v>
      </c>
      <c r="F5" s="203">
        <v>1.981252477330057</v>
      </c>
      <c r="G5" s="203">
        <v>2.7086377018974375</v>
      </c>
    </row>
    <row r="6" spans="1:9">
      <c r="A6" s="202" t="s">
        <v>2</v>
      </c>
      <c r="B6" s="203">
        <v>0.50005371670784948</v>
      </c>
      <c r="C6" s="203">
        <v>0.50832952001471909</v>
      </c>
      <c r="D6" s="203">
        <v>0.44873404953061036</v>
      </c>
      <c r="E6" s="203">
        <v>0.59687376098342071</v>
      </c>
      <c r="F6" s="203">
        <v>0.3009941228610476</v>
      </c>
      <c r="G6" s="203">
        <v>0.59442215044639624</v>
      </c>
    </row>
    <row r="7" spans="1:9">
      <c r="A7" s="202" t="s">
        <v>3</v>
      </c>
      <c r="B7" s="203">
        <v>0.59283712117512621</v>
      </c>
      <c r="C7" s="203">
        <v>0.51142193175687944</v>
      </c>
      <c r="D7" s="203">
        <v>0.38886689028810706</v>
      </c>
      <c r="E7" s="203">
        <v>0.14869510314070572</v>
      </c>
      <c r="F7" s="203">
        <v>0.44807578443435842</v>
      </c>
      <c r="G7" s="203">
        <v>0.40147565175998046</v>
      </c>
    </row>
    <row r="8" spans="1:9">
      <c r="A8" s="202" t="s">
        <v>4</v>
      </c>
      <c r="B8" s="203">
        <v>4.1020031448690777E-2</v>
      </c>
      <c r="C8" s="203">
        <v>2.4123618422099438E-2</v>
      </c>
      <c r="D8" s="203">
        <v>4.5251751670429913E-2</v>
      </c>
      <c r="E8" s="203">
        <v>0</v>
      </c>
      <c r="F8" s="203">
        <v>0</v>
      </c>
      <c r="G8" s="203">
        <v>5.7851226078265358E-3</v>
      </c>
    </row>
    <row r="9" spans="1:9">
      <c r="A9" s="202" t="s">
        <v>5</v>
      </c>
      <c r="B9" s="203">
        <v>0.59088378634423622</v>
      </c>
      <c r="C9" s="203">
        <v>0.62225546217374794</v>
      </c>
      <c r="D9" s="203">
        <v>0.45566507959123287</v>
      </c>
      <c r="E9" s="203">
        <v>0.62404283874122735</v>
      </c>
      <c r="F9" s="203">
        <v>0.76373585044617576</v>
      </c>
      <c r="G9" s="203">
        <v>0.65183666826835718</v>
      </c>
    </row>
    <row r="10" spans="1:9">
      <c r="A10" s="202" t="s">
        <v>6</v>
      </c>
      <c r="B10" s="203">
        <v>4.9761204816923694</v>
      </c>
      <c r="C10" s="203">
        <v>5.5895910817629781</v>
      </c>
      <c r="D10" s="203">
        <v>8.5100106248811915</v>
      </c>
      <c r="E10" s="203">
        <v>7.3343179136145951</v>
      </c>
      <c r="F10" s="203">
        <v>5.9041142991256388</v>
      </c>
      <c r="G10" s="203">
        <v>7.4357567789045804</v>
      </c>
    </row>
    <row r="11" spans="1:9">
      <c r="A11" s="202" t="s">
        <v>7</v>
      </c>
      <c r="B11" s="203">
        <v>0.27151354149371515</v>
      </c>
      <c r="C11" s="203">
        <v>0.31276160742991516</v>
      </c>
      <c r="D11" s="203">
        <v>0.5881362240541258</v>
      </c>
      <c r="E11" s="203">
        <v>0.15852375091154777</v>
      </c>
      <c r="F11" s="203">
        <v>0.24281156466549061</v>
      </c>
      <c r="G11" s="203">
        <v>0.22108876594337507</v>
      </c>
    </row>
    <row r="12" spans="1:9">
      <c r="A12" s="202" t="s">
        <v>8</v>
      </c>
      <c r="B12" s="203">
        <v>2.5393352801570481E-2</v>
      </c>
      <c r="C12" s="203">
        <v>2.508689830382578E-2</v>
      </c>
      <c r="D12" s="203">
        <v>6.3895055184535435E-2</v>
      </c>
      <c r="E12" s="203">
        <v>3.6106678129404716E-3</v>
      </c>
      <c r="F12" s="203">
        <v>1.2782214698903404E-2</v>
      </c>
      <c r="G12" s="203">
        <v>3.0313400144488276E-2</v>
      </c>
    </row>
    <row r="13" spans="1:9">
      <c r="A13" s="202" t="s">
        <v>9</v>
      </c>
      <c r="B13" s="203">
        <v>1.0235474513863794</v>
      </c>
      <c r="C13" s="203">
        <v>1.0318531484617255</v>
      </c>
      <c r="D13" s="203">
        <v>0.77839637658774474</v>
      </c>
      <c r="E13" s="203">
        <v>0.60054159891837988</v>
      </c>
      <c r="F13" s="203">
        <v>1.0281806105453513</v>
      </c>
      <c r="G13" s="203">
        <v>0.58419093503010189</v>
      </c>
    </row>
    <row r="14" spans="1:9">
      <c r="A14" s="202" t="s">
        <v>10</v>
      </c>
      <c r="B14" s="203">
        <v>1.7160046489368974</v>
      </c>
      <c r="C14" s="203">
        <v>1.5385355229042055</v>
      </c>
      <c r="D14" s="203">
        <v>1.6207109770575556</v>
      </c>
      <c r="E14" s="203">
        <v>1.0772761270134192</v>
      </c>
      <c r="F14" s="203">
        <v>1.5717460412373909</v>
      </c>
      <c r="G14" s="203">
        <v>1.6671293022411857</v>
      </c>
    </row>
    <row r="15" spans="1:9">
      <c r="A15" s="202" t="s">
        <v>11</v>
      </c>
      <c r="B15" s="203">
        <v>1.5079744894471085</v>
      </c>
      <c r="C15" s="203">
        <v>1.4076425978033174</v>
      </c>
      <c r="D15" s="203">
        <v>1.3049768229520695</v>
      </c>
      <c r="E15" s="203">
        <v>2.2266593594694482</v>
      </c>
      <c r="F15" s="203">
        <v>1.0237332299480826</v>
      </c>
      <c r="G15" s="203">
        <v>1.3199180820343372</v>
      </c>
    </row>
    <row r="16" spans="1:9">
      <c r="A16" s="202" t="s">
        <v>12</v>
      </c>
      <c r="B16" s="203">
        <v>0.5293537391712001</v>
      </c>
      <c r="C16" s="203">
        <v>0.46842983269174349</v>
      </c>
      <c r="D16" s="203">
        <v>0.72959761998410166</v>
      </c>
      <c r="E16" s="203">
        <v>0.28274559247479025</v>
      </c>
      <c r="F16" s="203">
        <v>0.35695245447406415</v>
      </c>
      <c r="G16" s="203">
        <v>0.52760116508229393</v>
      </c>
    </row>
    <row r="17" spans="1:7">
      <c r="A17" s="202" t="s">
        <v>694</v>
      </c>
      <c r="B17" s="203">
        <v>7.0320053912041325E-2</v>
      </c>
      <c r="C17" s="203">
        <v>6.3379527950769537E-2</v>
      </c>
      <c r="D17" s="203">
        <v>3.2491593918763891E-2</v>
      </c>
      <c r="E17" s="203">
        <v>2.2805544377644187E-2</v>
      </c>
      <c r="F17" s="203">
        <v>0.12814237899237471</v>
      </c>
      <c r="G17" s="203">
        <v>9.4111712111398876E-2</v>
      </c>
    </row>
    <row r="18" spans="1:7">
      <c r="A18" s="202" t="s">
        <v>13</v>
      </c>
      <c r="B18" s="203">
        <v>0.57428044028167091</v>
      </c>
      <c r="C18" s="203">
        <v>0.52985678597348129</v>
      </c>
      <c r="D18" s="203">
        <v>0.51089511803995946</v>
      </c>
      <c r="E18" s="203">
        <v>0.42927716841865088</v>
      </c>
      <c r="F18" s="203">
        <v>0.3843524998436455</v>
      </c>
      <c r="G18" s="203">
        <v>0.38651714387903036</v>
      </c>
    </row>
    <row r="19" spans="1:7">
      <c r="A19" s="202" t="s">
        <v>14</v>
      </c>
      <c r="B19" s="203">
        <v>7.6180058404711454E-2</v>
      </c>
      <c r="C19" s="203">
        <v>4.6441366054890999E-2</v>
      </c>
      <c r="D19" s="203">
        <v>3.1320018774093412E-2</v>
      </c>
      <c r="E19" s="203">
        <v>3.0334963545594722E-2</v>
      </c>
      <c r="F19" s="203">
        <v>7.2948580332540688E-2</v>
      </c>
      <c r="G19" s="203">
        <v>0</v>
      </c>
    </row>
    <row r="20" spans="1:7">
      <c r="A20" s="202" t="s">
        <v>15</v>
      </c>
      <c r="B20" s="203">
        <v>2.3166551094355841</v>
      </c>
      <c r="C20" s="203">
        <v>1.963152619369412</v>
      </c>
      <c r="D20" s="203">
        <v>1.7170173745726818</v>
      </c>
      <c r="E20" s="203">
        <v>2.3361656396898614</v>
      </c>
      <c r="F20" s="203">
        <v>1.4269349167375089</v>
      </c>
      <c r="G20" s="203">
        <v>1.9736390028278867</v>
      </c>
    </row>
    <row r="21" spans="1:7">
      <c r="A21" s="202" t="s">
        <v>16</v>
      </c>
      <c r="B21" s="203">
        <v>0.45122034593559857</v>
      </c>
      <c r="C21" s="203">
        <v>0.47010474512326589</v>
      </c>
      <c r="D21" s="203">
        <v>0.55797113086417149</v>
      </c>
      <c r="E21" s="203">
        <v>1.7077359298701966</v>
      </c>
      <c r="F21" s="203">
        <v>0.46785761101168188</v>
      </c>
      <c r="G21" s="203">
        <v>0.43828991755451685</v>
      </c>
    </row>
    <row r="22" spans="1:7">
      <c r="A22" s="202" t="s">
        <v>17</v>
      </c>
      <c r="B22" s="203">
        <v>1.2892009883874245</v>
      </c>
      <c r="C22" s="203">
        <v>1.2779901318879352</v>
      </c>
      <c r="D22" s="203">
        <v>1.2607954453001164</v>
      </c>
      <c r="E22" s="203">
        <v>0.38565658427174521</v>
      </c>
      <c r="F22" s="203">
        <v>0.956144135821828</v>
      </c>
      <c r="G22" s="203">
        <v>1.3261308747721128</v>
      </c>
    </row>
    <row r="23" spans="1:7">
      <c r="A23" s="202" t="s">
        <v>695</v>
      </c>
      <c r="B23" s="203">
        <v>0.25295686060025979</v>
      </c>
      <c r="C23" s="203">
        <v>0.22013134655666139</v>
      </c>
      <c r="D23" s="203">
        <v>0.53654563102246799</v>
      </c>
      <c r="E23" s="203">
        <v>0.50275114073151961</v>
      </c>
      <c r="F23" s="203">
        <v>0.12474271494666948</v>
      </c>
      <c r="G23" s="203">
        <v>0.31176096132190273</v>
      </c>
    </row>
    <row r="24" spans="1:7">
      <c r="A24" s="202" t="s">
        <v>18</v>
      </c>
      <c r="B24" s="203">
        <v>1.1456308783170066</v>
      </c>
      <c r="C24" s="203">
        <v>1.2656506528222407</v>
      </c>
      <c r="D24" s="203">
        <v>1.2816434338965546</v>
      </c>
      <c r="E24" s="203">
        <v>1.2409155438256601</v>
      </c>
      <c r="F24" s="203">
        <v>1.4411896918829905</v>
      </c>
      <c r="G24" s="203">
        <v>1.6539986683854295</v>
      </c>
    </row>
    <row r="25" spans="1:7">
      <c r="A25" s="202" t="s">
        <v>19</v>
      </c>
      <c r="B25" s="203">
        <v>3.0540390080965727</v>
      </c>
      <c r="C25" s="203">
        <v>3.253042647782352</v>
      </c>
      <c r="D25" s="203">
        <v>2.4159676435028357</v>
      </c>
      <c r="E25" s="203">
        <v>3.4118461518051841</v>
      </c>
      <c r="F25" s="203">
        <v>3.7812531421739957</v>
      </c>
      <c r="G25" s="203">
        <v>4.3239554031349225</v>
      </c>
    </row>
    <row r="26" spans="1:7">
      <c r="A26" s="202" t="s">
        <v>20</v>
      </c>
      <c r="B26" s="203">
        <v>0.66511050991805765</v>
      </c>
      <c r="C26" s="203">
        <v>0.65189220301503237</v>
      </c>
      <c r="D26" s="203">
        <v>0.3466330534024874</v>
      </c>
      <c r="E26" s="203">
        <v>0.92750410207703349</v>
      </c>
      <c r="F26" s="203">
        <v>0.31052178390817331</v>
      </c>
      <c r="G26" s="203">
        <v>0.64302196617410601</v>
      </c>
    </row>
    <row r="27" spans="1:7">
      <c r="A27" s="202" t="s">
        <v>21</v>
      </c>
      <c r="B27" s="203">
        <v>2.3107951049429141</v>
      </c>
      <c r="C27" s="203">
        <v>2.1183112926939733</v>
      </c>
      <c r="D27" s="203">
        <v>3.0383044324948574</v>
      </c>
      <c r="E27" s="203">
        <v>1.7909649661463911</v>
      </c>
      <c r="F27" s="203">
        <v>2.6435276251836584</v>
      </c>
      <c r="G27" s="203">
        <v>1.3713538069419569</v>
      </c>
    </row>
    <row r="28" spans="1:7">
      <c r="A28" s="202" t="s">
        <v>22</v>
      </c>
      <c r="B28" s="203">
        <v>0.68366719081151295</v>
      </c>
      <c r="C28" s="203">
        <v>0.68452569552583387</v>
      </c>
      <c r="D28" s="203">
        <v>0.71516142675993266</v>
      </c>
      <c r="E28" s="203">
        <v>0.41820594279970796</v>
      </c>
      <c r="F28" s="203">
        <v>0.69808643407564785</v>
      </c>
      <c r="G28" s="203">
        <v>0.67239219319108567</v>
      </c>
    </row>
    <row r="29" spans="1:7">
      <c r="A29" s="202" t="s">
        <v>23</v>
      </c>
      <c r="B29" s="203">
        <v>0.98936409184580376</v>
      </c>
      <c r="C29" s="203">
        <v>0.87464807596219163</v>
      </c>
      <c r="D29" s="203">
        <v>0.46905931523024647</v>
      </c>
      <c r="E29" s="203">
        <v>0.32431642162621549</v>
      </c>
      <c r="F29" s="203">
        <v>0.77093606817043603</v>
      </c>
      <c r="G29" s="203">
        <v>0.86725963444653043</v>
      </c>
    </row>
    <row r="30" spans="1:7">
      <c r="A30" s="202" t="s">
        <v>24</v>
      </c>
      <c r="B30" s="203">
        <v>2.8323355047905539E-2</v>
      </c>
      <c r="C30" s="203">
        <v>4.5599807853019272E-2</v>
      </c>
      <c r="D30" s="203">
        <v>0.17108958277574829</v>
      </c>
      <c r="E30" s="203">
        <v>0.25148380895488909</v>
      </c>
      <c r="F30" s="203">
        <v>0.29099367902042178</v>
      </c>
      <c r="G30" s="203">
        <v>3.0560770073539332E-2</v>
      </c>
    </row>
    <row r="31" spans="1:7">
      <c r="A31" s="202" t="s">
        <v>25</v>
      </c>
      <c r="B31" s="203">
        <v>0.53619041107931509</v>
      </c>
      <c r="C31" s="203">
        <v>0.54706120174934481</v>
      </c>
      <c r="D31" s="203">
        <v>0.62230078018379131</v>
      </c>
      <c r="E31" s="203">
        <v>0.4364389331582893</v>
      </c>
      <c r="F31" s="203">
        <v>0.48616038230102088</v>
      </c>
      <c r="G31" s="203">
        <v>0.88716420421848308</v>
      </c>
    </row>
    <row r="32" spans="1:7">
      <c r="A32" s="202" t="s">
        <v>122</v>
      </c>
      <c r="B32" s="203">
        <v>0.95127406264344816</v>
      </c>
      <c r="C32" s="203">
        <v>1.0048663317305577</v>
      </c>
      <c r="D32" s="203">
        <v>1.0756912757718551</v>
      </c>
      <c r="E32" s="203">
        <v>0.64563547686032785</v>
      </c>
      <c r="F32" s="203">
        <v>1.1630802862213883</v>
      </c>
      <c r="G32" s="203">
        <v>0.73388713010610152</v>
      </c>
    </row>
    <row r="33" spans="1:7">
      <c r="A33" s="202" t="s">
        <v>26</v>
      </c>
      <c r="B33" s="203">
        <v>2.1105782847766852</v>
      </c>
      <c r="C33" s="203">
        <v>1.6731946478525894</v>
      </c>
      <c r="D33" s="203">
        <v>2.2786278203430306</v>
      </c>
      <c r="E33" s="203">
        <v>1.7143263905123964</v>
      </c>
      <c r="F33" s="203">
        <v>1.6360540199099696</v>
      </c>
      <c r="G33" s="203">
        <v>2.4096238396060259</v>
      </c>
    </row>
    <row r="34" spans="1:7">
      <c r="A34" s="202" t="s">
        <v>27</v>
      </c>
      <c r="B34" s="203">
        <v>3.6918028303821702</v>
      </c>
      <c r="C34" s="203">
        <v>3.9772552946099977</v>
      </c>
      <c r="D34" s="203">
        <v>2.4339823442450137</v>
      </c>
      <c r="E34" s="203">
        <v>4.0649531724949766</v>
      </c>
      <c r="F34" s="203">
        <v>3.5082346526227495</v>
      </c>
      <c r="G34" s="203">
        <v>3.083223960654224</v>
      </c>
    </row>
    <row r="35" spans="1:7">
      <c r="A35" s="202" t="s">
        <v>28</v>
      </c>
      <c r="B35" s="203">
        <v>1.6075945658225004</v>
      </c>
      <c r="C35" s="203">
        <v>1.8100483464383799</v>
      </c>
      <c r="D35" s="203">
        <v>1.7308808552205426</v>
      </c>
      <c r="E35" s="203">
        <v>1.6550069197390098</v>
      </c>
      <c r="F35" s="203">
        <v>2.1047633779446757</v>
      </c>
      <c r="G35" s="203">
        <v>1.8829071080907831</v>
      </c>
    </row>
    <row r="36" spans="1:7">
      <c r="A36" s="202" t="s">
        <v>29</v>
      </c>
      <c r="B36" s="203">
        <v>0.49907704929240448</v>
      </c>
      <c r="C36" s="203">
        <v>0.68936164978933601</v>
      </c>
      <c r="D36" s="203">
        <v>0.97782735208363603</v>
      </c>
      <c r="E36" s="203">
        <v>1.4179601829514812</v>
      </c>
      <c r="F36" s="203">
        <v>0.47182594353676505</v>
      </c>
      <c r="G36" s="203">
        <v>0.97828208536980399</v>
      </c>
    </row>
    <row r="37" spans="1:7">
      <c r="A37" s="202" t="s">
        <v>30</v>
      </c>
      <c r="B37" s="203">
        <v>2.4709685610758969</v>
      </c>
      <c r="C37" s="203">
        <v>2.4355498880349535</v>
      </c>
      <c r="D37" s="203">
        <v>2.479521076809764</v>
      </c>
      <c r="E37" s="203">
        <v>1.7916006587448412</v>
      </c>
      <c r="F37" s="203">
        <v>1.6883602607231536</v>
      </c>
      <c r="G37" s="203">
        <v>2.1063174778967322</v>
      </c>
    </row>
    <row r="38" spans="1:7">
      <c r="A38" s="202" t="s">
        <v>696</v>
      </c>
      <c r="B38" s="203">
        <v>4.4926701110470854E-2</v>
      </c>
      <c r="C38" s="203">
        <v>6.5790575634594062E-2</v>
      </c>
      <c r="D38" s="203">
        <v>9.964141512389646E-2</v>
      </c>
      <c r="E38" s="203">
        <v>0</v>
      </c>
      <c r="F38" s="203">
        <v>0</v>
      </c>
      <c r="G38" s="203">
        <v>3.9140232593570752E-2</v>
      </c>
    </row>
    <row r="39" spans="1:7">
      <c r="A39" s="202" t="s">
        <v>31</v>
      </c>
      <c r="B39" s="203">
        <v>0.17677680219554834</v>
      </c>
      <c r="C39" s="203">
        <v>0.16786274731605177</v>
      </c>
      <c r="D39" s="203">
        <v>0.17405107016759394</v>
      </c>
      <c r="E39" s="203">
        <v>9.6904024806890365E-2</v>
      </c>
      <c r="F39" s="203">
        <v>0.15324731120434601</v>
      </c>
      <c r="G39" s="203">
        <v>0.19099495937465266</v>
      </c>
    </row>
    <row r="40" spans="1:7">
      <c r="A40" s="202" t="s">
        <v>32</v>
      </c>
      <c r="B40" s="203">
        <v>2.3859984959321805</v>
      </c>
      <c r="C40" s="203">
        <v>2.4709247449403122</v>
      </c>
      <c r="D40" s="203">
        <v>2.7410024914614399</v>
      </c>
      <c r="E40" s="203">
        <v>2.167013514063477</v>
      </c>
      <c r="F40" s="203">
        <v>3.0849115100852691</v>
      </c>
      <c r="G40" s="203">
        <v>2.6931517002440506</v>
      </c>
    </row>
    <row r="41" spans="1:7">
      <c r="A41" s="202" t="s">
        <v>33</v>
      </c>
      <c r="B41" s="203">
        <v>0.22561017296779928</v>
      </c>
      <c r="C41" s="203">
        <v>0.29286608169315348</v>
      </c>
      <c r="D41" s="203">
        <v>0.30525514623340266</v>
      </c>
      <c r="E41" s="203">
        <v>0.62977672942420981</v>
      </c>
      <c r="F41" s="203">
        <v>0.39194692294703015</v>
      </c>
      <c r="G41" s="203">
        <v>8.6403928561446408E-2</v>
      </c>
    </row>
    <row r="42" spans="1:7">
      <c r="A42" s="202" t="s">
        <v>34</v>
      </c>
      <c r="B42" s="203">
        <v>1.4308177636269521</v>
      </c>
      <c r="C42" s="203">
        <v>1.4527433359295161</v>
      </c>
      <c r="D42" s="203">
        <v>0.97891948058981726</v>
      </c>
      <c r="E42" s="203">
        <v>1.1186619578402259</v>
      </c>
      <c r="F42" s="203">
        <v>1.4975716765833775</v>
      </c>
      <c r="G42" s="203">
        <v>1.2916495756531903</v>
      </c>
    </row>
    <row r="43" spans="1:7">
      <c r="A43" s="202" t="s">
        <v>35</v>
      </c>
      <c r="B43" s="203">
        <v>0.50396038636962948</v>
      </c>
      <c r="C43" s="203">
        <v>0.43429560341996687</v>
      </c>
      <c r="D43" s="203">
        <v>0.41232815383354288</v>
      </c>
      <c r="E43" s="203">
        <v>0.19786641536445101</v>
      </c>
      <c r="F43" s="203">
        <v>0.29996860678771048</v>
      </c>
      <c r="G43" s="203">
        <v>0.2112095409724313</v>
      </c>
    </row>
    <row r="44" spans="1:7">
      <c r="A44" s="202" t="s">
        <v>36</v>
      </c>
      <c r="B44" s="203">
        <v>0.17287013253376829</v>
      </c>
      <c r="C44" s="203">
        <v>0.16483452455934228</v>
      </c>
      <c r="D44" s="203">
        <v>0.16160523098240007</v>
      </c>
      <c r="E44" s="203">
        <v>0.97779284762162544</v>
      </c>
      <c r="F44" s="203">
        <v>0.1134017458249461</v>
      </c>
      <c r="G44" s="203">
        <v>0.21432740769452735</v>
      </c>
    </row>
    <row r="45" spans="1:7">
      <c r="A45" s="202" t="s">
        <v>37</v>
      </c>
      <c r="B45" s="203">
        <v>4.3989100391643632</v>
      </c>
      <c r="C45" s="203">
        <v>4.409592211577241</v>
      </c>
      <c r="D45" s="203">
        <v>4.7643299747745456</v>
      </c>
      <c r="E45" s="203">
        <v>4.064217773855626</v>
      </c>
      <c r="F45" s="203">
        <v>3.2749327142815838</v>
      </c>
      <c r="G45" s="203">
        <v>5.226108012695553</v>
      </c>
    </row>
    <row r="46" spans="1:7">
      <c r="A46" s="202" t="s">
        <v>38</v>
      </c>
      <c r="B46" s="203">
        <v>1.7999980466651693</v>
      </c>
      <c r="C46" s="203">
        <v>1.6754668685785943</v>
      </c>
      <c r="D46" s="203">
        <v>1.6070469008297461</v>
      </c>
      <c r="E46" s="203">
        <v>1.134172008048731</v>
      </c>
      <c r="F46" s="203">
        <v>1.2086340405943592</v>
      </c>
      <c r="G46" s="203">
        <v>1.6431071071560583</v>
      </c>
    </row>
    <row r="47" spans="1:7">
      <c r="A47" s="202" t="s">
        <v>39</v>
      </c>
      <c r="B47" s="203">
        <v>0.36234361113010188</v>
      </c>
      <c r="C47" s="203">
        <v>0.36521193075510155</v>
      </c>
      <c r="D47" s="203">
        <v>0.58932309769523827</v>
      </c>
      <c r="E47" s="203">
        <v>0.43147534163786155</v>
      </c>
      <c r="F47" s="203">
        <v>0.47262541546545095</v>
      </c>
      <c r="G47" s="203">
        <v>0.57675518313073648</v>
      </c>
    </row>
    <row r="48" spans="1:7">
      <c r="A48" s="202" t="s">
        <v>40</v>
      </c>
      <c r="B48" s="203">
        <v>0.57916377735889601</v>
      </c>
      <c r="C48" s="203">
        <v>0.53110632309851458</v>
      </c>
      <c r="D48" s="203">
        <v>0.27839705044369817</v>
      </c>
      <c r="E48" s="203">
        <v>0.11033727878706991</v>
      </c>
      <c r="F48" s="203">
        <v>0.49866580617172857</v>
      </c>
      <c r="G48" s="203">
        <v>0.34535663720868559</v>
      </c>
    </row>
    <row r="49" spans="1:7">
      <c r="A49" s="202" t="s">
        <v>41</v>
      </c>
      <c r="B49" s="203">
        <v>7.5203390989266428E-2</v>
      </c>
      <c r="C49" s="203">
        <v>4.8662232116952309E-2</v>
      </c>
      <c r="D49" s="203">
        <v>0.18449714366948955</v>
      </c>
      <c r="E49" s="203">
        <v>0</v>
      </c>
      <c r="F49" s="203">
        <v>4.3445688170189666E-4</v>
      </c>
      <c r="G49" s="203">
        <v>4.8260536503003666E-2</v>
      </c>
    </row>
    <row r="50" spans="1:7">
      <c r="A50" s="202" t="s">
        <v>42</v>
      </c>
      <c r="B50" s="203">
        <v>0.18263680668821847</v>
      </c>
      <c r="C50" s="203">
        <v>9.8140778281200561E-2</v>
      </c>
      <c r="D50" s="203">
        <v>0.22962461409716714</v>
      </c>
      <c r="E50" s="203">
        <v>4.5189532414424363E-4</v>
      </c>
      <c r="F50" s="203">
        <v>0</v>
      </c>
      <c r="G50" s="203">
        <v>0.10582570196840502</v>
      </c>
    </row>
    <row r="51" spans="1:7">
      <c r="A51" s="202" t="s">
        <v>43</v>
      </c>
      <c r="B51" s="203">
        <v>3.8011895809120122</v>
      </c>
      <c r="C51" s="203">
        <v>4.4916515179321337</v>
      </c>
      <c r="D51" s="203">
        <v>4.8644100287213634</v>
      </c>
      <c r="E51" s="203">
        <v>4.0023754086496135</v>
      </c>
      <c r="F51" s="203">
        <v>4.9468243867633586</v>
      </c>
      <c r="G51" s="203">
        <v>5.4803868455152349</v>
      </c>
    </row>
    <row r="52" spans="1:7">
      <c r="A52" s="202" t="s">
        <v>44</v>
      </c>
      <c r="B52" s="203">
        <v>2.8987488890408151</v>
      </c>
      <c r="C52" s="203">
        <v>2.5831590082426374</v>
      </c>
      <c r="D52" s="203">
        <v>1.5842156842551449</v>
      </c>
      <c r="E52" s="203">
        <v>3.3469168500000612</v>
      </c>
      <c r="F52" s="203">
        <v>1.9760061889189791</v>
      </c>
      <c r="G52" s="203">
        <v>3.4635627279796668</v>
      </c>
    </row>
    <row r="53" spans="1:7">
      <c r="A53" s="202" t="s">
        <v>45</v>
      </c>
      <c r="B53" s="203">
        <v>1.6222445770541758</v>
      </c>
      <c r="C53" s="203">
        <v>1.5710434408400586</v>
      </c>
      <c r="D53" s="203">
        <v>1.7975086099583655</v>
      </c>
      <c r="E53" s="203">
        <v>1.2391149010447566</v>
      </c>
      <c r="F53" s="203">
        <v>1.4123320304193674</v>
      </c>
      <c r="G53" s="203">
        <v>1.0853748648145378</v>
      </c>
    </row>
    <row r="54" spans="1:7">
      <c r="A54" s="202" t="s">
        <v>46</v>
      </c>
      <c r="B54" s="203">
        <v>1.7316313275840176</v>
      </c>
      <c r="C54" s="203">
        <v>1.8262326663582591</v>
      </c>
      <c r="D54" s="203">
        <v>1.6917025755409927</v>
      </c>
      <c r="E54" s="203">
        <v>1.4045962245509913</v>
      </c>
      <c r="F54" s="203">
        <v>1.7297865675829847</v>
      </c>
      <c r="G54" s="203">
        <v>1.4272738366896249</v>
      </c>
    </row>
    <row r="55" spans="1:7">
      <c r="A55" s="202" t="s">
        <v>47</v>
      </c>
      <c r="B55" s="203">
        <v>3.418335954057565E-2</v>
      </c>
      <c r="C55" s="203">
        <v>4.382590291892411E-2</v>
      </c>
      <c r="D55" s="203">
        <v>0.1665616611335069</v>
      </c>
      <c r="E55" s="203">
        <v>8.7134480309365464E-2</v>
      </c>
      <c r="F55" s="203">
        <v>0.12276581466091303</v>
      </c>
      <c r="G55" s="203">
        <v>3.0503405307910778E-2</v>
      </c>
    </row>
    <row r="56" spans="1:7">
      <c r="A56" s="202" t="s">
        <v>48</v>
      </c>
      <c r="B56" s="203">
        <v>1.9289181455039117</v>
      </c>
      <c r="C56" s="203">
        <v>1.9821659598831003</v>
      </c>
      <c r="D56" s="203">
        <v>1.3224716790986035</v>
      </c>
      <c r="E56" s="203">
        <v>1.1810443265200954</v>
      </c>
      <c r="F56" s="203">
        <v>1.2021861259729956</v>
      </c>
      <c r="G56" s="203">
        <v>1.6596139173396629</v>
      </c>
    </row>
    <row r="57" spans="1:7">
      <c r="A57" s="202" t="s">
        <v>49</v>
      </c>
      <c r="B57" s="203">
        <v>0.10938675052984208</v>
      </c>
      <c r="C57" s="203">
        <v>9.6360640410102005E-2</v>
      </c>
      <c r="D57" s="203">
        <v>0.21366115712451364</v>
      </c>
      <c r="E57" s="203">
        <v>8.4828708811942807E-2</v>
      </c>
      <c r="F57" s="203">
        <v>7.6795155280210053E-2</v>
      </c>
      <c r="G57" s="203">
        <v>0.19985268891094232</v>
      </c>
    </row>
    <row r="58" spans="1:7">
      <c r="A58" s="202" t="s">
        <v>50</v>
      </c>
      <c r="B58" s="203">
        <v>0.69245719755051804</v>
      </c>
      <c r="C58" s="203">
        <v>0.75839187465516034</v>
      </c>
      <c r="D58" s="203">
        <v>0.57710578107758048</v>
      </c>
      <c r="E58" s="203">
        <v>0.8510750637480845</v>
      </c>
      <c r="F58" s="203">
        <v>0.65545441380471281</v>
      </c>
      <c r="G58" s="203">
        <v>0.44694354684526644</v>
      </c>
    </row>
    <row r="59" spans="1:7">
      <c r="A59" s="202" t="s">
        <v>51</v>
      </c>
      <c r="B59" s="203">
        <v>2.6106320014845346</v>
      </c>
      <c r="C59" s="203">
        <v>2.6186426004188434</v>
      </c>
      <c r="D59" s="203">
        <v>3.1673612822266941</v>
      </c>
      <c r="E59" s="203">
        <v>2.1131799688442245</v>
      </c>
      <c r="F59" s="203">
        <v>2.3088336323756957</v>
      </c>
      <c r="G59" s="203">
        <v>3.038909682278466</v>
      </c>
    </row>
    <row r="60" spans="1:7">
      <c r="A60" s="202" t="s">
        <v>52</v>
      </c>
      <c r="B60" s="203">
        <v>0.13282676850052252</v>
      </c>
      <c r="C60" s="203">
        <v>0.18277926737055938</v>
      </c>
      <c r="D60" s="203">
        <v>0.29353574237027719</v>
      </c>
      <c r="E60" s="203">
        <v>0.94665783056904895</v>
      </c>
      <c r="F60" s="203">
        <v>0.74735086848588894</v>
      </c>
      <c r="G60" s="203">
        <v>0.23372391214958246</v>
      </c>
    </row>
    <row r="61" spans="1:7">
      <c r="A61" s="202" t="s">
        <v>53</v>
      </c>
      <c r="B61" s="203">
        <v>0.19240348084266864</v>
      </c>
      <c r="C61" s="203">
        <v>0.28281122190218677</v>
      </c>
      <c r="D61" s="203">
        <v>0.58222202932083733</v>
      </c>
      <c r="E61" s="203">
        <v>1.1579687064492754</v>
      </c>
      <c r="F61" s="203">
        <v>1.0225222321283713</v>
      </c>
      <c r="G61" s="203">
        <v>0.36097021865053147</v>
      </c>
    </row>
    <row r="62" spans="1:7">
      <c r="A62" s="202" t="s">
        <v>54</v>
      </c>
      <c r="B62" s="203">
        <v>0.50298371895418459</v>
      </c>
      <c r="C62" s="203">
        <v>0.43054687364993277</v>
      </c>
      <c r="D62" s="203">
        <v>0.19550579918534167</v>
      </c>
      <c r="E62" s="203">
        <v>1.3674792217549425</v>
      </c>
      <c r="F62" s="203">
        <v>0.32827617579127538</v>
      </c>
      <c r="G62" s="203">
        <v>0.48481844520691997</v>
      </c>
    </row>
    <row r="63" spans="1:7">
      <c r="A63" s="202" t="s">
        <v>55</v>
      </c>
      <c r="B63" s="203">
        <v>1.4650011231675277E-2</v>
      </c>
      <c r="C63" s="203">
        <v>1.0096373577145202E-2</v>
      </c>
      <c r="D63" s="203">
        <v>3.1497011915634927E-2</v>
      </c>
      <c r="E63" s="203">
        <v>0.11302846371542255</v>
      </c>
      <c r="F63" s="203">
        <v>0</v>
      </c>
      <c r="G63" s="203">
        <v>1.6257277747579409E-2</v>
      </c>
    </row>
    <row r="64" spans="1:7">
      <c r="A64" s="202" t="s">
        <v>56</v>
      </c>
      <c r="B64" s="203">
        <v>2.3440017970680443E-2</v>
      </c>
      <c r="C64" s="203">
        <v>2.1286132663087598E-2</v>
      </c>
      <c r="D64" s="203">
        <v>8.1486357048444744E-2</v>
      </c>
      <c r="E64" s="203">
        <v>3.9871878629679142E-2</v>
      </c>
      <c r="F64" s="203">
        <v>0</v>
      </c>
      <c r="G64" s="203">
        <v>4.4578611924653865E-2</v>
      </c>
    </row>
    <row r="65" spans="1:7">
      <c r="A65" s="202" t="s">
        <v>57</v>
      </c>
      <c r="B65" s="203">
        <v>0.18752014376544354</v>
      </c>
      <c r="C65" s="203">
        <v>0.2356646635163798</v>
      </c>
      <c r="D65" s="203">
        <v>0.4221078816655191</v>
      </c>
      <c r="E65" s="203">
        <v>0.15617540163422905</v>
      </c>
      <c r="F65" s="203">
        <v>0.19576402404786561</v>
      </c>
      <c r="G65" s="203">
        <v>0.29788481932741678</v>
      </c>
    </row>
    <row r="66" spans="1:7">
      <c r="A66" s="202" t="s">
        <v>58</v>
      </c>
      <c r="B66" s="203">
        <v>8.9853402220941708E-2</v>
      </c>
      <c r="C66" s="203">
        <v>7.6576042305514777E-2</v>
      </c>
      <c r="D66" s="203">
        <v>0.10466708253480479</v>
      </c>
      <c r="E66" s="203">
        <v>3.188401991788254E-2</v>
      </c>
      <c r="F66" s="203">
        <v>5.7000793768104317E-2</v>
      </c>
      <c r="G66" s="203">
        <v>9.3400879427553277E-2</v>
      </c>
    </row>
    <row r="67" spans="1:7">
      <c r="A67" s="202" t="s">
        <v>59</v>
      </c>
      <c r="B67" s="203">
        <v>0.11524675502251219</v>
      </c>
      <c r="C67" s="203">
        <v>0.11034521319906952</v>
      </c>
      <c r="D67" s="203">
        <v>0.11329715249991745</v>
      </c>
      <c r="E67" s="203">
        <v>9.4513172624816802E-2</v>
      </c>
      <c r="F67" s="203">
        <v>0.10697343905930604</v>
      </c>
      <c r="G67" s="203">
        <v>0.14921141726848286</v>
      </c>
    </row>
    <row r="68" spans="1:7">
      <c r="A68" s="202" t="s">
        <v>61</v>
      </c>
      <c r="B68" s="203">
        <v>0.1943568156735587</v>
      </c>
      <c r="C68" s="203">
        <v>0.24870856789940754</v>
      </c>
      <c r="D68" s="203">
        <v>0.357331090906228</v>
      </c>
      <c r="E68" s="203">
        <v>0.23403604682434836</v>
      </c>
      <c r="F68" s="203">
        <v>0.43717948907099019</v>
      </c>
      <c r="G68" s="203">
        <v>0.23998273867995717</v>
      </c>
    </row>
    <row r="69" spans="1:7">
      <c r="A69" s="202" t="s">
        <v>62</v>
      </c>
      <c r="B69" s="203">
        <v>0.17287013253376829</v>
      </c>
      <c r="C69" s="203">
        <v>0.1812565881910401</v>
      </c>
      <c r="D69" s="203">
        <v>0.33489768586350926</v>
      </c>
      <c r="E69" s="203">
        <v>5.6841908034023933E-2</v>
      </c>
      <c r="F69" s="203">
        <v>0.1293942353609423</v>
      </c>
      <c r="G69" s="203">
        <v>0.26838012444847958</v>
      </c>
    </row>
    <row r="70" spans="1:7">
      <c r="A70" s="202" t="s">
        <v>60</v>
      </c>
      <c r="B70" s="203">
        <v>6.7009151373682725</v>
      </c>
      <c r="C70" s="203">
        <v>6.1640710642540162</v>
      </c>
      <c r="D70" s="203">
        <v>4.292049589343395</v>
      </c>
      <c r="E70" s="203">
        <v>5.6779478622784856</v>
      </c>
      <c r="F70" s="203">
        <v>7.7569769275356384</v>
      </c>
      <c r="G70" s="203">
        <v>3.1326810638083673</v>
      </c>
    </row>
    <row r="71" spans="1:7">
      <c r="A71" s="202" t="s">
        <v>697</v>
      </c>
      <c r="B71" s="203">
        <v>8.790006739005167E-2</v>
      </c>
      <c r="C71" s="203">
        <v>3.4882538117721226E-2</v>
      </c>
      <c r="D71" s="203">
        <v>0.10543597229797787</v>
      </c>
      <c r="E71" s="203">
        <v>9.9008615695411958E-3</v>
      </c>
      <c r="F71" s="203">
        <v>7.6776949412427969E-3</v>
      </c>
      <c r="G71" s="203">
        <v>0</v>
      </c>
    </row>
    <row r="72" spans="1:7">
      <c r="A72" s="202" t="s">
        <v>63</v>
      </c>
      <c r="B72" s="203">
        <v>0.24123685161491956</v>
      </c>
      <c r="C72" s="203">
        <v>0.14599716302521087</v>
      </c>
      <c r="D72" s="203">
        <v>0.3854582139781963</v>
      </c>
      <c r="E72" s="203">
        <v>0.1064567913958252</v>
      </c>
      <c r="F72" s="203">
        <v>0.10797217823070536</v>
      </c>
      <c r="G72" s="203">
        <v>0.3269652006673644</v>
      </c>
    </row>
    <row r="73" spans="1:7">
      <c r="A73" s="202" t="s">
        <v>64</v>
      </c>
      <c r="B73" s="203">
        <v>4.7856703356805912E-2</v>
      </c>
      <c r="C73" s="203">
        <v>3.2498585871156213E-2</v>
      </c>
      <c r="D73" s="203">
        <v>0.10995152191088407</v>
      </c>
      <c r="E73" s="203">
        <v>2.0590927697718459E-3</v>
      </c>
      <c r="F73" s="203">
        <v>0</v>
      </c>
      <c r="G73" s="203">
        <v>1.7216270482805052E-2</v>
      </c>
    </row>
    <row r="74" spans="1:7">
      <c r="A74" s="202" t="s">
        <v>65</v>
      </c>
      <c r="B74" s="203">
        <v>2.5422652824033829</v>
      </c>
      <c r="C74" s="203">
        <v>2.4749635824604943</v>
      </c>
      <c r="D74" s="203">
        <v>1.3975233989026512</v>
      </c>
      <c r="E74" s="203">
        <v>1.8071184185679281</v>
      </c>
      <c r="F74" s="203">
        <v>3.1495846125257141</v>
      </c>
      <c r="G74" s="203">
        <v>2.0832651659666546</v>
      </c>
    </row>
    <row r="75" spans="1:7">
      <c r="A75" s="202" t="s">
        <v>66</v>
      </c>
      <c r="B75" s="203">
        <v>1.583177880436375</v>
      </c>
      <c r="C75" s="203">
        <v>1.5712913697740096</v>
      </c>
      <c r="D75" s="203">
        <v>2.3585948831150203</v>
      </c>
      <c r="E75" s="203">
        <v>1.0952120529865887</v>
      </c>
      <c r="F75" s="203">
        <v>1.361352499192598</v>
      </c>
      <c r="G75" s="203">
        <v>0.97607768301514986</v>
      </c>
    </row>
    <row r="76" spans="1:7">
      <c r="A76" s="202" t="s">
        <v>698</v>
      </c>
      <c r="B76" s="203">
        <v>0.11231675277617714</v>
      </c>
      <c r="C76" s="203">
        <v>9.8034026018338105E-2</v>
      </c>
      <c r="D76" s="203">
        <v>0.24510994799405986</v>
      </c>
      <c r="E76" s="203">
        <v>0</v>
      </c>
      <c r="F76" s="203">
        <v>2.495072594833737E-2</v>
      </c>
      <c r="G76" s="203">
        <v>0.13110794931713526</v>
      </c>
    </row>
    <row r="77" spans="1:7">
      <c r="A77" s="202" t="s">
        <v>67</v>
      </c>
      <c r="B77" s="203">
        <v>0.14064010782408265</v>
      </c>
      <c r="C77" s="203">
        <v>7.3359543090210907E-2</v>
      </c>
      <c r="D77" s="203">
        <v>0.29785278593557252</v>
      </c>
      <c r="E77" s="203">
        <v>5.7890790354974027E-2</v>
      </c>
      <c r="F77" s="203">
        <v>0</v>
      </c>
      <c r="G77" s="203">
        <v>3.9174740522494679E-2</v>
      </c>
    </row>
    <row r="78" spans="1:7">
      <c r="A78" s="202" t="s">
        <v>699</v>
      </c>
      <c r="B78" s="203">
        <v>5.5670042680366058E-2</v>
      </c>
      <c r="C78" s="203">
        <v>4.617848205466777E-2</v>
      </c>
      <c r="D78" s="203" t="s">
        <v>1313</v>
      </c>
      <c r="E78" s="203">
        <v>0</v>
      </c>
      <c r="F78" s="203">
        <v>1.308012743756916E-2</v>
      </c>
      <c r="G78" s="203">
        <v>1.8671370501005608E-2</v>
      </c>
    </row>
    <row r="79" spans="1:7">
      <c r="A79" s="202" t="s">
        <v>68</v>
      </c>
      <c r="B79" s="203">
        <v>6.3483382003926198E-2</v>
      </c>
      <c r="C79" s="203">
        <v>5.5010900217110845E-2</v>
      </c>
      <c r="D79" s="203">
        <v>0.12226074333182271</v>
      </c>
      <c r="E79" s="203">
        <v>0</v>
      </c>
      <c r="F79" s="203">
        <v>1.0711561992243518E-3</v>
      </c>
      <c r="G79" s="203">
        <v>9.5833278595948354E-2</v>
      </c>
    </row>
    <row r="80" spans="1:7">
      <c r="A80" s="202" t="s">
        <v>69</v>
      </c>
      <c r="B80" s="203">
        <v>1.1417242086552266</v>
      </c>
      <c r="C80" s="203">
        <v>0.98096046296527795</v>
      </c>
      <c r="D80" s="203">
        <v>0.83958055274339849</v>
      </c>
      <c r="E80" s="203">
        <v>1.9784627856806052</v>
      </c>
      <c r="F80" s="203">
        <v>1.1029574964515925</v>
      </c>
      <c r="G80" s="203">
        <v>0.55299276754534243</v>
      </c>
    </row>
    <row r="81" spans="1:7">
      <c r="A81" s="202" t="s">
        <v>70</v>
      </c>
      <c r="B81" s="203">
        <v>1.737491332076688</v>
      </c>
      <c r="C81" s="203">
        <v>1.7164609546546135</v>
      </c>
      <c r="D81" s="203">
        <v>1.7729030597636204</v>
      </c>
      <c r="E81" s="203">
        <v>2.118675313915189</v>
      </c>
      <c r="F81" s="203">
        <v>1.5424085236850162</v>
      </c>
      <c r="G81" s="203">
        <v>1.8375693302995779</v>
      </c>
    </row>
    <row r="82" spans="1:7">
      <c r="A82" s="202" t="s">
        <v>71</v>
      </c>
      <c r="B82" s="203">
        <v>0.35062360214476163</v>
      </c>
      <c r="C82" s="203">
        <v>0.34561882296985597</v>
      </c>
      <c r="D82" s="203">
        <v>0.23616162170638019</v>
      </c>
      <c r="E82" s="203">
        <v>0.87883901818551768</v>
      </c>
      <c r="F82" s="203">
        <v>0.28324786222795845</v>
      </c>
      <c r="G82" s="203">
        <v>0.24638134812762061</v>
      </c>
    </row>
    <row r="83" spans="1:7">
      <c r="A83" s="202" t="s">
        <v>72</v>
      </c>
      <c r="B83" s="203">
        <v>1.2061842580745978</v>
      </c>
      <c r="C83" s="203">
        <v>1.0941882567066037</v>
      </c>
      <c r="D83" s="203">
        <v>1.0988945650616648</v>
      </c>
      <c r="E83" s="203">
        <v>0.64468046191122563</v>
      </c>
      <c r="F83" s="203">
        <v>1.1964285810038797</v>
      </c>
      <c r="G83" s="203">
        <v>1.1753308029797047</v>
      </c>
    </row>
    <row r="84" spans="1:7">
      <c r="A84" s="202" t="s">
        <v>73</v>
      </c>
      <c r="B84" s="203">
        <v>1.3917510670091515</v>
      </c>
      <c r="C84" s="203">
        <v>1.4376011299662634</v>
      </c>
      <c r="D84" s="203">
        <v>5.1764044851861611E-2</v>
      </c>
      <c r="E84" s="203">
        <v>1.4125384331753428</v>
      </c>
      <c r="F84" s="203">
        <v>1.3665274615047969</v>
      </c>
      <c r="G84" s="203">
        <v>1.4560586459837879</v>
      </c>
    </row>
    <row r="85" spans="1:7">
      <c r="A85" s="202" t="s">
        <v>74</v>
      </c>
      <c r="B85" s="203">
        <v>7.1296721327486351E-2</v>
      </c>
      <c r="C85" s="203">
        <v>7.9125002346370876E-2</v>
      </c>
      <c r="D85" s="203">
        <v>7.3187696258895332E-2</v>
      </c>
      <c r="E85" s="203">
        <v>0.17163963044708158</v>
      </c>
      <c r="F85" s="203">
        <v>8.635015012988842E-2</v>
      </c>
      <c r="G85" s="203">
        <v>0.13033669888982577</v>
      </c>
    </row>
    <row r="86" spans="1:7">
      <c r="A86" s="202" t="s">
        <v>75</v>
      </c>
      <c r="B86" s="203">
        <v>0.4170369863950229</v>
      </c>
      <c r="C86" s="203">
        <v>0.40177823767569626</v>
      </c>
      <c r="D86" s="203">
        <v>0.22659324199479197</v>
      </c>
      <c r="E86" s="203">
        <v>0.28939319165977079</v>
      </c>
      <c r="F86" s="203">
        <v>0.35058500021916283</v>
      </c>
      <c r="G86" s="203">
        <v>0.40621243339212565</v>
      </c>
    </row>
    <row r="87" spans="1:7">
      <c r="A87" s="202" t="s">
        <v>76</v>
      </c>
      <c r="B87" s="203">
        <v>3.5882760843449981</v>
      </c>
      <c r="C87" s="203">
        <v>3.9994091249582286</v>
      </c>
      <c r="D87" s="203">
        <v>4.5673685541572491</v>
      </c>
      <c r="E87" s="203">
        <v>2.7878106876495981</v>
      </c>
      <c r="F87" s="203">
        <v>3.4214960796868024</v>
      </c>
      <c r="G87" s="203">
        <v>5.2505762336238613</v>
      </c>
    </row>
    <row r="88" spans="1:7">
      <c r="A88" s="202" t="s">
        <v>77</v>
      </c>
      <c r="B88" s="203">
        <v>1.4562111164285225</v>
      </c>
      <c r="C88" s="203">
        <v>1.5246973255789504</v>
      </c>
      <c r="D88" s="203">
        <v>2.2248366088412084</v>
      </c>
      <c r="E88" s="203">
        <v>1.8418773598634954</v>
      </c>
      <c r="F88" s="203">
        <v>1.9356649539816135</v>
      </c>
      <c r="G88" s="203">
        <v>0.92763099128187732</v>
      </c>
    </row>
    <row r="89" spans="1:7">
      <c r="A89" s="202" t="s">
        <v>78</v>
      </c>
      <c r="B89" s="203">
        <v>1.04698746935706</v>
      </c>
      <c r="C89" s="203">
        <v>1.2390400205249112</v>
      </c>
      <c r="D89" s="203">
        <v>1.7072117203021493</v>
      </c>
      <c r="E89" s="203">
        <v>2.0012883448370551</v>
      </c>
      <c r="F89" s="203">
        <v>1.4933285488139829</v>
      </c>
      <c r="G89" s="203">
        <v>0.99052068038330765</v>
      </c>
    </row>
    <row r="90" spans="1:7">
      <c r="A90" s="202" t="s">
        <v>79</v>
      </c>
      <c r="B90" s="203">
        <v>1.2276709412143882</v>
      </c>
      <c r="C90" s="203">
        <v>1.1895603789597495</v>
      </c>
      <c r="D90" s="203">
        <v>1.1793462725648716</v>
      </c>
      <c r="E90" s="203">
        <v>1.1433139694990881</v>
      </c>
      <c r="F90" s="203">
        <v>1.1329921443711348</v>
      </c>
      <c r="G90" s="203">
        <v>1.8045734183793016</v>
      </c>
    </row>
    <row r="91" spans="1:7">
      <c r="A91" s="202" t="s">
        <v>80</v>
      </c>
      <c r="B91" s="203">
        <v>0.12110675951518229</v>
      </c>
      <c r="C91" s="203">
        <v>0.16106202793590105</v>
      </c>
      <c r="D91" s="203">
        <v>0.23441371748874007</v>
      </c>
      <c r="E91" s="203">
        <v>0.60921871329121213</v>
      </c>
      <c r="F91" s="203">
        <v>0.58999232004644753</v>
      </c>
      <c r="G91" s="203">
        <v>0.22864974085038658</v>
      </c>
    </row>
    <row r="92" spans="1:7">
      <c r="A92" s="202" t="s">
        <v>81</v>
      </c>
      <c r="B92" s="203">
        <v>0.5547470919727705</v>
      </c>
      <c r="C92" s="203">
        <v>0.5819086254214747</v>
      </c>
      <c r="D92" s="203">
        <v>0.64405376728910579</v>
      </c>
      <c r="E92" s="203">
        <v>0.49095805401330739</v>
      </c>
      <c r="F92" s="203">
        <v>0.72831552773145047</v>
      </c>
      <c r="G92" s="203">
        <v>0.87606202351901363</v>
      </c>
    </row>
    <row r="93" spans="1:7">
      <c r="A93" s="202" t="s">
        <v>82</v>
      </c>
      <c r="B93" s="203">
        <v>1.2188809344753833</v>
      </c>
      <c r="C93" s="203">
        <v>1.2327689409298166</v>
      </c>
      <c r="D93" s="203">
        <v>0.58506388809497367</v>
      </c>
      <c r="E93" s="203">
        <v>1.0365366032979126</v>
      </c>
      <c r="F93" s="203">
        <v>1.2074905131964915</v>
      </c>
      <c r="G93" s="203">
        <v>0.47785785333474462</v>
      </c>
    </row>
    <row r="94" spans="1:7">
      <c r="A94" s="202" t="s">
        <v>83</v>
      </c>
      <c r="B94" s="203">
        <v>0.63190381779292693</v>
      </c>
      <c r="C94" s="203">
        <v>0.52706097428825716</v>
      </c>
      <c r="D94" s="203">
        <v>0.11003880622393447</v>
      </c>
      <c r="E94" s="203">
        <v>0.10787629354889781</v>
      </c>
      <c r="F94" s="203">
        <v>0.58827450130661196</v>
      </c>
      <c r="G94" s="203">
        <v>0.51574932358972414</v>
      </c>
    </row>
    <row r="95" spans="1:7">
      <c r="A95" s="202" t="s">
        <v>84</v>
      </c>
      <c r="B95" s="203">
        <v>0.94053072107355273</v>
      </c>
      <c r="C95" s="203">
        <v>1.0609468903714476</v>
      </c>
      <c r="D95" s="203">
        <v>1.0097812470223084</v>
      </c>
      <c r="E95" s="203">
        <v>1.8392774889374182</v>
      </c>
      <c r="F95" s="203">
        <v>1.4459189000924548</v>
      </c>
      <c r="G95" s="203">
        <v>1.1469107962447662</v>
      </c>
    </row>
    <row r="96" spans="1:7">
      <c r="A96" s="202" t="s">
        <v>85</v>
      </c>
      <c r="B96" s="203">
        <v>0.28323355047905535</v>
      </c>
      <c r="C96" s="203">
        <v>0.28853828108872054</v>
      </c>
      <c r="D96" s="203">
        <v>0.40367763163118087</v>
      </c>
      <c r="E96" s="203">
        <v>0.18521183915744421</v>
      </c>
      <c r="F96" s="203">
        <v>0.43601177730957696</v>
      </c>
      <c r="G96" s="203">
        <v>0.34034965428085334</v>
      </c>
    </row>
    <row r="97" spans="1:7">
      <c r="A97" s="202" t="s">
        <v>86</v>
      </c>
      <c r="B97" s="203">
        <v>1.3214310130971101</v>
      </c>
      <c r="C97" s="203">
        <v>1.4729343086634916</v>
      </c>
      <c r="D97" s="203">
        <v>2.6488051652374813</v>
      </c>
      <c r="E97" s="203">
        <v>1.0940384681471409</v>
      </c>
      <c r="F97" s="203">
        <v>1.9889785800752502</v>
      </c>
      <c r="G97" s="203">
        <v>0.71237644064235417</v>
      </c>
    </row>
  </sheetData>
  <mergeCells count="2">
    <mergeCell ref="A1:G1"/>
    <mergeCell ref="H1:I1"/>
  </mergeCells>
  <printOptions horizontalCentered="1"/>
  <pageMargins left="0.70866141732283472" right="0.70866141732283472" top="0.74803149606299213" bottom="0.74803149606299213" header="0.31496062992125984" footer="0.31496062992125984"/>
  <pageSetup paperSize="9" scale="85"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92D050"/>
  </sheetPr>
  <dimension ref="A1:B25"/>
  <sheetViews>
    <sheetView workbookViewId="0">
      <selection sqref="A1:B1"/>
    </sheetView>
  </sheetViews>
  <sheetFormatPr defaultColWidth="8.5546875" defaultRowHeight="13"/>
  <cols>
    <col min="1" max="1" width="94.44140625" style="151" customWidth="1"/>
    <col min="2" max="2" width="21.44140625" style="151" bestFit="1" customWidth="1"/>
    <col min="3" max="16384" width="8.5546875" style="151"/>
  </cols>
  <sheetData>
    <row r="1" spans="1:2" ht="13.5">
      <c r="A1" s="273" t="s">
        <v>1432</v>
      </c>
      <c r="B1" s="273"/>
    </row>
    <row r="3" spans="1:2">
      <c r="A3" s="152" t="s">
        <v>700</v>
      </c>
      <c r="B3" s="152" t="s">
        <v>1318</v>
      </c>
    </row>
    <row r="4" spans="1:2">
      <c r="A4" s="275" t="s">
        <v>1532</v>
      </c>
      <c r="B4" s="276"/>
    </row>
    <row r="5" spans="1:2">
      <c r="A5" s="153" t="s">
        <v>1433</v>
      </c>
      <c r="B5" s="153" t="s">
        <v>749</v>
      </c>
    </row>
    <row r="6" spans="1:2">
      <c r="A6" s="153" t="s">
        <v>1434</v>
      </c>
      <c r="B6" s="153" t="s">
        <v>746</v>
      </c>
    </row>
    <row r="7" spans="1:2">
      <c r="A7" s="153" t="s">
        <v>1435</v>
      </c>
      <c r="B7" s="153" t="s">
        <v>748</v>
      </c>
    </row>
    <row r="8" spans="1:2">
      <c r="A8" s="153" t="s">
        <v>1436</v>
      </c>
      <c r="B8" s="153" t="s">
        <v>744</v>
      </c>
    </row>
    <row r="9" spans="1:2">
      <c r="A9" s="153" t="s">
        <v>1437</v>
      </c>
      <c r="B9" s="153" t="s">
        <v>739</v>
      </c>
    </row>
    <row r="10" spans="1:2">
      <c r="A10" s="153" t="s">
        <v>1438</v>
      </c>
      <c r="B10" s="153" t="s">
        <v>750</v>
      </c>
    </row>
    <row r="11" spans="1:2">
      <c r="A11" s="153" t="s">
        <v>1439</v>
      </c>
      <c r="B11" s="153" t="s">
        <v>747</v>
      </c>
    </row>
    <row r="12" spans="1:2">
      <c r="A12" s="153" t="s">
        <v>1440</v>
      </c>
      <c r="B12" s="153" t="s">
        <v>732</v>
      </c>
    </row>
    <row r="13" spans="1:2">
      <c r="A13" s="153" t="s">
        <v>1441</v>
      </c>
      <c r="B13" s="153" t="s">
        <v>741</v>
      </c>
    </row>
    <row r="14" spans="1:2">
      <c r="A14" s="275" t="s">
        <v>1531</v>
      </c>
      <c r="B14" s="276"/>
    </row>
    <row r="15" spans="1:2">
      <c r="A15" s="153" t="s">
        <v>1442</v>
      </c>
      <c r="B15" s="153" t="s">
        <v>740</v>
      </c>
    </row>
    <row r="16" spans="1:2">
      <c r="A16" s="153" t="s">
        <v>701</v>
      </c>
      <c r="B16" s="153" t="s">
        <v>701</v>
      </c>
    </row>
    <row r="17" spans="1:2">
      <c r="A17" s="153" t="s">
        <v>1443</v>
      </c>
      <c r="B17" s="153" t="s">
        <v>733</v>
      </c>
    </row>
    <row r="18" spans="1:2">
      <c r="A18" s="153" t="s">
        <v>88</v>
      </c>
      <c r="B18" s="153" t="s">
        <v>680</v>
      </c>
    </row>
    <row r="19" spans="1:2">
      <c r="A19" s="153" t="s">
        <v>702</v>
      </c>
      <c r="B19" s="153" t="s">
        <v>743</v>
      </c>
    </row>
    <row r="20" spans="1:2">
      <c r="A20" s="153" t="s">
        <v>89</v>
      </c>
      <c r="B20" s="153" t="s">
        <v>682</v>
      </c>
    </row>
    <row r="21" spans="1:2">
      <c r="A21" s="153" t="s">
        <v>703</v>
      </c>
      <c r="B21" s="153" t="s">
        <v>753</v>
      </c>
    </row>
    <row r="22" spans="1:2">
      <c r="A22" s="153" t="s">
        <v>704</v>
      </c>
      <c r="B22" s="153" t="s">
        <v>738</v>
      </c>
    </row>
    <row r="23" spans="1:2">
      <c r="A23" s="153" t="s">
        <v>1444</v>
      </c>
      <c r="B23" s="153" t="s">
        <v>735</v>
      </c>
    </row>
    <row r="24" spans="1:2">
      <c r="A24" s="153" t="s">
        <v>87</v>
      </c>
      <c r="B24" s="153" t="s">
        <v>751</v>
      </c>
    </row>
    <row r="25" spans="1:2">
      <c r="A25" s="153" t="s">
        <v>705</v>
      </c>
      <c r="B25" s="153" t="s">
        <v>754</v>
      </c>
    </row>
  </sheetData>
  <mergeCells count="3">
    <mergeCell ref="A4:B4"/>
    <mergeCell ref="A14:B14"/>
    <mergeCell ref="A1:B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sheetPr>
    <tabColor rgb="FF92D050"/>
  </sheetPr>
  <dimension ref="A1:G20"/>
  <sheetViews>
    <sheetView workbookViewId="0">
      <selection sqref="A1:D1"/>
    </sheetView>
  </sheetViews>
  <sheetFormatPr defaultColWidth="9.44140625" defaultRowHeight="14.5"/>
  <cols>
    <col min="1" max="1" width="20.44140625" style="204" customWidth="1"/>
    <col min="2" max="2" width="15.5546875" style="200" bestFit="1" customWidth="1"/>
    <col min="3" max="3" width="30.44140625" style="200" customWidth="1"/>
    <col min="4" max="4" width="22" style="200" customWidth="1"/>
    <col min="5" max="9" width="9.44140625" style="204"/>
    <col min="10" max="13" width="14.5546875" style="204" customWidth="1"/>
    <col min="14" max="16384" width="9.44140625" style="204"/>
  </cols>
  <sheetData>
    <row r="1" spans="1:7" s="195" customFormat="1" ht="60" customHeight="1">
      <c r="A1" s="309" t="s">
        <v>1564</v>
      </c>
      <c r="B1" s="309"/>
      <c r="C1" s="309"/>
      <c r="D1" s="309"/>
      <c r="E1" s="194"/>
      <c r="F1" s="194"/>
      <c r="G1" s="194"/>
    </row>
    <row r="2" spans="1:7" ht="12" customHeight="1"/>
    <row r="3" spans="1:7" ht="39" customHeight="1">
      <c r="A3" s="196" t="s">
        <v>1462</v>
      </c>
      <c r="B3" s="196" t="s">
        <v>1311</v>
      </c>
      <c r="C3" s="196" t="s">
        <v>1463</v>
      </c>
      <c r="D3" s="205" t="s">
        <v>1464</v>
      </c>
    </row>
    <row r="4" spans="1:7">
      <c r="A4" s="206" t="s">
        <v>679</v>
      </c>
      <c r="B4" s="198">
        <v>139</v>
      </c>
      <c r="C4" s="199">
        <v>0.64480215243308436</v>
      </c>
      <c r="D4" s="199">
        <v>0.44944567346525932</v>
      </c>
    </row>
    <row r="5" spans="1:7">
      <c r="A5" s="206" t="s">
        <v>123</v>
      </c>
      <c r="B5" s="198">
        <v>12813</v>
      </c>
      <c r="C5" s="199">
        <v>59.437769633993597</v>
      </c>
      <c r="D5" s="199">
        <v>58.175415740336334</v>
      </c>
    </row>
    <row r="6" spans="1:7">
      <c r="A6" s="206" t="s">
        <v>734</v>
      </c>
      <c r="B6" s="198">
        <v>1306</v>
      </c>
      <c r="C6" s="199">
        <v>6.0583569142273976</v>
      </c>
      <c r="D6" s="199">
        <v>4.9925145481730038</v>
      </c>
    </row>
    <row r="7" spans="1:7">
      <c r="A7" s="206" t="s">
        <v>681</v>
      </c>
      <c r="B7" s="198">
        <v>158</v>
      </c>
      <c r="C7" s="199">
        <v>0.73294057614695918</v>
      </c>
      <c r="D7" s="199">
        <v>0.94288257366823414</v>
      </c>
    </row>
    <row r="8" spans="1:7">
      <c r="A8" s="206" t="s">
        <v>745</v>
      </c>
      <c r="B8" s="198">
        <v>250</v>
      </c>
      <c r="C8" s="199">
        <v>1.1597161014983532</v>
      </c>
      <c r="D8" s="199">
        <v>1.7645043419430062</v>
      </c>
    </row>
    <row r="9" spans="1:7">
      <c r="A9" s="206" t="s">
        <v>742</v>
      </c>
      <c r="B9" s="198">
        <v>19</v>
      </c>
      <c r="C9" s="199">
        <v>8.8138423713874842E-2</v>
      </c>
      <c r="D9" s="199">
        <v>5.1578776420642604E-2</v>
      </c>
    </row>
    <row r="10" spans="1:7">
      <c r="A10" s="206" t="s">
        <v>752</v>
      </c>
      <c r="B10" s="198">
        <v>3</v>
      </c>
      <c r="C10" s="199">
        <v>1.3916593217980238E-2</v>
      </c>
      <c r="D10" s="199">
        <v>8.9869201843567666E-3</v>
      </c>
    </row>
    <row r="11" spans="1:7">
      <c r="A11" s="206" t="s">
        <v>683</v>
      </c>
      <c r="B11" s="198">
        <v>350</v>
      </c>
      <c r="C11" s="199">
        <v>1.6236025420976945</v>
      </c>
      <c r="D11" s="199">
        <v>4.1244155450194855</v>
      </c>
    </row>
    <row r="12" spans="1:7">
      <c r="A12" s="206" t="s">
        <v>684</v>
      </c>
      <c r="B12" s="198">
        <v>1452</v>
      </c>
      <c r="C12" s="199">
        <v>6.7356311175024359</v>
      </c>
      <c r="D12" s="199">
        <v>6.1028292880039343</v>
      </c>
    </row>
    <row r="13" spans="1:7">
      <c r="A13" s="206" t="s">
        <v>685</v>
      </c>
      <c r="B13" s="198">
        <v>287</v>
      </c>
      <c r="C13" s="199">
        <v>1.3313540845201095</v>
      </c>
      <c r="D13" s="199">
        <v>1.2837057251414805</v>
      </c>
    </row>
    <row r="14" spans="1:7">
      <c r="A14" s="206" t="s">
        <v>686</v>
      </c>
      <c r="B14" s="198">
        <v>2795</v>
      </c>
      <c r="C14" s="199">
        <v>12.965626014751589</v>
      </c>
      <c r="D14" s="199">
        <v>13.519057158081829</v>
      </c>
    </row>
    <row r="15" spans="1:7">
      <c r="A15" s="206" t="s">
        <v>687</v>
      </c>
      <c r="B15" s="198">
        <v>1116</v>
      </c>
      <c r="C15" s="199">
        <v>5.1769726770886493</v>
      </c>
      <c r="D15" s="199">
        <v>4.846746040904204</v>
      </c>
    </row>
    <row r="16" spans="1:7">
      <c r="A16" s="206" t="s">
        <v>736</v>
      </c>
      <c r="B16" s="198">
        <v>242</v>
      </c>
      <c r="C16" s="199">
        <v>1.1226051862504058</v>
      </c>
      <c r="D16" s="199">
        <v>0.97955943881766205</v>
      </c>
    </row>
    <row r="17" spans="1:4">
      <c r="A17" s="206" t="s">
        <v>688</v>
      </c>
      <c r="B17" s="198">
        <v>34</v>
      </c>
      <c r="C17" s="199">
        <v>0.15772138980377604</v>
      </c>
      <c r="D17" s="199">
        <v>0.20679049516126063</v>
      </c>
    </row>
    <row r="18" spans="1:4">
      <c r="A18" s="206" t="s">
        <v>689</v>
      </c>
      <c r="B18" s="198">
        <v>284</v>
      </c>
      <c r="C18" s="199">
        <v>1.3174374913021294</v>
      </c>
      <c r="D18" s="199">
        <v>1.1454940165232685</v>
      </c>
    </row>
    <row r="19" spans="1:4">
      <c r="A19" s="206" t="s">
        <v>731</v>
      </c>
      <c r="B19" s="198">
        <v>197</v>
      </c>
      <c r="C19" s="199">
        <v>0.9138562879807024</v>
      </c>
      <c r="D19" s="199">
        <v>0.82821683962138892</v>
      </c>
    </row>
    <row r="20" spans="1:4">
      <c r="A20" s="206" t="s">
        <v>737</v>
      </c>
      <c r="B20" s="198">
        <v>112</v>
      </c>
      <c r="C20" s="199">
        <v>0.51955281347126225</v>
      </c>
      <c r="D20" s="199">
        <v>0.57785687853465162</v>
      </c>
    </row>
  </sheetData>
  <mergeCells count="1">
    <mergeCell ref="A1:D1"/>
  </mergeCells>
  <conditionalFormatting sqref="D4:D20">
    <cfRule type="cellIs" dxfId="5" priority="3" operator="lessThan">
      <formula>$C4</formula>
    </cfRule>
    <cfRule type="cellIs" dxfId="4" priority="4" operator="greaterThan">
      <formula>$C4</formula>
    </cfRule>
  </conditionalFormatting>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sheetPr>
    <tabColor rgb="FF92D050"/>
  </sheetPr>
  <dimension ref="A1:I20"/>
  <sheetViews>
    <sheetView workbookViewId="0">
      <selection activeCell="D6" sqref="D6"/>
    </sheetView>
  </sheetViews>
  <sheetFormatPr defaultColWidth="9.44140625" defaultRowHeight="14.5"/>
  <cols>
    <col min="1" max="1" width="19.5546875" style="204" customWidth="1"/>
    <col min="2" max="2" width="28.44140625" style="200" customWidth="1"/>
    <col min="3" max="7" width="12.44140625" style="200" customWidth="1"/>
    <col min="8" max="16384" width="9.44140625" style="204"/>
  </cols>
  <sheetData>
    <row r="1" spans="1:9" s="195" customFormat="1" ht="33.75" customHeight="1">
      <c r="A1" s="309" t="s">
        <v>1522</v>
      </c>
      <c r="B1" s="309"/>
      <c r="C1" s="309"/>
      <c r="D1" s="309"/>
      <c r="E1" s="309"/>
      <c r="F1" s="309"/>
      <c r="G1" s="309"/>
      <c r="H1" s="225"/>
      <c r="I1" s="225"/>
    </row>
    <row r="2" spans="1:9" ht="11.25" customHeight="1"/>
    <row r="3" spans="1:9" ht="39">
      <c r="A3" s="196" t="s">
        <v>1462</v>
      </c>
      <c r="B3" s="196" t="s">
        <v>1465</v>
      </c>
      <c r="C3" s="196" t="s">
        <v>1457</v>
      </c>
      <c r="D3" s="196" t="s">
        <v>1458</v>
      </c>
      <c r="E3" s="196" t="s">
        <v>1459</v>
      </c>
      <c r="F3" s="196" t="s">
        <v>1460</v>
      </c>
      <c r="G3" s="196" t="s">
        <v>1461</v>
      </c>
    </row>
    <row r="4" spans="1:9">
      <c r="A4" s="206" t="s">
        <v>679</v>
      </c>
      <c r="B4" s="199">
        <v>0.64480215243308436</v>
      </c>
      <c r="C4" s="199">
        <v>0.49961174673847453</v>
      </c>
      <c r="D4" s="199">
        <v>0.29279433718124043</v>
      </c>
      <c r="E4" s="199">
        <v>0.26208258561173181</v>
      </c>
      <c r="F4" s="199">
        <v>0.51065105768231478</v>
      </c>
      <c r="G4" s="199">
        <v>0.28168865140716043</v>
      </c>
    </row>
    <row r="5" spans="1:9">
      <c r="A5" s="206" t="s">
        <v>123</v>
      </c>
      <c r="B5" s="199">
        <v>59.437769633993597</v>
      </c>
      <c r="C5" s="199">
        <v>58.429270726656448</v>
      </c>
      <c r="D5" s="199">
        <v>58.331637978449621</v>
      </c>
      <c r="E5" s="199">
        <v>39.43330708112984</v>
      </c>
      <c r="F5" s="199">
        <v>55.807463873308336</v>
      </c>
      <c r="G5" s="199">
        <v>57.824246336989724</v>
      </c>
    </row>
    <row r="6" spans="1:9">
      <c r="A6" s="206" t="s">
        <v>734</v>
      </c>
      <c r="B6" s="199">
        <v>6.0583569142273976</v>
      </c>
      <c r="C6" s="199">
        <v>5.1435430466879675</v>
      </c>
      <c r="D6" s="199">
        <v>5.0393915829071796</v>
      </c>
      <c r="E6" s="199">
        <v>7.0621972954087742</v>
      </c>
      <c r="F6" s="199">
        <v>3.0968103118927455</v>
      </c>
      <c r="G6" s="199">
        <v>0.84629568341922368</v>
      </c>
    </row>
    <row r="7" spans="1:9">
      <c r="A7" s="206" t="s">
        <v>681</v>
      </c>
      <c r="B7" s="199">
        <v>0.73294057614695918</v>
      </c>
      <c r="C7" s="199">
        <v>0.75908812565735817</v>
      </c>
      <c r="D7" s="199">
        <v>1.1915125953346213</v>
      </c>
      <c r="E7" s="199">
        <v>10.852935408314176</v>
      </c>
      <c r="F7" s="199">
        <v>0.35477699860489714</v>
      </c>
      <c r="G7" s="199">
        <v>0.77289454297001581</v>
      </c>
    </row>
    <row r="8" spans="1:9">
      <c r="A8" s="206" t="s">
        <v>745</v>
      </c>
      <c r="B8" s="199">
        <v>1.1597161014983532</v>
      </c>
      <c r="C8" s="199">
        <v>1.5669745670854167</v>
      </c>
      <c r="D8" s="199">
        <v>2.1991339631915898</v>
      </c>
      <c r="E8" s="199">
        <v>2.8533587071158917</v>
      </c>
      <c r="F8" s="199">
        <v>1.1238356012794337</v>
      </c>
      <c r="G8" s="199">
        <v>3.6558226968890835</v>
      </c>
    </row>
    <row r="9" spans="1:9">
      <c r="A9" s="206" t="s">
        <v>742</v>
      </c>
      <c r="B9" s="199">
        <v>8.8138423713874842E-2</v>
      </c>
      <c r="C9" s="199">
        <v>6.4463694219730902E-2</v>
      </c>
      <c r="D9" s="199">
        <v>0</v>
      </c>
      <c r="E9" s="199">
        <v>0</v>
      </c>
      <c r="F9" s="199">
        <v>0.32310057558444305</v>
      </c>
      <c r="G9" s="199">
        <v>0</v>
      </c>
    </row>
    <row r="10" spans="1:9">
      <c r="A10" s="206" t="s">
        <v>752</v>
      </c>
      <c r="B10" s="199">
        <v>1.3916593217980238E-2</v>
      </c>
      <c r="C10" s="199" t="s">
        <v>1313</v>
      </c>
      <c r="D10" s="199" t="s">
        <v>1313</v>
      </c>
      <c r="E10" s="199">
        <v>0.15451640233080913</v>
      </c>
      <c r="F10" s="199">
        <v>1.560915185259946E-2</v>
      </c>
      <c r="G10" s="199">
        <v>0</v>
      </c>
    </row>
    <row r="11" spans="1:9">
      <c r="A11" s="206" t="s">
        <v>683</v>
      </c>
      <c r="B11" s="199">
        <v>1.6236025420976945</v>
      </c>
      <c r="C11" s="199">
        <v>2.347837544595393</v>
      </c>
      <c r="D11" s="199">
        <v>9.5536527302048651</v>
      </c>
      <c r="E11" s="199">
        <v>9.838473646425193</v>
      </c>
      <c r="F11" s="199">
        <v>10.519819774400297</v>
      </c>
      <c r="G11" s="199">
        <v>8.3074635441237437</v>
      </c>
    </row>
    <row r="12" spans="1:9">
      <c r="A12" s="206" t="s">
        <v>684</v>
      </c>
      <c r="B12" s="199">
        <v>6.7356311175024359</v>
      </c>
      <c r="C12" s="199">
        <v>6.3011865179381008</v>
      </c>
      <c r="D12" s="199">
        <v>5.5535823578226191</v>
      </c>
      <c r="E12" s="199">
        <v>1.9839772144524628</v>
      </c>
      <c r="F12" s="199">
        <v>3.2584819515193533</v>
      </c>
      <c r="G12" s="199">
        <v>7.1266112108705375</v>
      </c>
    </row>
    <row r="13" spans="1:9">
      <c r="A13" s="206" t="s">
        <v>685</v>
      </c>
      <c r="B13" s="199">
        <v>1.3313540845201095</v>
      </c>
      <c r="C13" s="199">
        <v>1.6341238991930838</v>
      </c>
      <c r="D13" s="199">
        <v>0</v>
      </c>
      <c r="E13" s="199">
        <v>1.0549349079771457</v>
      </c>
      <c r="F13" s="199">
        <v>0.74963127228924575</v>
      </c>
      <c r="G13" s="199">
        <v>1.3355712981334551</v>
      </c>
    </row>
    <row r="14" spans="1:9">
      <c r="A14" s="206" t="s">
        <v>686</v>
      </c>
      <c r="B14" s="199">
        <v>12.965626014751589</v>
      </c>
      <c r="C14" s="199">
        <v>14.413809632453688</v>
      </c>
      <c r="D14" s="199">
        <v>10.027610630056477</v>
      </c>
      <c r="E14" s="199">
        <v>9.4147857682915301</v>
      </c>
      <c r="F14" s="199">
        <v>19.535682310980388</v>
      </c>
      <c r="G14" s="199">
        <v>13.789104231251608</v>
      </c>
    </row>
    <row r="15" spans="1:9">
      <c r="A15" s="206" t="s">
        <v>687</v>
      </c>
      <c r="B15" s="199">
        <v>5.1769726770886493</v>
      </c>
      <c r="C15" s="199">
        <v>5.0034288830947835</v>
      </c>
      <c r="D15" s="199">
        <v>5.2483097714417957</v>
      </c>
      <c r="E15" s="199">
        <v>2.8846275890819584</v>
      </c>
      <c r="F15" s="199">
        <v>1.5444058719388984</v>
      </c>
      <c r="G15" s="199">
        <v>7.4029894849763208E-3</v>
      </c>
    </row>
    <row r="16" spans="1:9">
      <c r="A16" s="206" t="s">
        <v>736</v>
      </c>
      <c r="B16" s="199">
        <v>1.1226051862504058</v>
      </c>
      <c r="C16" s="199">
        <v>0.91366957743950072</v>
      </c>
      <c r="D16" s="199">
        <v>1.0240518398290195</v>
      </c>
      <c r="E16" s="199">
        <v>3.0252145377352075</v>
      </c>
      <c r="F16" s="199">
        <v>0.86596340573598696</v>
      </c>
      <c r="G16" s="199">
        <v>1.6861702779173542</v>
      </c>
    </row>
    <row r="17" spans="1:7">
      <c r="A17" s="206" t="s">
        <v>688</v>
      </c>
      <c r="B17" s="199">
        <v>0.15772138980377604</v>
      </c>
      <c r="C17" s="199">
        <v>0.20222701199411414</v>
      </c>
      <c r="D17" s="199">
        <v>0</v>
      </c>
      <c r="E17" s="199">
        <v>1.5358994355787949</v>
      </c>
      <c r="F17" s="199">
        <v>0.66819066981121067</v>
      </c>
      <c r="G17" s="199">
        <v>1.1026445037258326</v>
      </c>
    </row>
    <row r="18" spans="1:7">
      <c r="A18" s="206" t="s">
        <v>689</v>
      </c>
      <c r="B18" s="199">
        <v>1.3174374913021294</v>
      </c>
      <c r="C18" s="199">
        <v>1.0517807150164942</v>
      </c>
      <c r="D18" s="199">
        <v>1.2279821231507186</v>
      </c>
      <c r="E18" s="199">
        <v>4.8632099066735304</v>
      </c>
      <c r="F18" s="199">
        <v>0.43096140970546454</v>
      </c>
      <c r="G18" s="199">
        <v>1.9373447488988036</v>
      </c>
    </row>
    <row r="19" spans="1:7">
      <c r="A19" s="206" t="s">
        <v>731</v>
      </c>
      <c r="B19" s="199">
        <v>0.9138562879807024</v>
      </c>
      <c r="C19" s="199">
        <v>1.004592316310239</v>
      </c>
      <c r="D19" s="199">
        <v>0.23928880473340791</v>
      </c>
      <c r="E19" s="199">
        <v>1.4513674978278426</v>
      </c>
      <c r="F19" s="199">
        <v>0.3946202796976464</v>
      </c>
      <c r="G19" s="199">
        <v>0.28183212222577492</v>
      </c>
    </row>
    <row r="20" spans="1:7">
      <c r="A20" s="206" t="s">
        <v>737</v>
      </c>
      <c r="B20" s="199">
        <v>0.51955281347126225</v>
      </c>
      <c r="C20" s="199">
        <v>0.65929231616824757</v>
      </c>
      <c r="D20" s="199" t="s">
        <v>1313</v>
      </c>
      <c r="E20" s="199">
        <v>3.3291120160451118</v>
      </c>
      <c r="F20" s="199">
        <v>0.79999548371674534</v>
      </c>
      <c r="G20" s="199">
        <v>1.0449071616927101</v>
      </c>
    </row>
  </sheetData>
  <mergeCells count="1">
    <mergeCell ref="A1:G1"/>
  </mergeCells>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sheetPr>
    <tabColor rgb="FF92D050"/>
  </sheetPr>
  <dimension ref="A1:G12"/>
  <sheetViews>
    <sheetView workbookViewId="0">
      <selection sqref="A1:D1"/>
    </sheetView>
  </sheetViews>
  <sheetFormatPr defaultColWidth="9.44140625" defaultRowHeight="14.5"/>
  <cols>
    <col min="1" max="1" width="22.44140625" style="204" customWidth="1"/>
    <col min="2" max="2" width="15.5546875" style="200" bestFit="1" customWidth="1"/>
    <col min="3" max="3" width="22.44140625" style="200" customWidth="1"/>
    <col min="4" max="4" width="23" style="200" customWidth="1"/>
    <col min="5" max="16384" width="9.44140625" style="195"/>
  </cols>
  <sheetData>
    <row r="1" spans="1:7" ht="53.25" customHeight="1">
      <c r="A1" s="309" t="s">
        <v>1561</v>
      </c>
      <c r="B1" s="311"/>
      <c r="C1" s="311"/>
      <c r="D1" s="311"/>
      <c r="E1" s="194"/>
      <c r="F1" s="194"/>
      <c r="G1" s="194"/>
    </row>
    <row r="3" spans="1:7" ht="26">
      <c r="A3" s="196" t="s">
        <v>126</v>
      </c>
      <c r="B3" s="196" t="s">
        <v>1311</v>
      </c>
      <c r="C3" s="196" t="s">
        <v>1466</v>
      </c>
      <c r="D3" s="196" t="s">
        <v>1312</v>
      </c>
    </row>
    <row r="4" spans="1:7">
      <c r="A4" s="206" t="s">
        <v>749</v>
      </c>
      <c r="B4" s="198">
        <v>64</v>
      </c>
      <c r="C4" s="199">
        <v>8.9887640449438209</v>
      </c>
      <c r="D4" s="199">
        <v>7.9322967794367143</v>
      </c>
    </row>
    <row r="5" spans="1:7">
      <c r="A5" s="206" t="s">
        <v>744</v>
      </c>
      <c r="B5" s="198">
        <v>86</v>
      </c>
      <c r="C5" s="199">
        <v>12.078651685393259</v>
      </c>
      <c r="D5" s="199">
        <v>9.7776810918356656</v>
      </c>
    </row>
    <row r="6" spans="1:7">
      <c r="A6" s="206" t="s">
        <v>750</v>
      </c>
      <c r="B6" s="198">
        <v>35</v>
      </c>
      <c r="C6" s="199">
        <v>4.915730337078652</v>
      </c>
      <c r="D6" s="199">
        <v>2.0338515506825607</v>
      </c>
    </row>
    <row r="7" spans="1:7">
      <c r="A7" s="206" t="s">
        <v>747</v>
      </c>
      <c r="B7" s="198">
        <v>24</v>
      </c>
      <c r="C7" s="199">
        <v>3.3707865168539324</v>
      </c>
      <c r="D7" s="199">
        <v>4.873302288189044</v>
      </c>
    </row>
    <row r="8" spans="1:7">
      <c r="A8" s="206" t="s">
        <v>741</v>
      </c>
      <c r="B8" s="198">
        <v>100</v>
      </c>
      <c r="C8" s="199">
        <v>14.04494382022472</v>
      </c>
      <c r="D8" s="199">
        <v>10.438467083252004</v>
      </c>
    </row>
    <row r="9" spans="1:7">
      <c r="A9" s="206" t="s">
        <v>732</v>
      </c>
      <c r="B9" s="198">
        <v>105</v>
      </c>
      <c r="C9" s="199">
        <v>14.747191011235955</v>
      </c>
      <c r="D9" s="199">
        <v>20.477463132718221</v>
      </c>
    </row>
    <row r="10" spans="1:7">
      <c r="A10" s="206" t="s">
        <v>739</v>
      </c>
      <c r="B10" s="198">
        <v>92</v>
      </c>
      <c r="C10" s="199">
        <v>12.921348314606742</v>
      </c>
      <c r="D10" s="199">
        <v>12.765800648517519</v>
      </c>
    </row>
    <row r="11" spans="1:7">
      <c r="A11" s="206" t="s">
        <v>746</v>
      </c>
      <c r="B11" s="198">
        <v>106</v>
      </c>
      <c r="C11" s="199">
        <v>14.887640449438203</v>
      </c>
      <c r="D11" s="199">
        <v>10.228354217648484</v>
      </c>
    </row>
    <row r="12" spans="1:7">
      <c r="A12" s="206" t="s">
        <v>748</v>
      </c>
      <c r="B12" s="198">
        <v>100</v>
      </c>
      <c r="C12" s="199">
        <v>14.04494382022472</v>
      </c>
      <c r="D12" s="199">
        <v>21.472783207719804</v>
      </c>
    </row>
  </sheetData>
  <mergeCells count="1">
    <mergeCell ref="A1:D1"/>
  </mergeCells>
  <conditionalFormatting sqref="D4:D12">
    <cfRule type="cellIs" dxfId="3" priority="1" operator="lessThan">
      <formula>$C4</formula>
    </cfRule>
    <cfRule type="cellIs" dxfId="2" priority="2" operator="greaterThan">
      <formula>$C4</formula>
    </cfRule>
  </conditionalFormatting>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sheetPr>
    <tabColor rgb="FF92D050"/>
  </sheetPr>
  <dimension ref="A1:I12"/>
  <sheetViews>
    <sheetView workbookViewId="0">
      <selection sqref="A1:F1"/>
    </sheetView>
  </sheetViews>
  <sheetFormatPr defaultColWidth="9.44140625" defaultRowHeight="14.5"/>
  <cols>
    <col min="1" max="1" width="12.5546875" style="204" customWidth="1"/>
    <col min="2" max="2" width="19.5546875" style="200" customWidth="1"/>
    <col min="3" max="6" width="14.44140625" style="200" customWidth="1"/>
    <col min="7" max="16384" width="9.44140625" style="204"/>
  </cols>
  <sheetData>
    <row r="1" spans="1:9" s="195" customFormat="1" ht="30.75" customHeight="1">
      <c r="A1" s="309" t="s">
        <v>1523</v>
      </c>
      <c r="B1" s="309"/>
      <c r="C1" s="309"/>
      <c r="D1" s="309"/>
      <c r="E1" s="309"/>
      <c r="F1" s="309"/>
      <c r="G1" s="194"/>
      <c r="H1" s="310"/>
      <c r="I1" s="310"/>
    </row>
    <row r="3" spans="1:9" ht="26">
      <c r="A3" s="196" t="s">
        <v>126</v>
      </c>
      <c r="B3" s="196" t="s">
        <v>1467</v>
      </c>
      <c r="C3" s="196" t="s">
        <v>1468</v>
      </c>
      <c r="D3" s="196" t="s">
        <v>1469</v>
      </c>
      <c r="E3" s="196" t="s">
        <v>1470</v>
      </c>
      <c r="F3" s="196" t="s">
        <v>1471</v>
      </c>
    </row>
    <row r="4" spans="1:9">
      <c r="A4" s="206" t="s">
        <v>749</v>
      </c>
      <c r="B4" s="199">
        <v>8.9887640449438209</v>
      </c>
      <c r="C4" s="199">
        <v>8.6975701807424706</v>
      </c>
      <c r="D4" s="199">
        <v>13.5687733549562</v>
      </c>
      <c r="E4" s="199">
        <v>0</v>
      </c>
      <c r="F4" s="199">
        <v>0</v>
      </c>
    </row>
    <row r="5" spans="1:9">
      <c r="A5" s="206" t="s">
        <v>744</v>
      </c>
      <c r="B5" s="199">
        <v>12.078651685393259</v>
      </c>
      <c r="C5" s="199">
        <v>10.43427846581447</v>
      </c>
      <c r="D5" s="199">
        <v>15.376919293222263</v>
      </c>
      <c r="E5" s="199">
        <v>4.4173015370253061</v>
      </c>
      <c r="F5" s="199">
        <v>0</v>
      </c>
    </row>
    <row r="6" spans="1:9">
      <c r="A6" s="206" t="s">
        <v>750</v>
      </c>
      <c r="B6" s="199">
        <v>4.915730337078652</v>
      </c>
      <c r="C6" s="199">
        <v>3.0654410410323631</v>
      </c>
      <c r="D6" s="199">
        <v>0.97293463031571403</v>
      </c>
      <c r="E6" s="199">
        <v>0</v>
      </c>
      <c r="F6" s="199">
        <v>0</v>
      </c>
    </row>
    <row r="7" spans="1:9">
      <c r="A7" s="206" t="s">
        <v>747</v>
      </c>
      <c r="B7" s="199">
        <v>3.3707865168539324</v>
      </c>
      <c r="C7" s="199">
        <v>3.8518630882082063</v>
      </c>
      <c r="D7" s="199">
        <v>9.252803667218144</v>
      </c>
      <c r="E7" s="199">
        <v>3.8102213250924422</v>
      </c>
      <c r="F7" s="199">
        <v>3.3060156931124669</v>
      </c>
    </row>
    <row r="8" spans="1:9">
      <c r="A8" s="206" t="s">
        <v>741</v>
      </c>
      <c r="B8" s="199">
        <v>14.04494382022472</v>
      </c>
      <c r="C8" s="199">
        <v>13.897603592734878</v>
      </c>
      <c r="D8" s="199">
        <v>10.499524638055385</v>
      </c>
      <c r="E8" s="199">
        <v>0</v>
      </c>
      <c r="F8" s="199">
        <v>0</v>
      </c>
    </row>
    <row r="9" spans="1:9">
      <c r="A9" s="206" t="s">
        <v>732</v>
      </c>
      <c r="B9" s="199">
        <v>14.747191011235955</v>
      </c>
      <c r="C9" s="199">
        <v>16.47966129086792</v>
      </c>
      <c r="D9" s="199">
        <v>17.362170768584519</v>
      </c>
      <c r="E9" s="199">
        <v>23.509547455452783</v>
      </c>
      <c r="F9" s="199">
        <v>47.662774589352857</v>
      </c>
    </row>
    <row r="10" spans="1:9">
      <c r="A10" s="206" t="s">
        <v>739</v>
      </c>
      <c r="B10" s="199">
        <v>12.921348314606742</v>
      </c>
      <c r="C10" s="199">
        <v>13.843779965707045</v>
      </c>
      <c r="D10" s="199">
        <v>8.6510392892630552</v>
      </c>
      <c r="E10" s="199">
        <v>2.2226291063039247</v>
      </c>
      <c r="F10" s="199">
        <v>25.070619006102874</v>
      </c>
    </row>
    <row r="11" spans="1:9">
      <c r="A11" s="206" t="s">
        <v>746</v>
      </c>
      <c r="B11" s="199">
        <v>14.887640449438203</v>
      </c>
      <c r="C11" s="199">
        <v>13.090481896054202</v>
      </c>
      <c r="D11" s="199">
        <v>5.4784411687771639</v>
      </c>
      <c r="E11" s="199">
        <v>6.7494761057323025</v>
      </c>
      <c r="F11" s="199">
        <v>6.0342923568730011</v>
      </c>
    </row>
    <row r="12" spans="1:9">
      <c r="A12" s="206" t="s">
        <v>748</v>
      </c>
      <c r="B12" s="199">
        <v>14.04494382022472</v>
      </c>
      <c r="C12" s="199">
        <v>16.639320478838464</v>
      </c>
      <c r="D12" s="199">
        <v>18.837393189607607</v>
      </c>
      <c r="E12" s="199">
        <v>59.290824470393247</v>
      </c>
      <c r="F12" s="199">
        <v>17.926298354558792</v>
      </c>
    </row>
  </sheetData>
  <mergeCells count="2">
    <mergeCell ref="A1:F1"/>
    <mergeCell ref="H1:I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sheetPr>
    <tabColor rgb="FF92D050"/>
  </sheetPr>
  <dimension ref="A1:G13"/>
  <sheetViews>
    <sheetView workbookViewId="0">
      <selection sqref="A1:D1"/>
    </sheetView>
  </sheetViews>
  <sheetFormatPr defaultColWidth="9.44140625" defaultRowHeight="14.5"/>
  <cols>
    <col min="1" max="1" width="24.44140625" style="195" bestFit="1" customWidth="1"/>
    <col min="2" max="2" width="15.5546875" style="207" bestFit="1" customWidth="1"/>
    <col min="3" max="3" width="28.5546875" style="207" customWidth="1"/>
    <col min="4" max="4" width="23.44140625" style="207" customWidth="1"/>
    <col min="5" max="16384" width="9.44140625" style="195"/>
  </cols>
  <sheetData>
    <row r="1" spans="1:7" ht="57" customHeight="1">
      <c r="A1" s="309" t="s">
        <v>1524</v>
      </c>
      <c r="B1" s="309"/>
      <c r="C1" s="309"/>
      <c r="D1" s="309"/>
      <c r="E1" s="194"/>
      <c r="F1" s="194"/>
      <c r="G1" s="194"/>
    </row>
    <row r="3" spans="1:7" ht="26">
      <c r="A3" s="196" t="s">
        <v>1472</v>
      </c>
      <c r="B3" s="196" t="s">
        <v>1311</v>
      </c>
      <c r="C3" s="196" t="s">
        <v>1473</v>
      </c>
      <c r="D3" s="196" t="s">
        <v>1464</v>
      </c>
    </row>
    <row r="4" spans="1:7">
      <c r="A4" s="206" t="s">
        <v>740</v>
      </c>
      <c r="B4" s="198">
        <v>90</v>
      </c>
      <c r="C4" s="199">
        <v>12.178619756427606</v>
      </c>
      <c r="D4" s="199">
        <v>15.581450757576345</v>
      </c>
    </row>
    <row r="5" spans="1:7">
      <c r="A5" s="206" t="s">
        <v>733</v>
      </c>
      <c r="B5" s="198">
        <v>64</v>
      </c>
      <c r="C5" s="199">
        <v>8.6603518267929633</v>
      </c>
      <c r="D5" s="199">
        <v>2.5541493612190949</v>
      </c>
    </row>
    <row r="6" spans="1:7">
      <c r="A6" s="206" t="s">
        <v>701</v>
      </c>
      <c r="B6" s="198">
        <v>74</v>
      </c>
      <c r="C6" s="199">
        <v>10.013531799729364</v>
      </c>
      <c r="D6" s="199">
        <v>10.407262369155646</v>
      </c>
    </row>
    <row r="7" spans="1:7">
      <c r="A7" s="206" t="s">
        <v>680</v>
      </c>
      <c r="B7" s="198">
        <v>56</v>
      </c>
      <c r="C7" s="199">
        <v>7.5778078484438431</v>
      </c>
      <c r="D7" s="199">
        <v>9.6034473241260976</v>
      </c>
    </row>
    <row r="8" spans="1:7">
      <c r="A8" s="206" t="s">
        <v>743</v>
      </c>
      <c r="B8" s="198">
        <v>198</v>
      </c>
      <c r="C8" s="199">
        <v>26.79296346414073</v>
      </c>
      <c r="D8" s="199">
        <v>28.21332716527429</v>
      </c>
    </row>
    <row r="9" spans="1:7">
      <c r="A9" s="206" t="s">
        <v>682</v>
      </c>
      <c r="B9" s="198">
        <v>24</v>
      </c>
      <c r="C9" s="199">
        <v>3.247631935047361</v>
      </c>
      <c r="D9" s="199">
        <v>2.4874318704672329</v>
      </c>
    </row>
    <row r="10" spans="1:7">
      <c r="A10" s="206" t="s">
        <v>753</v>
      </c>
      <c r="B10" s="198">
        <v>44</v>
      </c>
      <c r="C10" s="199">
        <v>5.9539918809201628</v>
      </c>
      <c r="D10" s="199">
        <v>7.4620864009831891</v>
      </c>
    </row>
    <row r="11" spans="1:7">
      <c r="A11" s="206" t="s">
        <v>735</v>
      </c>
      <c r="B11" s="198">
        <v>45</v>
      </c>
      <c r="C11" s="199">
        <v>6.0893098782138031</v>
      </c>
      <c r="D11" s="199">
        <v>5.5137755891038305</v>
      </c>
    </row>
    <row r="12" spans="1:7">
      <c r="A12" s="206" t="s">
        <v>738</v>
      </c>
      <c r="B12" s="198">
        <v>97</v>
      </c>
      <c r="C12" s="199">
        <v>13.125845737483086</v>
      </c>
      <c r="D12" s="199">
        <v>10.819799475769834</v>
      </c>
    </row>
    <row r="13" spans="1:7">
      <c r="A13" s="206" t="s">
        <v>754</v>
      </c>
      <c r="B13" s="198">
        <v>33</v>
      </c>
      <c r="C13" s="199">
        <v>4.465493910690121</v>
      </c>
      <c r="D13" s="199">
        <v>6.2036222512155774</v>
      </c>
    </row>
  </sheetData>
  <mergeCells count="1">
    <mergeCell ref="A1:D1"/>
  </mergeCells>
  <conditionalFormatting sqref="D4:D13">
    <cfRule type="cellIs" dxfId="1" priority="1" operator="lessThan">
      <formula>$C4</formula>
    </cfRule>
    <cfRule type="cellIs" dxfId="0" priority="2" operator="greaterThan">
      <formula>$C4</formula>
    </cfRule>
  </conditionalFormatting>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sheetPr>
    <tabColor rgb="FF92D050"/>
  </sheetPr>
  <dimension ref="A1:L23"/>
  <sheetViews>
    <sheetView workbookViewId="0">
      <selection sqref="A1:F1"/>
    </sheetView>
  </sheetViews>
  <sheetFormatPr defaultColWidth="9.44140625" defaultRowHeight="14.5"/>
  <cols>
    <col min="1" max="1" width="24.44140625" style="204" bestFit="1" customWidth="1"/>
    <col min="2" max="2" width="27.44140625" style="200" customWidth="1"/>
    <col min="3" max="6" width="13.44140625" style="200" customWidth="1"/>
    <col min="7" max="16384" width="9.44140625" style="204"/>
  </cols>
  <sheetData>
    <row r="1" spans="1:9" s="195" customFormat="1" ht="32.25" customHeight="1">
      <c r="A1" s="309" t="s">
        <v>1525</v>
      </c>
      <c r="B1" s="309"/>
      <c r="C1" s="309"/>
      <c r="D1" s="309"/>
      <c r="E1" s="309"/>
      <c r="F1" s="309"/>
      <c r="G1" s="194"/>
      <c r="H1" s="310"/>
      <c r="I1" s="310"/>
    </row>
    <row r="3" spans="1:9" ht="39">
      <c r="A3" s="196" t="s">
        <v>1472</v>
      </c>
      <c r="B3" s="196" t="s">
        <v>1473</v>
      </c>
      <c r="C3" s="196" t="s">
        <v>1474</v>
      </c>
      <c r="D3" s="196" t="s">
        <v>1475</v>
      </c>
      <c r="E3" s="196" t="s">
        <v>1476</v>
      </c>
      <c r="F3" s="196" t="s">
        <v>1477</v>
      </c>
    </row>
    <row r="4" spans="1:9">
      <c r="A4" s="206" t="s">
        <v>740</v>
      </c>
      <c r="B4" s="199">
        <v>12.178619756427606</v>
      </c>
      <c r="C4" s="199">
        <v>12.85018797868398</v>
      </c>
      <c r="D4" s="199">
        <v>7.0023989062071745</v>
      </c>
      <c r="E4" s="199">
        <v>35.855490398726189</v>
      </c>
      <c r="F4" s="199">
        <v>0</v>
      </c>
    </row>
    <row r="5" spans="1:9">
      <c r="A5" s="206" t="s">
        <v>733</v>
      </c>
      <c r="B5" s="199">
        <v>8.6603518267929633</v>
      </c>
      <c r="C5" s="199">
        <v>3.5471432561679004</v>
      </c>
      <c r="D5" s="199">
        <v>0</v>
      </c>
      <c r="E5" s="199">
        <v>2.1293170375917732</v>
      </c>
      <c r="F5" s="199">
        <v>0</v>
      </c>
    </row>
    <row r="6" spans="1:9">
      <c r="A6" s="206" t="s">
        <v>701</v>
      </c>
      <c r="B6" s="199">
        <v>10.013531799729364</v>
      </c>
      <c r="C6" s="199">
        <v>14.209884942321638</v>
      </c>
      <c r="D6" s="199">
        <v>18.813314037626629</v>
      </c>
      <c r="E6" s="199">
        <v>0</v>
      </c>
      <c r="F6" s="199">
        <v>0</v>
      </c>
    </row>
    <row r="7" spans="1:9">
      <c r="A7" s="206" t="s">
        <v>680</v>
      </c>
      <c r="B7" s="199">
        <v>7.5778078484438431</v>
      </c>
      <c r="C7" s="199">
        <v>6.4870083954587692</v>
      </c>
      <c r="D7" s="199">
        <v>0</v>
      </c>
      <c r="E7" s="199">
        <v>26.216875276062083</v>
      </c>
      <c r="F7" s="199">
        <v>4.6786723163841799</v>
      </c>
    </row>
    <row r="8" spans="1:9">
      <c r="A8" s="206" t="s">
        <v>743</v>
      </c>
      <c r="B8" s="199">
        <v>26.79296346414073</v>
      </c>
      <c r="C8" s="199">
        <v>27.931543016286724</v>
      </c>
      <c r="D8" s="199">
        <v>46.190849630929186</v>
      </c>
      <c r="E8" s="199">
        <v>15.592416304258128</v>
      </c>
      <c r="F8" s="199">
        <v>37.168331315577085</v>
      </c>
    </row>
    <row r="9" spans="1:9">
      <c r="A9" s="206" t="s">
        <v>682</v>
      </c>
      <c r="B9" s="199">
        <v>3.247631935047361</v>
      </c>
      <c r="C9" s="199">
        <v>3.247631935047361</v>
      </c>
      <c r="D9" s="199" t="s">
        <v>1313</v>
      </c>
      <c r="E9" s="199">
        <v>0</v>
      </c>
      <c r="F9" s="199">
        <v>2.6388888888888888</v>
      </c>
    </row>
    <row r="10" spans="1:9">
      <c r="A10" s="206" t="s">
        <v>753</v>
      </c>
      <c r="B10" s="199">
        <v>5.9539918809201628</v>
      </c>
      <c r="C10" s="199">
        <v>7.2415866217368716</v>
      </c>
      <c r="D10" s="199">
        <v>13.836315274600006</v>
      </c>
      <c r="E10" s="199">
        <v>8.6675145024053304</v>
      </c>
      <c r="F10" s="199">
        <v>0</v>
      </c>
    </row>
    <row r="11" spans="1:9">
      <c r="A11" s="206" t="s">
        <v>735</v>
      </c>
      <c r="B11" s="199">
        <v>6.0893098782138031</v>
      </c>
      <c r="C11" s="199">
        <v>6.1037054098407841</v>
      </c>
      <c r="D11" s="199">
        <v>6.5897556103626087</v>
      </c>
      <c r="E11" s="199">
        <v>5.9628839108154956</v>
      </c>
      <c r="F11" s="199">
        <v>0</v>
      </c>
    </row>
    <row r="12" spans="1:9">
      <c r="A12" s="206" t="s">
        <v>738</v>
      </c>
      <c r="B12" s="199">
        <v>13.125845737483086</v>
      </c>
      <c r="C12" s="199">
        <v>12.565094888052972</v>
      </c>
      <c r="D12" s="199" t="s">
        <v>1313</v>
      </c>
      <c r="E12" s="199">
        <v>0.52940620023459628</v>
      </c>
      <c r="F12" s="199">
        <v>30.548829701372078</v>
      </c>
    </row>
    <row r="13" spans="1:9">
      <c r="A13" s="206" t="s">
        <v>754</v>
      </c>
      <c r="B13" s="199">
        <v>4.465493910690121</v>
      </c>
      <c r="C13" s="199">
        <v>3.8934678312215523</v>
      </c>
      <c r="D13" s="199" t="s">
        <v>1313</v>
      </c>
      <c r="E13" s="199">
        <v>5.0460963699063921</v>
      </c>
      <c r="F13" s="199">
        <v>24.965277777777779</v>
      </c>
    </row>
    <row r="23" spans="12:12" ht="15.5">
      <c r="L23" s="208"/>
    </row>
  </sheetData>
  <mergeCells count="2">
    <mergeCell ref="A1:F1"/>
    <mergeCell ref="H1:I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sheetPr>
    <tabColor rgb="FF92D050"/>
  </sheetPr>
  <dimension ref="A1:J682"/>
  <sheetViews>
    <sheetView topLeftCell="A639" workbookViewId="0">
      <selection activeCell="K15" sqref="K15"/>
    </sheetView>
  </sheetViews>
  <sheetFormatPr defaultColWidth="9.44140625" defaultRowHeight="10.5"/>
  <cols>
    <col min="1" max="1" width="9.44140625" style="54"/>
    <col min="2" max="2" width="33.5546875" style="54" customWidth="1"/>
    <col min="3" max="3" width="17.44140625" style="55" customWidth="1"/>
    <col min="4" max="4" width="9.44140625" style="55"/>
    <col min="5" max="5" width="13.5546875" style="55" customWidth="1"/>
    <col min="6" max="6" width="9.44140625" style="55"/>
    <col min="7" max="7" width="11.5546875" style="55" customWidth="1"/>
    <col min="8" max="8" width="9.44140625" style="55"/>
    <col min="9" max="9" width="12.44140625" style="55" customWidth="1"/>
    <col min="10" max="16384" width="9.44140625" style="54"/>
  </cols>
  <sheetData>
    <row r="1" spans="1:10" ht="30.75" customHeight="1">
      <c r="A1" s="308" t="s">
        <v>1478</v>
      </c>
      <c r="B1" s="308"/>
      <c r="C1" s="308"/>
      <c r="D1" s="308"/>
      <c r="E1" s="308"/>
      <c r="F1" s="308"/>
      <c r="G1" s="308"/>
      <c r="H1" s="308"/>
      <c r="I1" s="308"/>
      <c r="J1" s="107"/>
    </row>
    <row r="3" spans="1:10" ht="42">
      <c r="A3" s="52" t="s">
        <v>103</v>
      </c>
      <c r="B3" s="52" t="s">
        <v>115</v>
      </c>
      <c r="C3" s="52" t="s">
        <v>1165</v>
      </c>
      <c r="D3" s="53" t="s">
        <v>1221</v>
      </c>
      <c r="E3" s="52" t="s">
        <v>757</v>
      </c>
      <c r="F3" s="52" t="s">
        <v>693</v>
      </c>
      <c r="G3" s="52" t="s">
        <v>1160</v>
      </c>
      <c r="H3" s="52" t="s">
        <v>1205</v>
      </c>
      <c r="I3" s="52" t="s">
        <v>1167</v>
      </c>
    </row>
    <row r="4" spans="1:10" ht="13">
      <c r="A4" s="123" t="s">
        <v>1092</v>
      </c>
      <c r="B4" s="123" t="s">
        <v>1</v>
      </c>
      <c r="C4" s="124">
        <v>6</v>
      </c>
      <c r="D4" s="124">
        <v>1.01</v>
      </c>
      <c r="E4" s="124" t="s">
        <v>114</v>
      </c>
      <c r="F4" s="124">
        <v>20</v>
      </c>
      <c r="G4" s="124">
        <v>40</v>
      </c>
      <c r="H4" s="124">
        <v>13</v>
      </c>
      <c r="I4" s="124">
        <v>27</v>
      </c>
    </row>
    <row r="5" spans="1:10" ht="13">
      <c r="A5" s="123" t="s">
        <v>1092</v>
      </c>
      <c r="B5" s="123" t="s">
        <v>6</v>
      </c>
      <c r="C5" s="124">
        <v>55</v>
      </c>
      <c r="D5" s="271">
        <v>1.04</v>
      </c>
      <c r="E5" s="124" t="s">
        <v>121</v>
      </c>
      <c r="F5" s="124">
        <v>17</v>
      </c>
      <c r="G5" s="124">
        <v>40</v>
      </c>
      <c r="H5" s="124">
        <v>1</v>
      </c>
      <c r="I5" s="124">
        <v>3</v>
      </c>
    </row>
    <row r="6" spans="1:10" ht="13">
      <c r="A6" s="123" t="s">
        <v>1092</v>
      </c>
      <c r="B6" s="123" t="s">
        <v>7</v>
      </c>
      <c r="C6" s="124">
        <v>8</v>
      </c>
      <c r="D6" s="124">
        <v>0.82000000000000006</v>
      </c>
      <c r="E6" s="124" t="s">
        <v>114</v>
      </c>
      <c r="F6" s="124">
        <v>37</v>
      </c>
      <c r="G6" s="124">
        <v>40</v>
      </c>
      <c r="H6" s="124">
        <v>25</v>
      </c>
      <c r="I6" s="124">
        <v>27</v>
      </c>
    </row>
    <row r="7" spans="1:10" ht="13">
      <c r="A7" s="123" t="s">
        <v>1092</v>
      </c>
      <c r="B7" s="123" t="s">
        <v>9</v>
      </c>
      <c r="C7" s="124">
        <v>8</v>
      </c>
      <c r="D7" s="124">
        <v>1.17</v>
      </c>
      <c r="E7" s="124" t="s">
        <v>114</v>
      </c>
      <c r="F7" s="124">
        <v>2</v>
      </c>
      <c r="G7" s="124">
        <v>40</v>
      </c>
      <c r="H7" s="124">
        <v>2</v>
      </c>
      <c r="I7" s="124">
        <v>27</v>
      </c>
    </row>
    <row r="8" spans="1:10" ht="13">
      <c r="A8" s="123" t="s">
        <v>1092</v>
      </c>
      <c r="B8" s="123" t="s">
        <v>10</v>
      </c>
      <c r="C8" s="124">
        <v>19</v>
      </c>
      <c r="D8" s="124">
        <v>0.89</v>
      </c>
      <c r="E8" s="124" t="s">
        <v>114</v>
      </c>
      <c r="F8" s="124">
        <v>33</v>
      </c>
      <c r="G8" s="124">
        <v>40</v>
      </c>
      <c r="H8" s="124">
        <v>21</v>
      </c>
      <c r="I8" s="124">
        <v>27</v>
      </c>
    </row>
    <row r="9" spans="1:10" ht="13">
      <c r="A9" s="123" t="s">
        <v>1092</v>
      </c>
      <c r="B9" s="123" t="s">
        <v>11</v>
      </c>
      <c r="C9" s="124">
        <v>27</v>
      </c>
      <c r="D9" s="124">
        <v>1.1000000000000001</v>
      </c>
      <c r="E9" s="124" t="s">
        <v>113</v>
      </c>
      <c r="F9" s="124">
        <v>9</v>
      </c>
      <c r="G9" s="124">
        <v>40</v>
      </c>
      <c r="H9" s="124">
        <v>3</v>
      </c>
      <c r="I9" s="124">
        <v>10</v>
      </c>
    </row>
    <row r="10" spans="1:10" ht="13">
      <c r="A10" s="123" t="s">
        <v>1092</v>
      </c>
      <c r="B10" s="123" t="s">
        <v>12</v>
      </c>
      <c r="C10" s="124">
        <v>13</v>
      </c>
      <c r="D10" s="124">
        <v>0.67</v>
      </c>
      <c r="E10" s="124" t="s">
        <v>114</v>
      </c>
      <c r="F10" s="124">
        <v>40</v>
      </c>
      <c r="G10" s="124">
        <v>40</v>
      </c>
      <c r="H10" s="124">
        <v>27</v>
      </c>
      <c r="I10" s="124">
        <v>27</v>
      </c>
    </row>
    <row r="11" spans="1:10" ht="13">
      <c r="A11" s="123" t="s">
        <v>1092</v>
      </c>
      <c r="B11" s="123" t="s">
        <v>15</v>
      </c>
      <c r="C11" s="124">
        <v>17</v>
      </c>
      <c r="D11" s="124">
        <v>0.94000000000000006</v>
      </c>
      <c r="E11" s="124" t="s">
        <v>114</v>
      </c>
      <c r="F11" s="124">
        <v>30</v>
      </c>
      <c r="G11" s="124">
        <v>40</v>
      </c>
      <c r="H11" s="124">
        <v>18</v>
      </c>
      <c r="I11" s="124">
        <v>27</v>
      </c>
    </row>
    <row r="12" spans="1:10" ht="13">
      <c r="A12" s="123" t="s">
        <v>1092</v>
      </c>
      <c r="B12" s="123" t="s">
        <v>18</v>
      </c>
      <c r="C12" s="124">
        <v>12</v>
      </c>
      <c r="D12" s="124">
        <v>1.17</v>
      </c>
      <c r="E12" s="124" t="s">
        <v>114</v>
      </c>
      <c r="F12" s="124">
        <v>2</v>
      </c>
      <c r="G12" s="124">
        <v>40</v>
      </c>
      <c r="H12" s="124">
        <v>2</v>
      </c>
      <c r="I12" s="124">
        <v>27</v>
      </c>
    </row>
    <row r="13" spans="1:10" ht="13">
      <c r="A13" s="123" t="s">
        <v>1092</v>
      </c>
      <c r="B13" s="123" t="s">
        <v>19</v>
      </c>
      <c r="C13" s="124">
        <v>23</v>
      </c>
      <c r="D13" s="124">
        <v>1.03</v>
      </c>
      <c r="E13" s="124" t="s">
        <v>113</v>
      </c>
      <c r="F13" s="124">
        <v>18</v>
      </c>
      <c r="G13" s="124">
        <v>40</v>
      </c>
      <c r="H13" s="124">
        <v>6</v>
      </c>
      <c r="I13" s="124">
        <v>10</v>
      </c>
    </row>
    <row r="14" spans="1:10" ht="13">
      <c r="A14" s="123" t="s">
        <v>1092</v>
      </c>
      <c r="B14" s="123" t="s">
        <v>21</v>
      </c>
      <c r="C14" s="124">
        <v>31</v>
      </c>
      <c r="D14" s="124">
        <v>0.95000000000000007</v>
      </c>
      <c r="E14" s="124" t="s">
        <v>113</v>
      </c>
      <c r="F14" s="124">
        <v>29</v>
      </c>
      <c r="G14" s="124">
        <v>40</v>
      </c>
      <c r="H14" s="124">
        <v>9</v>
      </c>
      <c r="I14" s="124">
        <v>10</v>
      </c>
    </row>
    <row r="15" spans="1:10" ht="13">
      <c r="A15" s="123" t="s">
        <v>1092</v>
      </c>
      <c r="B15" s="123" t="s">
        <v>22</v>
      </c>
      <c r="C15" s="124">
        <v>15</v>
      </c>
      <c r="D15" s="124">
        <v>1.0900000000000001</v>
      </c>
      <c r="E15" s="124" t="s">
        <v>114</v>
      </c>
      <c r="F15" s="124">
        <v>11</v>
      </c>
      <c r="G15" s="124">
        <v>40</v>
      </c>
      <c r="H15" s="124">
        <v>8</v>
      </c>
      <c r="I15" s="124">
        <v>27</v>
      </c>
    </row>
    <row r="16" spans="1:10" ht="13">
      <c r="A16" s="123" t="s">
        <v>1092</v>
      </c>
      <c r="B16" s="123" t="s">
        <v>23</v>
      </c>
      <c r="C16" s="124">
        <v>18</v>
      </c>
      <c r="D16" s="124">
        <v>1.03</v>
      </c>
      <c r="E16" s="124" t="s">
        <v>114</v>
      </c>
      <c r="F16" s="124">
        <v>18</v>
      </c>
      <c r="G16" s="124">
        <v>40</v>
      </c>
      <c r="H16" s="124">
        <v>12</v>
      </c>
      <c r="I16" s="124">
        <v>27</v>
      </c>
    </row>
    <row r="17" spans="1:9" ht="13">
      <c r="A17" s="123" t="s">
        <v>1092</v>
      </c>
      <c r="B17" s="123" t="s">
        <v>26</v>
      </c>
      <c r="C17" s="124">
        <v>21</v>
      </c>
      <c r="D17" s="124">
        <v>0.92</v>
      </c>
      <c r="E17" s="124" t="s">
        <v>114</v>
      </c>
      <c r="F17" s="124">
        <v>32</v>
      </c>
      <c r="G17" s="124">
        <v>40</v>
      </c>
      <c r="H17" s="124">
        <v>20</v>
      </c>
      <c r="I17" s="124">
        <v>27</v>
      </c>
    </row>
    <row r="18" spans="1:9" ht="13">
      <c r="A18" s="123" t="s">
        <v>1092</v>
      </c>
      <c r="B18" s="123" t="s">
        <v>27</v>
      </c>
      <c r="C18" s="124">
        <v>25</v>
      </c>
      <c r="D18" s="124">
        <v>0.8</v>
      </c>
      <c r="E18" s="124" t="s">
        <v>113</v>
      </c>
      <c r="F18" s="124">
        <v>39</v>
      </c>
      <c r="G18" s="124">
        <v>40</v>
      </c>
      <c r="H18" s="124">
        <v>10</v>
      </c>
      <c r="I18" s="124">
        <v>10</v>
      </c>
    </row>
    <row r="19" spans="1:9" ht="13">
      <c r="A19" s="123" t="s">
        <v>1092</v>
      </c>
      <c r="B19" s="123" t="s">
        <v>28</v>
      </c>
      <c r="C19" s="124">
        <v>26</v>
      </c>
      <c r="D19" s="124">
        <v>1.01</v>
      </c>
      <c r="E19" s="124" t="s">
        <v>113</v>
      </c>
      <c r="F19" s="124">
        <v>20</v>
      </c>
      <c r="G19" s="124">
        <v>40</v>
      </c>
      <c r="H19" s="124">
        <v>7</v>
      </c>
      <c r="I19" s="124">
        <v>10</v>
      </c>
    </row>
    <row r="20" spans="1:9" ht="13">
      <c r="A20" s="123" t="s">
        <v>1092</v>
      </c>
      <c r="B20" s="123" t="s">
        <v>30</v>
      </c>
      <c r="C20" s="124">
        <v>7</v>
      </c>
      <c r="D20" s="124">
        <v>0.81</v>
      </c>
      <c r="E20" s="124" t="s">
        <v>114</v>
      </c>
      <c r="F20" s="124">
        <v>38</v>
      </c>
      <c r="G20" s="124">
        <v>40</v>
      </c>
      <c r="H20" s="124">
        <v>26</v>
      </c>
      <c r="I20" s="124">
        <v>27</v>
      </c>
    </row>
    <row r="21" spans="1:9" ht="13">
      <c r="A21" s="123" t="s">
        <v>1092</v>
      </c>
      <c r="B21" s="123" t="s">
        <v>32</v>
      </c>
      <c r="C21" s="124">
        <v>12</v>
      </c>
      <c r="D21" s="124">
        <v>1.17</v>
      </c>
      <c r="E21" s="124" t="s">
        <v>114</v>
      </c>
      <c r="F21" s="124">
        <v>2</v>
      </c>
      <c r="G21" s="124">
        <v>40</v>
      </c>
      <c r="H21" s="124">
        <v>2</v>
      </c>
      <c r="I21" s="124">
        <v>27</v>
      </c>
    </row>
    <row r="22" spans="1:9" ht="13">
      <c r="A22" s="123" t="s">
        <v>1092</v>
      </c>
      <c r="B22" s="123" t="s">
        <v>37</v>
      </c>
      <c r="C22" s="124">
        <v>36</v>
      </c>
      <c r="D22" s="124">
        <v>1.01</v>
      </c>
      <c r="E22" s="124" t="s">
        <v>113</v>
      </c>
      <c r="F22" s="124">
        <v>20</v>
      </c>
      <c r="G22" s="124">
        <v>40</v>
      </c>
      <c r="H22" s="124">
        <v>7</v>
      </c>
      <c r="I22" s="124">
        <v>10</v>
      </c>
    </row>
    <row r="23" spans="1:9" ht="13">
      <c r="A23" s="123" t="s">
        <v>1092</v>
      </c>
      <c r="B23" s="123" t="s">
        <v>38</v>
      </c>
      <c r="C23" s="124">
        <v>9</v>
      </c>
      <c r="D23" s="124">
        <v>1.01</v>
      </c>
      <c r="E23" s="124" t="s">
        <v>114</v>
      </c>
      <c r="F23" s="124">
        <v>20</v>
      </c>
      <c r="G23" s="124">
        <v>40</v>
      </c>
      <c r="H23" s="124">
        <v>13</v>
      </c>
      <c r="I23" s="124">
        <v>27</v>
      </c>
    </row>
    <row r="24" spans="1:9" ht="13">
      <c r="A24" s="123" t="s">
        <v>1092</v>
      </c>
      <c r="B24" s="123" t="s">
        <v>43</v>
      </c>
      <c r="C24" s="124">
        <v>28</v>
      </c>
      <c r="D24" s="124">
        <v>1.0900000000000001</v>
      </c>
      <c r="E24" s="124" t="s">
        <v>113</v>
      </c>
      <c r="F24" s="124">
        <v>11</v>
      </c>
      <c r="G24" s="124">
        <v>40</v>
      </c>
      <c r="H24" s="124">
        <v>4</v>
      </c>
      <c r="I24" s="124">
        <v>10</v>
      </c>
    </row>
    <row r="25" spans="1:9" ht="13">
      <c r="A25" s="123" t="s">
        <v>1092</v>
      </c>
      <c r="B25" s="123" t="s">
        <v>44</v>
      </c>
      <c r="C25" s="124">
        <v>9</v>
      </c>
      <c r="D25" s="124">
        <v>0.84</v>
      </c>
      <c r="E25" s="124" t="s">
        <v>114</v>
      </c>
      <c r="F25" s="124">
        <v>36</v>
      </c>
      <c r="G25" s="124">
        <v>40</v>
      </c>
      <c r="H25" s="124">
        <v>24</v>
      </c>
      <c r="I25" s="124">
        <v>27</v>
      </c>
    </row>
    <row r="26" spans="1:9" ht="13">
      <c r="A26" s="123" t="s">
        <v>1092</v>
      </c>
      <c r="B26" s="123" t="s">
        <v>45</v>
      </c>
      <c r="C26" s="124">
        <v>14</v>
      </c>
      <c r="D26" s="124">
        <v>1.07</v>
      </c>
      <c r="E26" s="124" t="s">
        <v>114</v>
      </c>
      <c r="F26" s="124">
        <v>13</v>
      </c>
      <c r="G26" s="124">
        <v>40</v>
      </c>
      <c r="H26" s="124">
        <v>9</v>
      </c>
      <c r="I26" s="124">
        <v>27</v>
      </c>
    </row>
    <row r="27" spans="1:9" ht="13">
      <c r="A27" s="123" t="s">
        <v>1092</v>
      </c>
      <c r="B27" s="123" t="s">
        <v>46</v>
      </c>
      <c r="C27" s="124">
        <v>22</v>
      </c>
      <c r="D27" s="271">
        <v>1.17</v>
      </c>
      <c r="E27" s="124" t="s">
        <v>113</v>
      </c>
      <c r="F27" s="124">
        <v>2</v>
      </c>
      <c r="G27" s="124">
        <v>40</v>
      </c>
      <c r="H27" s="124">
        <v>1</v>
      </c>
      <c r="I27" s="124">
        <v>10</v>
      </c>
    </row>
    <row r="28" spans="1:9" ht="13">
      <c r="A28" s="123" t="s">
        <v>1092</v>
      </c>
      <c r="B28" s="123" t="s">
        <v>48</v>
      </c>
      <c r="C28" s="124">
        <v>6</v>
      </c>
      <c r="D28" s="124">
        <v>0.88</v>
      </c>
      <c r="E28" s="124" t="s">
        <v>114</v>
      </c>
      <c r="F28" s="124">
        <v>34</v>
      </c>
      <c r="G28" s="124">
        <v>40</v>
      </c>
      <c r="H28" s="124">
        <v>22</v>
      </c>
      <c r="I28" s="124">
        <v>27</v>
      </c>
    </row>
    <row r="29" spans="1:9" ht="13">
      <c r="A29" s="123" t="s">
        <v>1092</v>
      </c>
      <c r="B29" s="123" t="s">
        <v>50</v>
      </c>
      <c r="C29" s="124">
        <v>8</v>
      </c>
      <c r="D29" s="124">
        <v>1.07</v>
      </c>
      <c r="E29" s="124" t="s">
        <v>114</v>
      </c>
      <c r="F29" s="124">
        <v>13</v>
      </c>
      <c r="G29" s="124">
        <v>40</v>
      </c>
      <c r="H29" s="124">
        <v>9</v>
      </c>
      <c r="I29" s="124">
        <v>27</v>
      </c>
    </row>
    <row r="30" spans="1:9" ht="13">
      <c r="A30" s="123" t="s">
        <v>1092</v>
      </c>
      <c r="B30" s="123" t="s">
        <v>51</v>
      </c>
      <c r="C30" s="124">
        <v>48</v>
      </c>
      <c r="D30" s="124">
        <v>0.98</v>
      </c>
      <c r="E30" s="124" t="s">
        <v>121</v>
      </c>
      <c r="F30" s="124">
        <v>27</v>
      </c>
      <c r="G30" s="124">
        <v>40</v>
      </c>
      <c r="H30" s="124">
        <v>3</v>
      </c>
      <c r="I30" s="124">
        <v>3</v>
      </c>
    </row>
    <row r="31" spans="1:9" ht="13">
      <c r="A31" s="123" t="s">
        <v>1092</v>
      </c>
      <c r="B31" s="123" t="s">
        <v>60</v>
      </c>
      <c r="C31" s="124">
        <v>36</v>
      </c>
      <c r="D31" s="124">
        <v>1.05</v>
      </c>
      <c r="E31" s="124" t="s">
        <v>113</v>
      </c>
      <c r="F31" s="124">
        <v>16</v>
      </c>
      <c r="G31" s="124">
        <v>40</v>
      </c>
      <c r="H31" s="124">
        <v>5</v>
      </c>
      <c r="I31" s="124">
        <v>10</v>
      </c>
    </row>
    <row r="32" spans="1:9" ht="13">
      <c r="A32" s="123" t="s">
        <v>1092</v>
      </c>
      <c r="B32" s="123" t="s">
        <v>65</v>
      </c>
      <c r="C32" s="124">
        <v>18</v>
      </c>
      <c r="D32" s="124">
        <v>1.07</v>
      </c>
      <c r="E32" s="124" t="s">
        <v>114</v>
      </c>
      <c r="F32" s="124">
        <v>13</v>
      </c>
      <c r="G32" s="124">
        <v>40</v>
      </c>
      <c r="H32" s="124">
        <v>9</v>
      </c>
      <c r="I32" s="124">
        <v>27</v>
      </c>
    </row>
    <row r="33" spans="1:9" ht="13">
      <c r="A33" s="123" t="s">
        <v>1092</v>
      </c>
      <c r="B33" s="123" t="s">
        <v>66</v>
      </c>
      <c r="C33" s="124">
        <v>21</v>
      </c>
      <c r="D33" s="124">
        <v>1.1100000000000001</v>
      </c>
      <c r="E33" s="124" t="s">
        <v>114</v>
      </c>
      <c r="F33" s="124">
        <v>7</v>
      </c>
      <c r="G33" s="124">
        <v>40</v>
      </c>
      <c r="H33" s="124">
        <v>6</v>
      </c>
      <c r="I33" s="124">
        <v>27</v>
      </c>
    </row>
    <row r="34" spans="1:9" ht="13">
      <c r="A34" s="123" t="s">
        <v>1092</v>
      </c>
      <c r="B34" s="123" t="s">
        <v>69</v>
      </c>
      <c r="C34" s="124">
        <v>6</v>
      </c>
      <c r="D34" s="124">
        <v>1.01</v>
      </c>
      <c r="E34" s="124" t="s">
        <v>114</v>
      </c>
      <c r="F34" s="124">
        <v>20</v>
      </c>
      <c r="G34" s="124">
        <v>40</v>
      </c>
      <c r="H34" s="124">
        <v>13</v>
      </c>
      <c r="I34" s="124">
        <v>27</v>
      </c>
    </row>
    <row r="35" spans="1:9" ht="13">
      <c r="A35" s="123" t="s">
        <v>1092</v>
      </c>
      <c r="B35" s="123" t="s">
        <v>70</v>
      </c>
      <c r="C35" s="124">
        <v>21</v>
      </c>
      <c r="D35" s="124">
        <v>0.94000000000000006</v>
      </c>
      <c r="E35" s="124" t="s">
        <v>114</v>
      </c>
      <c r="F35" s="124">
        <v>30</v>
      </c>
      <c r="G35" s="124">
        <v>40</v>
      </c>
      <c r="H35" s="124">
        <v>18</v>
      </c>
      <c r="I35" s="124">
        <v>27</v>
      </c>
    </row>
    <row r="36" spans="1:9" ht="13">
      <c r="A36" s="123" t="s">
        <v>1092</v>
      </c>
      <c r="B36" s="123" t="s">
        <v>76</v>
      </c>
      <c r="C36" s="124">
        <v>39</v>
      </c>
      <c r="D36" s="124">
        <v>1.01</v>
      </c>
      <c r="E36" s="124" t="s">
        <v>121</v>
      </c>
      <c r="F36" s="124">
        <v>20</v>
      </c>
      <c r="G36" s="124">
        <v>40</v>
      </c>
      <c r="H36" s="124">
        <v>2</v>
      </c>
      <c r="I36" s="124">
        <v>3</v>
      </c>
    </row>
    <row r="37" spans="1:9" ht="13">
      <c r="A37" s="123" t="s">
        <v>1092</v>
      </c>
      <c r="B37" s="123" t="s">
        <v>77</v>
      </c>
      <c r="C37" s="124">
        <v>24</v>
      </c>
      <c r="D37" s="124">
        <v>1.1100000000000001</v>
      </c>
      <c r="E37" s="124" t="s">
        <v>113</v>
      </c>
      <c r="F37" s="124">
        <v>7</v>
      </c>
      <c r="G37" s="124">
        <v>40</v>
      </c>
      <c r="H37" s="124">
        <v>2</v>
      </c>
      <c r="I37" s="124">
        <v>10</v>
      </c>
    </row>
    <row r="38" spans="1:9" ht="13">
      <c r="A38" s="123" t="s">
        <v>1092</v>
      </c>
      <c r="B38" s="123" t="s">
        <v>78</v>
      </c>
      <c r="C38" s="124">
        <v>19</v>
      </c>
      <c r="D38" s="124">
        <v>1</v>
      </c>
      <c r="E38" s="124" t="s">
        <v>114</v>
      </c>
      <c r="F38" s="124">
        <v>26</v>
      </c>
      <c r="G38" s="124">
        <v>40</v>
      </c>
      <c r="H38" s="124">
        <v>16</v>
      </c>
      <c r="I38" s="124">
        <v>27</v>
      </c>
    </row>
    <row r="39" spans="1:9" ht="13">
      <c r="A39" s="123" t="s">
        <v>1092</v>
      </c>
      <c r="B39" s="123" t="s">
        <v>79</v>
      </c>
      <c r="C39" s="124">
        <v>8</v>
      </c>
      <c r="D39" s="124">
        <v>1.17</v>
      </c>
      <c r="E39" s="124" t="s">
        <v>114</v>
      </c>
      <c r="F39" s="124">
        <v>2</v>
      </c>
      <c r="G39" s="124">
        <v>40</v>
      </c>
      <c r="H39" s="124">
        <v>2</v>
      </c>
      <c r="I39" s="124">
        <v>27</v>
      </c>
    </row>
    <row r="40" spans="1:9" ht="13">
      <c r="A40" s="123" t="s">
        <v>1092</v>
      </c>
      <c r="B40" s="123" t="s">
        <v>80</v>
      </c>
      <c r="C40" s="124">
        <v>7</v>
      </c>
      <c r="D40" s="271">
        <v>1.26</v>
      </c>
      <c r="E40" s="124" t="s">
        <v>114</v>
      </c>
      <c r="F40" s="124">
        <v>1</v>
      </c>
      <c r="G40" s="124">
        <v>40</v>
      </c>
      <c r="H40" s="124">
        <v>1</v>
      </c>
      <c r="I40" s="124">
        <v>27</v>
      </c>
    </row>
    <row r="41" spans="1:9" ht="13">
      <c r="A41" s="123" t="s">
        <v>1092</v>
      </c>
      <c r="B41" s="123" t="s">
        <v>82</v>
      </c>
      <c r="C41" s="124">
        <v>10</v>
      </c>
      <c r="D41" s="124">
        <v>0.88</v>
      </c>
      <c r="E41" s="124" t="s">
        <v>114</v>
      </c>
      <c r="F41" s="124">
        <v>34</v>
      </c>
      <c r="G41" s="124">
        <v>40</v>
      </c>
      <c r="H41" s="124">
        <v>22</v>
      </c>
      <c r="I41" s="124">
        <v>27</v>
      </c>
    </row>
    <row r="42" spans="1:9" ht="13">
      <c r="A42" s="123" t="s">
        <v>1092</v>
      </c>
      <c r="B42" s="123" t="s">
        <v>84</v>
      </c>
      <c r="C42" s="124">
        <v>7</v>
      </c>
      <c r="D42" s="124">
        <v>1.1000000000000001</v>
      </c>
      <c r="E42" s="124" t="s">
        <v>114</v>
      </c>
      <c r="F42" s="124">
        <v>9</v>
      </c>
      <c r="G42" s="124">
        <v>40</v>
      </c>
      <c r="H42" s="124">
        <v>7</v>
      </c>
      <c r="I42" s="124">
        <v>27</v>
      </c>
    </row>
    <row r="43" spans="1:9" ht="13">
      <c r="A43" s="123" t="s">
        <v>1092</v>
      </c>
      <c r="B43" s="123" t="s">
        <v>86</v>
      </c>
      <c r="C43" s="124">
        <v>18</v>
      </c>
      <c r="D43" s="124">
        <v>0.97</v>
      </c>
      <c r="E43" s="124" t="s">
        <v>114</v>
      </c>
      <c r="F43" s="124">
        <v>28</v>
      </c>
      <c r="G43" s="124">
        <v>40</v>
      </c>
      <c r="H43" s="124">
        <v>17</v>
      </c>
      <c r="I43" s="124">
        <v>27</v>
      </c>
    </row>
    <row r="44" spans="1:9" ht="13">
      <c r="A44" s="123" t="s">
        <v>1093</v>
      </c>
      <c r="B44" s="123" t="s">
        <v>1</v>
      </c>
      <c r="C44" s="124">
        <v>7</v>
      </c>
      <c r="D44" s="271">
        <v>1.1000000000000001</v>
      </c>
      <c r="E44" s="124" t="s">
        <v>114</v>
      </c>
      <c r="F44" s="124">
        <v>1</v>
      </c>
      <c r="G44" s="124">
        <v>39</v>
      </c>
      <c r="H44" s="124">
        <v>1</v>
      </c>
      <c r="I44" s="124">
        <v>30</v>
      </c>
    </row>
    <row r="45" spans="1:9" ht="13">
      <c r="A45" s="123" t="s">
        <v>1093</v>
      </c>
      <c r="B45" s="123" t="s">
        <v>6</v>
      </c>
      <c r="C45" s="124">
        <v>54</v>
      </c>
      <c r="D45" s="124">
        <v>1.01</v>
      </c>
      <c r="E45" s="124" t="s">
        <v>121</v>
      </c>
      <c r="F45" s="124">
        <v>19</v>
      </c>
      <c r="G45" s="124">
        <v>39</v>
      </c>
      <c r="H45" s="124">
        <v>3</v>
      </c>
      <c r="I45" s="124">
        <v>3</v>
      </c>
    </row>
    <row r="46" spans="1:9" ht="13">
      <c r="A46" s="123" t="s">
        <v>1093</v>
      </c>
      <c r="B46" s="123" t="s">
        <v>10</v>
      </c>
      <c r="C46" s="124">
        <v>14</v>
      </c>
      <c r="D46" s="124">
        <v>1</v>
      </c>
      <c r="E46" s="124" t="s">
        <v>114</v>
      </c>
      <c r="F46" s="124">
        <v>23</v>
      </c>
      <c r="G46" s="124">
        <v>39</v>
      </c>
      <c r="H46" s="124">
        <v>15</v>
      </c>
      <c r="I46" s="124">
        <v>30</v>
      </c>
    </row>
    <row r="47" spans="1:9" ht="13">
      <c r="A47" s="123" t="s">
        <v>1093</v>
      </c>
      <c r="B47" s="123" t="s">
        <v>11</v>
      </c>
      <c r="C47" s="124">
        <v>7</v>
      </c>
      <c r="D47" s="124">
        <v>1</v>
      </c>
      <c r="E47" s="124" t="s">
        <v>114</v>
      </c>
      <c r="F47" s="124">
        <v>23</v>
      </c>
      <c r="G47" s="124">
        <v>39</v>
      </c>
      <c r="H47" s="124">
        <v>15</v>
      </c>
      <c r="I47" s="124">
        <v>30</v>
      </c>
    </row>
    <row r="48" spans="1:9" ht="13">
      <c r="A48" s="123" t="s">
        <v>1093</v>
      </c>
      <c r="B48" s="123" t="s">
        <v>12</v>
      </c>
      <c r="C48" s="124">
        <v>5</v>
      </c>
      <c r="D48" s="271">
        <v>1.1000000000000001</v>
      </c>
      <c r="E48" s="124" t="s">
        <v>114</v>
      </c>
      <c r="F48" s="124">
        <v>1</v>
      </c>
      <c r="G48" s="124">
        <v>39</v>
      </c>
      <c r="H48" s="124">
        <v>1</v>
      </c>
      <c r="I48" s="124">
        <v>30</v>
      </c>
    </row>
    <row r="49" spans="1:9" ht="13">
      <c r="A49" s="123" t="s">
        <v>1093</v>
      </c>
      <c r="B49" s="123" t="s">
        <v>15</v>
      </c>
      <c r="C49" s="124">
        <v>15</v>
      </c>
      <c r="D49" s="124">
        <v>0.93</v>
      </c>
      <c r="E49" s="124" t="s">
        <v>114</v>
      </c>
      <c r="F49" s="124">
        <v>28</v>
      </c>
      <c r="G49" s="124">
        <v>39</v>
      </c>
      <c r="H49" s="124">
        <v>20</v>
      </c>
      <c r="I49" s="124">
        <v>30</v>
      </c>
    </row>
    <row r="50" spans="1:9" ht="13">
      <c r="A50" s="123" t="s">
        <v>1093</v>
      </c>
      <c r="B50" s="123" t="s">
        <v>17</v>
      </c>
      <c r="C50" s="124">
        <v>8</v>
      </c>
      <c r="D50" s="124">
        <v>1.01</v>
      </c>
      <c r="E50" s="124" t="s">
        <v>114</v>
      </c>
      <c r="F50" s="124">
        <v>19</v>
      </c>
      <c r="G50" s="124">
        <v>39</v>
      </c>
      <c r="H50" s="124">
        <v>12</v>
      </c>
      <c r="I50" s="124">
        <v>30</v>
      </c>
    </row>
    <row r="51" spans="1:9" ht="13">
      <c r="A51" s="123" t="s">
        <v>1093</v>
      </c>
      <c r="B51" s="123" t="s">
        <v>18</v>
      </c>
      <c r="C51" s="124">
        <v>24</v>
      </c>
      <c r="D51" s="124">
        <v>1.06</v>
      </c>
      <c r="E51" s="124" t="s">
        <v>114</v>
      </c>
      <c r="F51" s="124">
        <v>9</v>
      </c>
      <c r="G51" s="124">
        <v>39</v>
      </c>
      <c r="H51" s="124">
        <v>8</v>
      </c>
      <c r="I51" s="124">
        <v>30</v>
      </c>
    </row>
    <row r="52" spans="1:9" ht="13">
      <c r="A52" s="123" t="s">
        <v>1093</v>
      </c>
      <c r="B52" s="123" t="s">
        <v>19</v>
      </c>
      <c r="C52" s="124">
        <v>16</v>
      </c>
      <c r="D52" s="271">
        <v>1.1000000000000001</v>
      </c>
      <c r="E52" s="124" t="s">
        <v>114</v>
      </c>
      <c r="F52" s="124">
        <v>1</v>
      </c>
      <c r="G52" s="124">
        <v>39</v>
      </c>
      <c r="H52" s="124">
        <v>1</v>
      </c>
      <c r="I52" s="124">
        <v>30</v>
      </c>
    </row>
    <row r="53" spans="1:9" ht="13">
      <c r="A53" s="123" t="s">
        <v>1093</v>
      </c>
      <c r="B53" s="123" t="s">
        <v>21</v>
      </c>
      <c r="C53" s="124">
        <v>18</v>
      </c>
      <c r="D53" s="124">
        <v>0.95000000000000007</v>
      </c>
      <c r="E53" s="124" t="s">
        <v>114</v>
      </c>
      <c r="F53" s="124">
        <v>27</v>
      </c>
      <c r="G53" s="124">
        <v>39</v>
      </c>
      <c r="H53" s="124">
        <v>19</v>
      </c>
      <c r="I53" s="124">
        <v>30</v>
      </c>
    </row>
    <row r="54" spans="1:9" ht="13">
      <c r="A54" s="123" t="s">
        <v>1093</v>
      </c>
      <c r="B54" s="123" t="s">
        <v>22</v>
      </c>
      <c r="C54" s="124">
        <v>9</v>
      </c>
      <c r="D54" s="271">
        <v>1.1000000000000001</v>
      </c>
      <c r="E54" s="124" t="s">
        <v>114</v>
      </c>
      <c r="F54" s="124">
        <v>1</v>
      </c>
      <c r="G54" s="124">
        <v>39</v>
      </c>
      <c r="H54" s="124">
        <v>1</v>
      </c>
      <c r="I54" s="124">
        <v>30</v>
      </c>
    </row>
    <row r="55" spans="1:9" ht="13">
      <c r="A55" s="123" t="s">
        <v>1093</v>
      </c>
      <c r="B55" s="123" t="s">
        <v>122</v>
      </c>
      <c r="C55" s="124">
        <v>7</v>
      </c>
      <c r="D55" s="124">
        <v>1</v>
      </c>
      <c r="E55" s="124" t="s">
        <v>114</v>
      </c>
      <c r="F55" s="124">
        <v>23</v>
      </c>
      <c r="G55" s="124">
        <v>39</v>
      </c>
      <c r="H55" s="124">
        <v>15</v>
      </c>
      <c r="I55" s="124">
        <v>30</v>
      </c>
    </row>
    <row r="56" spans="1:9" ht="13">
      <c r="A56" s="123" t="s">
        <v>1093</v>
      </c>
      <c r="B56" s="123" t="s">
        <v>26</v>
      </c>
      <c r="C56" s="124">
        <v>18</v>
      </c>
      <c r="D56" s="124">
        <v>0.86</v>
      </c>
      <c r="E56" s="124" t="s">
        <v>114</v>
      </c>
      <c r="F56" s="124">
        <v>33</v>
      </c>
      <c r="G56" s="124">
        <v>39</v>
      </c>
      <c r="H56" s="124">
        <v>25</v>
      </c>
      <c r="I56" s="124">
        <v>30</v>
      </c>
    </row>
    <row r="57" spans="1:9" ht="13">
      <c r="A57" s="123" t="s">
        <v>1093</v>
      </c>
      <c r="B57" s="123" t="s">
        <v>27</v>
      </c>
      <c r="C57" s="124">
        <v>15</v>
      </c>
      <c r="D57" s="124">
        <v>1.01</v>
      </c>
      <c r="E57" s="124" t="s">
        <v>114</v>
      </c>
      <c r="F57" s="124">
        <v>19</v>
      </c>
      <c r="G57" s="124">
        <v>39</v>
      </c>
      <c r="H57" s="124">
        <v>12</v>
      </c>
      <c r="I57" s="124">
        <v>30</v>
      </c>
    </row>
    <row r="58" spans="1:9" ht="13">
      <c r="A58" s="123" t="s">
        <v>1093</v>
      </c>
      <c r="B58" s="123" t="s">
        <v>28</v>
      </c>
      <c r="C58" s="124">
        <v>30</v>
      </c>
      <c r="D58" s="124">
        <v>1.02</v>
      </c>
      <c r="E58" s="124" t="s">
        <v>113</v>
      </c>
      <c r="F58" s="124">
        <v>17</v>
      </c>
      <c r="G58" s="124">
        <v>39</v>
      </c>
      <c r="H58" s="124">
        <v>5</v>
      </c>
      <c r="I58" s="124">
        <v>6</v>
      </c>
    </row>
    <row r="59" spans="1:9" ht="13">
      <c r="A59" s="123" t="s">
        <v>1093</v>
      </c>
      <c r="B59" s="123" t="s">
        <v>30</v>
      </c>
      <c r="C59" s="124">
        <v>15</v>
      </c>
      <c r="D59" s="124">
        <v>0.92</v>
      </c>
      <c r="E59" s="124" t="s">
        <v>114</v>
      </c>
      <c r="F59" s="124">
        <v>30</v>
      </c>
      <c r="G59" s="124">
        <v>39</v>
      </c>
      <c r="H59" s="124">
        <v>22</v>
      </c>
      <c r="I59" s="124">
        <v>30</v>
      </c>
    </row>
    <row r="60" spans="1:9" ht="13">
      <c r="A60" s="123" t="s">
        <v>1093</v>
      </c>
      <c r="B60" s="123" t="s">
        <v>32</v>
      </c>
      <c r="C60" s="124">
        <v>55</v>
      </c>
      <c r="D60" s="124">
        <v>1.05</v>
      </c>
      <c r="E60" s="124" t="s">
        <v>121</v>
      </c>
      <c r="F60" s="124">
        <v>12</v>
      </c>
      <c r="G60" s="124">
        <v>39</v>
      </c>
      <c r="H60" s="124">
        <v>2</v>
      </c>
      <c r="I60" s="124">
        <v>3</v>
      </c>
    </row>
    <row r="61" spans="1:9" ht="13">
      <c r="A61" s="123" t="s">
        <v>1093</v>
      </c>
      <c r="B61" s="123" t="s">
        <v>34</v>
      </c>
      <c r="C61" s="124">
        <v>10</v>
      </c>
      <c r="D61" s="124">
        <v>1</v>
      </c>
      <c r="E61" s="124" t="s">
        <v>114</v>
      </c>
      <c r="F61" s="124">
        <v>23</v>
      </c>
      <c r="G61" s="124">
        <v>39</v>
      </c>
      <c r="H61" s="124">
        <v>15</v>
      </c>
      <c r="I61" s="124">
        <v>30</v>
      </c>
    </row>
    <row r="62" spans="1:9" ht="13">
      <c r="A62" s="123" t="s">
        <v>1093</v>
      </c>
      <c r="B62" s="123" t="s">
        <v>37</v>
      </c>
      <c r="C62" s="124">
        <v>43</v>
      </c>
      <c r="D62" s="124">
        <v>1.04</v>
      </c>
      <c r="E62" s="124" t="s">
        <v>113</v>
      </c>
      <c r="F62" s="124">
        <v>14</v>
      </c>
      <c r="G62" s="124">
        <v>39</v>
      </c>
      <c r="H62" s="124">
        <v>4</v>
      </c>
      <c r="I62" s="124">
        <v>6</v>
      </c>
    </row>
    <row r="63" spans="1:9" ht="13">
      <c r="A63" s="123" t="s">
        <v>1093</v>
      </c>
      <c r="B63" s="123" t="s">
        <v>38</v>
      </c>
      <c r="C63" s="124">
        <v>8</v>
      </c>
      <c r="D63" s="124">
        <v>0.89</v>
      </c>
      <c r="E63" s="124" t="s">
        <v>114</v>
      </c>
      <c r="F63" s="124">
        <v>32</v>
      </c>
      <c r="G63" s="124">
        <v>39</v>
      </c>
      <c r="H63" s="124">
        <v>24</v>
      </c>
      <c r="I63" s="124">
        <v>30</v>
      </c>
    </row>
    <row r="64" spans="1:9" ht="13">
      <c r="A64" s="123" t="s">
        <v>1093</v>
      </c>
      <c r="B64" s="123" t="s">
        <v>43</v>
      </c>
      <c r="C64" s="124">
        <v>68</v>
      </c>
      <c r="D64" s="271">
        <v>1.06</v>
      </c>
      <c r="E64" s="124" t="s">
        <v>121</v>
      </c>
      <c r="F64" s="124">
        <v>9</v>
      </c>
      <c r="G64" s="124">
        <v>39</v>
      </c>
      <c r="H64" s="124">
        <v>1</v>
      </c>
      <c r="I64" s="124">
        <v>3</v>
      </c>
    </row>
    <row r="65" spans="1:9" ht="13">
      <c r="A65" s="123" t="s">
        <v>1093</v>
      </c>
      <c r="B65" s="123" t="s">
        <v>44</v>
      </c>
      <c r="C65" s="124">
        <v>8</v>
      </c>
      <c r="D65" s="124">
        <v>0.68</v>
      </c>
      <c r="E65" s="124" t="s">
        <v>114</v>
      </c>
      <c r="F65" s="124">
        <v>39</v>
      </c>
      <c r="G65" s="124">
        <v>39</v>
      </c>
      <c r="H65" s="124">
        <v>30</v>
      </c>
      <c r="I65" s="124">
        <v>30</v>
      </c>
    </row>
    <row r="66" spans="1:9" ht="13">
      <c r="A66" s="123" t="s">
        <v>1093</v>
      </c>
      <c r="B66" s="123" t="s">
        <v>45</v>
      </c>
      <c r="C66" s="124">
        <v>16</v>
      </c>
      <c r="D66" s="124">
        <v>0.81</v>
      </c>
      <c r="E66" s="124" t="s">
        <v>114</v>
      </c>
      <c r="F66" s="124">
        <v>37</v>
      </c>
      <c r="G66" s="124">
        <v>39</v>
      </c>
      <c r="H66" s="124">
        <v>28</v>
      </c>
      <c r="I66" s="124">
        <v>30</v>
      </c>
    </row>
    <row r="67" spans="1:9" ht="13">
      <c r="A67" s="123" t="s">
        <v>1093</v>
      </c>
      <c r="B67" s="123" t="s">
        <v>46</v>
      </c>
      <c r="C67" s="124">
        <v>14</v>
      </c>
      <c r="D67" s="124">
        <v>1.07</v>
      </c>
      <c r="E67" s="124" t="s">
        <v>114</v>
      </c>
      <c r="F67" s="124">
        <v>7</v>
      </c>
      <c r="G67" s="124">
        <v>39</v>
      </c>
      <c r="H67" s="124">
        <v>6</v>
      </c>
      <c r="I67" s="124">
        <v>30</v>
      </c>
    </row>
    <row r="68" spans="1:9" ht="13">
      <c r="A68" s="123" t="s">
        <v>1093</v>
      </c>
      <c r="B68" s="123" t="s">
        <v>48</v>
      </c>
      <c r="C68" s="124">
        <v>8</v>
      </c>
      <c r="D68" s="124">
        <v>1.01</v>
      </c>
      <c r="E68" s="124" t="s">
        <v>114</v>
      </c>
      <c r="F68" s="124">
        <v>19</v>
      </c>
      <c r="G68" s="124">
        <v>39</v>
      </c>
      <c r="H68" s="124">
        <v>12</v>
      </c>
      <c r="I68" s="124">
        <v>30</v>
      </c>
    </row>
    <row r="69" spans="1:9" ht="13">
      <c r="A69" s="123" t="s">
        <v>1093</v>
      </c>
      <c r="B69" s="123" t="s">
        <v>51</v>
      </c>
      <c r="C69" s="124">
        <v>23</v>
      </c>
      <c r="D69" s="124">
        <v>1.07</v>
      </c>
      <c r="E69" s="124" t="s">
        <v>114</v>
      </c>
      <c r="F69" s="124">
        <v>7</v>
      </c>
      <c r="G69" s="124">
        <v>39</v>
      </c>
      <c r="H69" s="124">
        <v>6</v>
      </c>
      <c r="I69" s="124">
        <v>30</v>
      </c>
    </row>
    <row r="70" spans="1:9" ht="13">
      <c r="A70" s="123" t="s">
        <v>1093</v>
      </c>
      <c r="B70" s="123" t="s">
        <v>52</v>
      </c>
      <c r="C70" s="124">
        <v>6</v>
      </c>
      <c r="D70" s="124">
        <v>1.04</v>
      </c>
      <c r="E70" s="124" t="s">
        <v>114</v>
      </c>
      <c r="F70" s="124">
        <v>14</v>
      </c>
      <c r="G70" s="124">
        <v>39</v>
      </c>
      <c r="H70" s="124">
        <v>9</v>
      </c>
      <c r="I70" s="124">
        <v>30</v>
      </c>
    </row>
    <row r="71" spans="1:9" ht="13">
      <c r="A71" s="123" t="s">
        <v>1093</v>
      </c>
      <c r="B71" s="123" t="s">
        <v>60</v>
      </c>
      <c r="C71" s="124">
        <v>37</v>
      </c>
      <c r="D71" s="124">
        <v>1.05</v>
      </c>
      <c r="E71" s="124" t="s">
        <v>113</v>
      </c>
      <c r="F71" s="124">
        <v>12</v>
      </c>
      <c r="G71" s="124">
        <v>39</v>
      </c>
      <c r="H71" s="124">
        <v>3</v>
      </c>
      <c r="I71" s="124">
        <v>6</v>
      </c>
    </row>
    <row r="72" spans="1:9" ht="13">
      <c r="A72" s="123" t="s">
        <v>1093</v>
      </c>
      <c r="B72" s="123" t="s">
        <v>63</v>
      </c>
      <c r="C72" s="124">
        <v>7</v>
      </c>
      <c r="D72" s="124">
        <v>0.70000000000000007</v>
      </c>
      <c r="E72" s="124" t="s">
        <v>114</v>
      </c>
      <c r="F72" s="124">
        <v>38</v>
      </c>
      <c r="G72" s="124">
        <v>39</v>
      </c>
      <c r="H72" s="124">
        <v>29</v>
      </c>
      <c r="I72" s="124">
        <v>30</v>
      </c>
    </row>
    <row r="73" spans="1:9" ht="13">
      <c r="A73" s="123" t="s">
        <v>1093</v>
      </c>
      <c r="B73" s="123" t="s">
        <v>65</v>
      </c>
      <c r="C73" s="124">
        <v>23</v>
      </c>
      <c r="D73" s="124">
        <v>0.86</v>
      </c>
      <c r="E73" s="124" t="s">
        <v>114</v>
      </c>
      <c r="F73" s="124">
        <v>33</v>
      </c>
      <c r="G73" s="124">
        <v>39</v>
      </c>
      <c r="H73" s="124">
        <v>25</v>
      </c>
      <c r="I73" s="124">
        <v>30</v>
      </c>
    </row>
    <row r="74" spans="1:9" ht="13">
      <c r="A74" s="123" t="s">
        <v>1093</v>
      </c>
      <c r="B74" s="123" t="s">
        <v>66</v>
      </c>
      <c r="C74" s="124">
        <v>21</v>
      </c>
      <c r="D74" s="124">
        <v>1.02</v>
      </c>
      <c r="E74" s="124" t="s">
        <v>114</v>
      </c>
      <c r="F74" s="124">
        <v>17</v>
      </c>
      <c r="G74" s="124">
        <v>39</v>
      </c>
      <c r="H74" s="124">
        <v>11</v>
      </c>
      <c r="I74" s="124">
        <v>30</v>
      </c>
    </row>
    <row r="75" spans="1:9" ht="13">
      <c r="A75" s="123" t="s">
        <v>1093</v>
      </c>
      <c r="B75" s="123" t="s">
        <v>69</v>
      </c>
      <c r="C75" s="124">
        <v>9</v>
      </c>
      <c r="D75" s="124">
        <v>0.91</v>
      </c>
      <c r="E75" s="124" t="s">
        <v>114</v>
      </c>
      <c r="F75" s="124">
        <v>31</v>
      </c>
      <c r="G75" s="124">
        <v>39</v>
      </c>
      <c r="H75" s="124">
        <v>23</v>
      </c>
      <c r="I75" s="124">
        <v>30</v>
      </c>
    </row>
    <row r="76" spans="1:9" ht="13">
      <c r="A76" s="123" t="s">
        <v>1093</v>
      </c>
      <c r="B76" s="123" t="s">
        <v>70</v>
      </c>
      <c r="C76" s="124">
        <v>10</v>
      </c>
      <c r="D76" s="124">
        <v>0.93</v>
      </c>
      <c r="E76" s="124" t="s">
        <v>114</v>
      </c>
      <c r="F76" s="124">
        <v>28</v>
      </c>
      <c r="G76" s="124">
        <v>39</v>
      </c>
      <c r="H76" s="124">
        <v>20</v>
      </c>
      <c r="I76" s="124">
        <v>30</v>
      </c>
    </row>
    <row r="77" spans="1:9" ht="13">
      <c r="A77" s="123" t="s">
        <v>1093</v>
      </c>
      <c r="B77" s="123" t="s">
        <v>76</v>
      </c>
      <c r="C77" s="124">
        <v>34</v>
      </c>
      <c r="D77" s="124">
        <v>1.06</v>
      </c>
      <c r="E77" s="124" t="s">
        <v>113</v>
      </c>
      <c r="F77" s="124">
        <v>9</v>
      </c>
      <c r="G77" s="124">
        <v>39</v>
      </c>
      <c r="H77" s="124">
        <v>2</v>
      </c>
      <c r="I77" s="124">
        <v>6</v>
      </c>
    </row>
    <row r="78" spans="1:9" ht="13">
      <c r="A78" s="123" t="s">
        <v>1093</v>
      </c>
      <c r="B78" s="123" t="s">
        <v>77</v>
      </c>
      <c r="C78" s="124">
        <v>30</v>
      </c>
      <c r="D78" s="124">
        <v>0.84</v>
      </c>
      <c r="E78" s="124" t="s">
        <v>113</v>
      </c>
      <c r="F78" s="124">
        <v>36</v>
      </c>
      <c r="G78" s="124">
        <v>39</v>
      </c>
      <c r="H78" s="124">
        <v>6</v>
      </c>
      <c r="I78" s="124">
        <v>6</v>
      </c>
    </row>
    <row r="79" spans="1:9" ht="13">
      <c r="A79" s="123" t="s">
        <v>1093</v>
      </c>
      <c r="B79" s="123" t="s">
        <v>78</v>
      </c>
      <c r="C79" s="124">
        <v>17</v>
      </c>
      <c r="D79" s="124">
        <v>1.04</v>
      </c>
      <c r="E79" s="124" t="s">
        <v>114</v>
      </c>
      <c r="F79" s="124">
        <v>14</v>
      </c>
      <c r="G79" s="124">
        <v>39</v>
      </c>
      <c r="H79" s="124">
        <v>9</v>
      </c>
      <c r="I79" s="124">
        <v>30</v>
      </c>
    </row>
    <row r="80" spans="1:9" ht="13">
      <c r="A80" s="123" t="s">
        <v>1093</v>
      </c>
      <c r="B80" s="123" t="s">
        <v>79</v>
      </c>
      <c r="C80" s="124">
        <v>19</v>
      </c>
      <c r="D80" s="124">
        <v>1.08</v>
      </c>
      <c r="E80" s="124" t="s">
        <v>114</v>
      </c>
      <c r="F80" s="124">
        <v>5</v>
      </c>
      <c r="G80" s="124">
        <v>39</v>
      </c>
      <c r="H80" s="124">
        <v>5</v>
      </c>
      <c r="I80" s="124">
        <v>30</v>
      </c>
    </row>
    <row r="81" spans="1:9" ht="13">
      <c r="A81" s="123" t="s">
        <v>1093</v>
      </c>
      <c r="B81" s="123" t="s">
        <v>80</v>
      </c>
      <c r="C81" s="124">
        <v>31</v>
      </c>
      <c r="D81" s="271">
        <v>1.08</v>
      </c>
      <c r="E81" s="124" t="s">
        <v>113</v>
      </c>
      <c r="F81" s="124">
        <v>5</v>
      </c>
      <c r="G81" s="124">
        <v>39</v>
      </c>
      <c r="H81" s="124">
        <v>1</v>
      </c>
      <c r="I81" s="124">
        <v>6</v>
      </c>
    </row>
    <row r="82" spans="1:9" ht="13">
      <c r="A82" s="123" t="s">
        <v>1093</v>
      </c>
      <c r="B82" s="123" t="s">
        <v>86</v>
      </c>
      <c r="C82" s="124">
        <v>11</v>
      </c>
      <c r="D82" s="124">
        <v>0.86</v>
      </c>
      <c r="E82" s="124" t="s">
        <v>114</v>
      </c>
      <c r="F82" s="124">
        <v>33</v>
      </c>
      <c r="G82" s="124">
        <v>39</v>
      </c>
      <c r="H82" s="124">
        <v>25</v>
      </c>
      <c r="I82" s="124">
        <v>30</v>
      </c>
    </row>
    <row r="83" spans="1:9" ht="13">
      <c r="A83" s="123" t="s">
        <v>1094</v>
      </c>
      <c r="B83" s="123" t="s">
        <v>1</v>
      </c>
      <c r="C83" s="124">
        <v>11</v>
      </c>
      <c r="D83" s="124">
        <v>1.06</v>
      </c>
      <c r="E83" s="124" t="s">
        <v>114</v>
      </c>
      <c r="F83" s="124">
        <v>9</v>
      </c>
      <c r="G83" s="124">
        <v>37</v>
      </c>
      <c r="H83" s="124">
        <v>8</v>
      </c>
      <c r="I83" s="124">
        <v>33</v>
      </c>
    </row>
    <row r="84" spans="1:9" ht="13">
      <c r="A84" s="123" t="s">
        <v>1094</v>
      </c>
      <c r="B84" s="123" t="s">
        <v>6</v>
      </c>
      <c r="C84" s="124">
        <v>101</v>
      </c>
      <c r="D84" s="271">
        <v>1.07</v>
      </c>
      <c r="E84" s="124" t="s">
        <v>121</v>
      </c>
      <c r="F84" s="124">
        <v>5</v>
      </c>
      <c r="G84" s="124">
        <v>37</v>
      </c>
      <c r="H84" s="124">
        <v>1</v>
      </c>
      <c r="I84" s="124">
        <v>1</v>
      </c>
    </row>
    <row r="85" spans="1:9" ht="13">
      <c r="A85" s="123" t="s">
        <v>1094</v>
      </c>
      <c r="B85" s="123" t="s">
        <v>10</v>
      </c>
      <c r="C85" s="124">
        <v>24</v>
      </c>
      <c r="D85" s="124">
        <v>0.98</v>
      </c>
      <c r="E85" s="124" t="s">
        <v>114</v>
      </c>
      <c r="F85" s="124">
        <v>22</v>
      </c>
      <c r="G85" s="124">
        <v>37</v>
      </c>
      <c r="H85" s="124">
        <v>19</v>
      </c>
      <c r="I85" s="124">
        <v>33</v>
      </c>
    </row>
    <row r="86" spans="1:9" ht="13">
      <c r="A86" s="123" t="s">
        <v>1094</v>
      </c>
      <c r="B86" s="123" t="s">
        <v>11</v>
      </c>
      <c r="C86" s="124">
        <v>16</v>
      </c>
      <c r="D86" s="124">
        <v>0.99</v>
      </c>
      <c r="E86" s="124" t="s">
        <v>114</v>
      </c>
      <c r="F86" s="124">
        <v>19</v>
      </c>
      <c r="G86" s="124">
        <v>37</v>
      </c>
      <c r="H86" s="124">
        <v>16</v>
      </c>
      <c r="I86" s="124">
        <v>33</v>
      </c>
    </row>
    <row r="87" spans="1:9" ht="13">
      <c r="A87" s="123" t="s">
        <v>1094</v>
      </c>
      <c r="B87" s="123" t="s">
        <v>12</v>
      </c>
      <c r="C87" s="124">
        <v>31</v>
      </c>
      <c r="D87" s="124">
        <v>0.83000000000000007</v>
      </c>
      <c r="E87" s="124" t="s">
        <v>114</v>
      </c>
      <c r="F87" s="124">
        <v>36</v>
      </c>
      <c r="G87" s="124">
        <v>37</v>
      </c>
      <c r="H87" s="124">
        <v>32</v>
      </c>
      <c r="I87" s="124">
        <v>33</v>
      </c>
    </row>
    <row r="88" spans="1:9" ht="13">
      <c r="A88" s="123" t="s">
        <v>1094</v>
      </c>
      <c r="B88" s="123" t="s">
        <v>15</v>
      </c>
      <c r="C88" s="124">
        <v>8</v>
      </c>
      <c r="D88" s="124">
        <v>0.99</v>
      </c>
      <c r="E88" s="124" t="s">
        <v>114</v>
      </c>
      <c r="F88" s="124">
        <v>19</v>
      </c>
      <c r="G88" s="124">
        <v>37</v>
      </c>
      <c r="H88" s="124">
        <v>16</v>
      </c>
      <c r="I88" s="124">
        <v>33</v>
      </c>
    </row>
    <row r="89" spans="1:9" ht="13">
      <c r="A89" s="123" t="s">
        <v>1094</v>
      </c>
      <c r="B89" s="123" t="s">
        <v>17</v>
      </c>
      <c r="C89" s="124">
        <v>14</v>
      </c>
      <c r="D89" s="124">
        <v>1.07</v>
      </c>
      <c r="E89" s="124" t="s">
        <v>114</v>
      </c>
      <c r="F89" s="124">
        <v>5</v>
      </c>
      <c r="G89" s="124">
        <v>37</v>
      </c>
      <c r="H89" s="124">
        <v>5</v>
      </c>
      <c r="I89" s="124">
        <v>33</v>
      </c>
    </row>
    <row r="90" spans="1:9" ht="13">
      <c r="A90" s="123" t="s">
        <v>1094</v>
      </c>
      <c r="B90" s="123" t="s">
        <v>18</v>
      </c>
      <c r="C90" s="124">
        <v>15</v>
      </c>
      <c r="D90" s="271">
        <v>1.1000000000000001</v>
      </c>
      <c r="E90" s="124" t="s">
        <v>114</v>
      </c>
      <c r="F90" s="124">
        <v>1</v>
      </c>
      <c r="G90" s="124">
        <v>37</v>
      </c>
      <c r="H90" s="124">
        <v>1</v>
      </c>
      <c r="I90" s="124">
        <v>33</v>
      </c>
    </row>
    <row r="91" spans="1:9" ht="13">
      <c r="A91" s="123" t="s">
        <v>1094</v>
      </c>
      <c r="B91" s="123" t="s">
        <v>19</v>
      </c>
      <c r="C91" s="124">
        <v>30</v>
      </c>
      <c r="D91" s="271">
        <v>1.1000000000000001</v>
      </c>
      <c r="E91" s="124" t="s">
        <v>114</v>
      </c>
      <c r="F91" s="124">
        <v>1</v>
      </c>
      <c r="G91" s="124">
        <v>37</v>
      </c>
      <c r="H91" s="124">
        <v>1</v>
      </c>
      <c r="I91" s="124">
        <v>33</v>
      </c>
    </row>
    <row r="92" spans="1:9" ht="13">
      <c r="A92" s="123" t="s">
        <v>1094</v>
      </c>
      <c r="B92" s="123" t="s">
        <v>21</v>
      </c>
      <c r="C92" s="124">
        <v>31</v>
      </c>
      <c r="D92" s="124">
        <v>0.87</v>
      </c>
      <c r="E92" s="124" t="s">
        <v>114</v>
      </c>
      <c r="F92" s="124">
        <v>34</v>
      </c>
      <c r="G92" s="124">
        <v>37</v>
      </c>
      <c r="H92" s="124">
        <v>30</v>
      </c>
      <c r="I92" s="124">
        <v>33</v>
      </c>
    </row>
    <row r="93" spans="1:9" ht="13">
      <c r="A93" s="123" t="s">
        <v>1094</v>
      </c>
      <c r="B93" s="123" t="s">
        <v>22</v>
      </c>
      <c r="C93" s="124">
        <v>7</v>
      </c>
      <c r="D93" s="124">
        <v>1.07</v>
      </c>
      <c r="E93" s="124" t="s">
        <v>114</v>
      </c>
      <c r="F93" s="124">
        <v>5</v>
      </c>
      <c r="G93" s="124">
        <v>37</v>
      </c>
      <c r="H93" s="124">
        <v>5</v>
      </c>
      <c r="I93" s="124">
        <v>33</v>
      </c>
    </row>
    <row r="94" spans="1:9" ht="13">
      <c r="A94" s="123" t="s">
        <v>1094</v>
      </c>
      <c r="B94" s="123" t="s">
        <v>26</v>
      </c>
      <c r="C94" s="124">
        <v>42</v>
      </c>
      <c r="D94" s="124">
        <v>0.98</v>
      </c>
      <c r="E94" s="124" t="s">
        <v>113</v>
      </c>
      <c r="F94" s="124">
        <v>22</v>
      </c>
      <c r="G94" s="124">
        <v>37</v>
      </c>
      <c r="H94" s="124">
        <v>3</v>
      </c>
      <c r="I94" s="124">
        <v>3</v>
      </c>
    </row>
    <row r="95" spans="1:9" ht="13">
      <c r="A95" s="123" t="s">
        <v>1094</v>
      </c>
      <c r="B95" s="123" t="s">
        <v>27</v>
      </c>
      <c r="C95" s="124">
        <v>10</v>
      </c>
      <c r="D95" s="124">
        <v>0.92</v>
      </c>
      <c r="E95" s="124" t="s">
        <v>114</v>
      </c>
      <c r="F95" s="124">
        <v>29</v>
      </c>
      <c r="G95" s="124">
        <v>37</v>
      </c>
      <c r="H95" s="124">
        <v>25</v>
      </c>
      <c r="I95" s="124">
        <v>33</v>
      </c>
    </row>
    <row r="96" spans="1:9" ht="13">
      <c r="A96" s="123" t="s">
        <v>1094</v>
      </c>
      <c r="B96" s="123" t="s">
        <v>28</v>
      </c>
      <c r="C96" s="124">
        <v>21</v>
      </c>
      <c r="D96" s="124">
        <v>1.07</v>
      </c>
      <c r="E96" s="124" t="s">
        <v>114</v>
      </c>
      <c r="F96" s="124">
        <v>5</v>
      </c>
      <c r="G96" s="124">
        <v>37</v>
      </c>
      <c r="H96" s="124">
        <v>5</v>
      </c>
      <c r="I96" s="124">
        <v>33</v>
      </c>
    </row>
    <row r="97" spans="1:9" ht="13">
      <c r="A97" s="123" t="s">
        <v>1094</v>
      </c>
      <c r="B97" s="123" t="s">
        <v>32</v>
      </c>
      <c r="C97" s="124">
        <v>24</v>
      </c>
      <c r="D97" s="124">
        <v>0.92</v>
      </c>
      <c r="E97" s="124" t="s">
        <v>114</v>
      </c>
      <c r="F97" s="124">
        <v>29</v>
      </c>
      <c r="G97" s="124">
        <v>37</v>
      </c>
      <c r="H97" s="124">
        <v>25</v>
      </c>
      <c r="I97" s="124">
        <v>33</v>
      </c>
    </row>
    <row r="98" spans="1:9" ht="13">
      <c r="A98" s="123" t="s">
        <v>1094</v>
      </c>
      <c r="B98" s="123" t="s">
        <v>34</v>
      </c>
      <c r="C98" s="124">
        <v>17</v>
      </c>
      <c r="D98" s="124">
        <v>0.96</v>
      </c>
      <c r="E98" s="124" t="s">
        <v>114</v>
      </c>
      <c r="F98" s="124">
        <v>27</v>
      </c>
      <c r="G98" s="124">
        <v>37</v>
      </c>
      <c r="H98" s="124">
        <v>23</v>
      </c>
      <c r="I98" s="124">
        <v>33</v>
      </c>
    </row>
    <row r="99" spans="1:9" ht="13">
      <c r="A99" s="123" t="s">
        <v>1094</v>
      </c>
      <c r="B99" s="123" t="s">
        <v>35</v>
      </c>
      <c r="C99" s="124">
        <v>5</v>
      </c>
      <c r="D99" s="124">
        <v>0.92</v>
      </c>
      <c r="E99" s="124" t="s">
        <v>114</v>
      </c>
      <c r="F99" s="124">
        <v>29</v>
      </c>
      <c r="G99" s="124">
        <v>37</v>
      </c>
      <c r="H99" s="124">
        <v>25</v>
      </c>
      <c r="I99" s="124">
        <v>33</v>
      </c>
    </row>
    <row r="100" spans="1:9" ht="13">
      <c r="A100" s="123" t="s">
        <v>1094</v>
      </c>
      <c r="B100" s="123" t="s">
        <v>37</v>
      </c>
      <c r="C100" s="124">
        <v>48</v>
      </c>
      <c r="D100" s="271">
        <v>1.04</v>
      </c>
      <c r="E100" s="124" t="s">
        <v>113</v>
      </c>
      <c r="F100" s="124">
        <v>13</v>
      </c>
      <c r="G100" s="124">
        <v>37</v>
      </c>
      <c r="H100" s="124">
        <v>1</v>
      </c>
      <c r="I100" s="124">
        <v>3</v>
      </c>
    </row>
    <row r="101" spans="1:9" ht="13">
      <c r="A101" s="123" t="s">
        <v>1094</v>
      </c>
      <c r="B101" s="123" t="s">
        <v>38</v>
      </c>
      <c r="C101" s="124">
        <v>9</v>
      </c>
      <c r="D101" s="124">
        <v>1.01</v>
      </c>
      <c r="E101" s="124" t="s">
        <v>114</v>
      </c>
      <c r="F101" s="124">
        <v>17</v>
      </c>
      <c r="G101" s="124">
        <v>37</v>
      </c>
      <c r="H101" s="124">
        <v>14</v>
      </c>
      <c r="I101" s="124">
        <v>33</v>
      </c>
    </row>
    <row r="102" spans="1:9" ht="13">
      <c r="A102" s="123" t="s">
        <v>1094</v>
      </c>
      <c r="B102" s="123" t="s">
        <v>43</v>
      </c>
      <c r="C102" s="124">
        <v>34</v>
      </c>
      <c r="D102" s="271">
        <v>1.1000000000000001</v>
      </c>
      <c r="E102" s="124" t="s">
        <v>114</v>
      </c>
      <c r="F102" s="124">
        <v>1</v>
      </c>
      <c r="G102" s="124">
        <v>37</v>
      </c>
      <c r="H102" s="124">
        <v>1</v>
      </c>
      <c r="I102" s="124">
        <v>33</v>
      </c>
    </row>
    <row r="103" spans="1:9" ht="13">
      <c r="A103" s="123" t="s">
        <v>1094</v>
      </c>
      <c r="B103" s="123" t="s">
        <v>44</v>
      </c>
      <c r="C103" s="124">
        <v>15</v>
      </c>
      <c r="D103" s="124">
        <v>1.05</v>
      </c>
      <c r="E103" s="124" t="s">
        <v>114</v>
      </c>
      <c r="F103" s="124">
        <v>11</v>
      </c>
      <c r="G103" s="124">
        <v>37</v>
      </c>
      <c r="H103" s="124">
        <v>10</v>
      </c>
      <c r="I103" s="124">
        <v>33</v>
      </c>
    </row>
    <row r="104" spans="1:9" ht="13">
      <c r="A104" s="123" t="s">
        <v>1094</v>
      </c>
      <c r="B104" s="123" t="s">
        <v>45</v>
      </c>
      <c r="C104" s="124">
        <v>32</v>
      </c>
      <c r="D104" s="124">
        <v>0.99</v>
      </c>
      <c r="E104" s="124" t="s">
        <v>114</v>
      </c>
      <c r="F104" s="124">
        <v>19</v>
      </c>
      <c r="G104" s="124">
        <v>37</v>
      </c>
      <c r="H104" s="124">
        <v>16</v>
      </c>
      <c r="I104" s="124">
        <v>33</v>
      </c>
    </row>
    <row r="105" spans="1:9" ht="13">
      <c r="A105" s="123" t="s">
        <v>1094</v>
      </c>
      <c r="B105" s="123" t="s">
        <v>46</v>
      </c>
      <c r="C105" s="124">
        <v>21</v>
      </c>
      <c r="D105" s="124">
        <v>0.89</v>
      </c>
      <c r="E105" s="124" t="s">
        <v>114</v>
      </c>
      <c r="F105" s="124">
        <v>33</v>
      </c>
      <c r="G105" s="124">
        <v>37</v>
      </c>
      <c r="H105" s="124">
        <v>29</v>
      </c>
      <c r="I105" s="124">
        <v>33</v>
      </c>
    </row>
    <row r="106" spans="1:9" ht="13">
      <c r="A106" s="123" t="s">
        <v>1094</v>
      </c>
      <c r="B106" s="123" t="s">
        <v>48</v>
      </c>
      <c r="C106" s="124">
        <v>15</v>
      </c>
      <c r="D106" s="124">
        <v>1.08</v>
      </c>
      <c r="E106" s="124" t="s">
        <v>114</v>
      </c>
      <c r="F106" s="124">
        <v>4</v>
      </c>
      <c r="G106" s="124">
        <v>37</v>
      </c>
      <c r="H106" s="124">
        <v>4</v>
      </c>
      <c r="I106" s="124">
        <v>33</v>
      </c>
    </row>
    <row r="107" spans="1:9" ht="13">
      <c r="A107" s="123" t="s">
        <v>1094</v>
      </c>
      <c r="B107" s="123" t="s">
        <v>50</v>
      </c>
      <c r="C107" s="124">
        <v>7</v>
      </c>
      <c r="D107" s="124">
        <v>1.02</v>
      </c>
      <c r="E107" s="124" t="s">
        <v>114</v>
      </c>
      <c r="F107" s="124">
        <v>15</v>
      </c>
      <c r="G107" s="124">
        <v>37</v>
      </c>
      <c r="H107" s="124">
        <v>12</v>
      </c>
      <c r="I107" s="124">
        <v>33</v>
      </c>
    </row>
    <row r="108" spans="1:9" ht="13">
      <c r="A108" s="123" t="s">
        <v>1094</v>
      </c>
      <c r="B108" s="123" t="s">
        <v>51</v>
      </c>
      <c r="C108" s="124">
        <v>28</v>
      </c>
      <c r="D108" s="124">
        <v>0.97</v>
      </c>
      <c r="E108" s="124" t="s">
        <v>114</v>
      </c>
      <c r="F108" s="124">
        <v>25</v>
      </c>
      <c r="G108" s="124">
        <v>37</v>
      </c>
      <c r="H108" s="124">
        <v>21</v>
      </c>
      <c r="I108" s="124">
        <v>33</v>
      </c>
    </row>
    <row r="109" spans="1:9" ht="13">
      <c r="A109" s="123" t="s">
        <v>1094</v>
      </c>
      <c r="B109" s="123" t="s">
        <v>60</v>
      </c>
      <c r="C109" s="124">
        <v>22</v>
      </c>
      <c r="D109" s="124">
        <v>0.98</v>
      </c>
      <c r="E109" s="124" t="s">
        <v>114</v>
      </c>
      <c r="F109" s="124">
        <v>22</v>
      </c>
      <c r="G109" s="124">
        <v>37</v>
      </c>
      <c r="H109" s="124">
        <v>19</v>
      </c>
      <c r="I109" s="124">
        <v>33</v>
      </c>
    </row>
    <row r="110" spans="1:9" ht="13">
      <c r="A110" s="123" t="s">
        <v>1094</v>
      </c>
      <c r="B110" s="123" t="s">
        <v>65</v>
      </c>
      <c r="C110" s="124">
        <v>11</v>
      </c>
      <c r="D110" s="124">
        <v>0.97</v>
      </c>
      <c r="E110" s="124" t="s">
        <v>114</v>
      </c>
      <c r="F110" s="124">
        <v>25</v>
      </c>
      <c r="G110" s="124">
        <v>37</v>
      </c>
      <c r="H110" s="124">
        <v>21</v>
      </c>
      <c r="I110" s="124">
        <v>33</v>
      </c>
    </row>
    <row r="111" spans="1:9" ht="13">
      <c r="A111" s="123" t="s">
        <v>1094</v>
      </c>
      <c r="B111" s="123" t="s">
        <v>66</v>
      </c>
      <c r="C111" s="124">
        <v>8</v>
      </c>
      <c r="D111" s="124">
        <v>0.91</v>
      </c>
      <c r="E111" s="124" t="s">
        <v>114</v>
      </c>
      <c r="F111" s="124">
        <v>32</v>
      </c>
      <c r="G111" s="124">
        <v>37</v>
      </c>
      <c r="H111" s="124">
        <v>28</v>
      </c>
      <c r="I111" s="124">
        <v>33</v>
      </c>
    </row>
    <row r="112" spans="1:9" ht="13">
      <c r="A112" s="123" t="s">
        <v>1094</v>
      </c>
      <c r="B112" s="123" t="s">
        <v>69</v>
      </c>
      <c r="C112" s="124">
        <v>6</v>
      </c>
      <c r="D112" s="124">
        <v>0.95000000000000007</v>
      </c>
      <c r="E112" s="124" t="s">
        <v>114</v>
      </c>
      <c r="F112" s="124">
        <v>28</v>
      </c>
      <c r="G112" s="124">
        <v>37</v>
      </c>
      <c r="H112" s="124">
        <v>24</v>
      </c>
      <c r="I112" s="124">
        <v>33</v>
      </c>
    </row>
    <row r="113" spans="1:9" ht="13">
      <c r="A113" s="123" t="s">
        <v>1094</v>
      </c>
      <c r="B113" s="123" t="s">
        <v>70</v>
      </c>
      <c r="C113" s="124">
        <v>16</v>
      </c>
      <c r="D113" s="124">
        <v>1.02</v>
      </c>
      <c r="E113" s="124" t="s">
        <v>114</v>
      </c>
      <c r="F113" s="124">
        <v>15</v>
      </c>
      <c r="G113" s="124">
        <v>37</v>
      </c>
      <c r="H113" s="124">
        <v>12</v>
      </c>
      <c r="I113" s="124">
        <v>33</v>
      </c>
    </row>
    <row r="114" spans="1:9" ht="13">
      <c r="A114" s="123" t="s">
        <v>1094</v>
      </c>
      <c r="B114" s="123" t="s">
        <v>72</v>
      </c>
      <c r="C114" s="124">
        <v>11</v>
      </c>
      <c r="D114" s="124">
        <v>0.81</v>
      </c>
      <c r="E114" s="124" t="s">
        <v>114</v>
      </c>
      <c r="F114" s="124">
        <v>37</v>
      </c>
      <c r="G114" s="124">
        <v>37</v>
      </c>
      <c r="H114" s="124">
        <v>33</v>
      </c>
      <c r="I114" s="124">
        <v>33</v>
      </c>
    </row>
    <row r="115" spans="1:9" ht="13">
      <c r="A115" s="123" t="s">
        <v>1094</v>
      </c>
      <c r="B115" s="123" t="s">
        <v>76</v>
      </c>
      <c r="C115" s="124">
        <v>43</v>
      </c>
      <c r="D115" s="271">
        <v>1.04</v>
      </c>
      <c r="E115" s="124" t="s">
        <v>113</v>
      </c>
      <c r="F115" s="124">
        <v>13</v>
      </c>
      <c r="G115" s="124">
        <v>37</v>
      </c>
      <c r="H115" s="124">
        <v>1</v>
      </c>
      <c r="I115" s="124">
        <v>3</v>
      </c>
    </row>
    <row r="116" spans="1:9" ht="13">
      <c r="A116" s="123" t="s">
        <v>1094</v>
      </c>
      <c r="B116" s="123" t="s">
        <v>77</v>
      </c>
      <c r="C116" s="124">
        <v>12</v>
      </c>
      <c r="D116" s="124">
        <v>1.06</v>
      </c>
      <c r="E116" s="124" t="s">
        <v>114</v>
      </c>
      <c r="F116" s="124">
        <v>9</v>
      </c>
      <c r="G116" s="124">
        <v>37</v>
      </c>
      <c r="H116" s="124">
        <v>8</v>
      </c>
      <c r="I116" s="124">
        <v>33</v>
      </c>
    </row>
    <row r="117" spans="1:9" ht="13">
      <c r="A117" s="123" t="s">
        <v>1094</v>
      </c>
      <c r="B117" s="123" t="s">
        <v>79</v>
      </c>
      <c r="C117" s="124">
        <v>20</v>
      </c>
      <c r="D117" s="124">
        <v>1.05</v>
      </c>
      <c r="E117" s="124" t="s">
        <v>114</v>
      </c>
      <c r="F117" s="124">
        <v>11</v>
      </c>
      <c r="G117" s="124">
        <v>37</v>
      </c>
      <c r="H117" s="124">
        <v>10</v>
      </c>
      <c r="I117" s="124">
        <v>33</v>
      </c>
    </row>
    <row r="118" spans="1:9" ht="13">
      <c r="A118" s="123" t="s">
        <v>1094</v>
      </c>
      <c r="B118" s="123" t="s">
        <v>84</v>
      </c>
      <c r="C118" s="124">
        <v>15</v>
      </c>
      <c r="D118" s="124">
        <v>0.85</v>
      </c>
      <c r="E118" s="124" t="s">
        <v>114</v>
      </c>
      <c r="F118" s="124">
        <v>35</v>
      </c>
      <c r="G118" s="124">
        <v>37</v>
      </c>
      <c r="H118" s="124">
        <v>31</v>
      </c>
      <c r="I118" s="124">
        <v>33</v>
      </c>
    </row>
    <row r="119" spans="1:9" ht="13">
      <c r="A119" s="123" t="s">
        <v>1094</v>
      </c>
      <c r="B119" s="123" t="s">
        <v>86</v>
      </c>
      <c r="C119" s="124">
        <v>6</v>
      </c>
      <c r="D119" s="124">
        <v>1.01</v>
      </c>
      <c r="E119" s="124" t="s">
        <v>114</v>
      </c>
      <c r="F119" s="124">
        <v>17</v>
      </c>
      <c r="G119" s="124">
        <v>37</v>
      </c>
      <c r="H119" s="124">
        <v>14</v>
      </c>
      <c r="I119" s="124">
        <v>33</v>
      </c>
    </row>
    <row r="120" spans="1:9" ht="13">
      <c r="A120" s="123" t="s">
        <v>1095</v>
      </c>
      <c r="B120" s="123" t="s">
        <v>6</v>
      </c>
      <c r="C120" s="124">
        <v>27</v>
      </c>
      <c r="D120" s="271">
        <v>1.01</v>
      </c>
      <c r="E120" s="124" t="s">
        <v>121</v>
      </c>
      <c r="F120" s="124">
        <v>8</v>
      </c>
      <c r="G120" s="124">
        <v>22</v>
      </c>
      <c r="H120" s="124">
        <v>1</v>
      </c>
      <c r="I120" s="124">
        <v>2</v>
      </c>
    </row>
    <row r="121" spans="1:9" ht="13">
      <c r="A121" s="123" t="s">
        <v>1095</v>
      </c>
      <c r="B121" s="123" t="s">
        <v>12</v>
      </c>
      <c r="C121" s="124">
        <v>6</v>
      </c>
      <c r="D121" s="124">
        <v>1</v>
      </c>
      <c r="E121" s="124" t="s">
        <v>114</v>
      </c>
      <c r="F121" s="124">
        <v>10</v>
      </c>
      <c r="G121" s="124">
        <v>22</v>
      </c>
      <c r="H121" s="124">
        <v>6</v>
      </c>
      <c r="I121" s="124">
        <v>15</v>
      </c>
    </row>
    <row r="122" spans="1:9" ht="13">
      <c r="A122" s="123" t="s">
        <v>1095</v>
      </c>
      <c r="B122" s="123" t="s">
        <v>15</v>
      </c>
      <c r="C122" s="124">
        <v>8</v>
      </c>
      <c r="D122" s="124">
        <v>0.87</v>
      </c>
      <c r="E122" s="124" t="s">
        <v>114</v>
      </c>
      <c r="F122" s="124">
        <v>17</v>
      </c>
      <c r="G122" s="124">
        <v>22</v>
      </c>
      <c r="H122" s="124">
        <v>11</v>
      </c>
      <c r="I122" s="124">
        <v>15</v>
      </c>
    </row>
    <row r="123" spans="1:9" ht="13">
      <c r="A123" s="123" t="s">
        <v>1095</v>
      </c>
      <c r="B123" s="123" t="s">
        <v>17</v>
      </c>
      <c r="C123" s="124">
        <v>9</v>
      </c>
      <c r="D123" s="124">
        <v>0.74</v>
      </c>
      <c r="E123" s="124" t="s">
        <v>114</v>
      </c>
      <c r="F123" s="124">
        <v>22</v>
      </c>
      <c r="G123" s="124">
        <v>22</v>
      </c>
      <c r="H123" s="124">
        <v>15</v>
      </c>
      <c r="I123" s="124">
        <v>15</v>
      </c>
    </row>
    <row r="124" spans="1:9" ht="13">
      <c r="A124" s="123" t="s">
        <v>1095</v>
      </c>
      <c r="B124" s="123" t="s">
        <v>18</v>
      </c>
      <c r="C124" s="124">
        <v>13</v>
      </c>
      <c r="D124" s="124">
        <v>0.99</v>
      </c>
      <c r="E124" s="124" t="s">
        <v>114</v>
      </c>
      <c r="F124" s="124">
        <v>11</v>
      </c>
      <c r="G124" s="124">
        <v>22</v>
      </c>
      <c r="H124" s="124">
        <v>7</v>
      </c>
      <c r="I124" s="124">
        <v>15</v>
      </c>
    </row>
    <row r="125" spans="1:9" ht="13">
      <c r="A125" s="123" t="s">
        <v>1095</v>
      </c>
      <c r="B125" s="123" t="s">
        <v>19</v>
      </c>
      <c r="C125" s="124">
        <v>15</v>
      </c>
      <c r="D125" s="124">
        <v>1.18</v>
      </c>
      <c r="E125" s="124" t="s">
        <v>113</v>
      </c>
      <c r="F125" s="124">
        <v>4</v>
      </c>
      <c r="G125" s="124">
        <v>22</v>
      </c>
      <c r="H125" s="124">
        <v>2</v>
      </c>
      <c r="I125" s="124">
        <v>5</v>
      </c>
    </row>
    <row r="126" spans="1:9" ht="13">
      <c r="A126" s="123" t="s">
        <v>1095</v>
      </c>
      <c r="B126" s="123" t="s">
        <v>21</v>
      </c>
      <c r="C126" s="124">
        <v>11</v>
      </c>
      <c r="D126" s="124">
        <v>0.83000000000000007</v>
      </c>
      <c r="E126" s="124" t="s">
        <v>114</v>
      </c>
      <c r="F126" s="124">
        <v>18</v>
      </c>
      <c r="G126" s="124">
        <v>22</v>
      </c>
      <c r="H126" s="124">
        <v>12</v>
      </c>
      <c r="I126" s="124">
        <v>15</v>
      </c>
    </row>
    <row r="127" spans="1:9" ht="13">
      <c r="A127" s="123" t="s">
        <v>1095</v>
      </c>
      <c r="B127" s="123" t="s">
        <v>26</v>
      </c>
      <c r="C127" s="124">
        <v>5</v>
      </c>
      <c r="D127" s="124">
        <v>0.79</v>
      </c>
      <c r="E127" s="124" t="s">
        <v>114</v>
      </c>
      <c r="F127" s="124">
        <v>20</v>
      </c>
      <c r="G127" s="124">
        <v>22</v>
      </c>
      <c r="H127" s="124">
        <v>14</v>
      </c>
      <c r="I127" s="124">
        <v>15</v>
      </c>
    </row>
    <row r="128" spans="1:9" ht="13">
      <c r="A128" s="123" t="s">
        <v>1095</v>
      </c>
      <c r="B128" s="123" t="s">
        <v>27</v>
      </c>
      <c r="C128" s="124">
        <v>16</v>
      </c>
      <c r="D128" s="124">
        <v>0.94000000000000006</v>
      </c>
      <c r="E128" s="124" t="s">
        <v>113</v>
      </c>
      <c r="F128" s="124">
        <v>16</v>
      </c>
      <c r="G128" s="124">
        <v>22</v>
      </c>
      <c r="H128" s="124">
        <v>4</v>
      </c>
      <c r="I128" s="124">
        <v>5</v>
      </c>
    </row>
    <row r="129" spans="1:9" ht="13">
      <c r="A129" s="123" t="s">
        <v>1095</v>
      </c>
      <c r="B129" s="123" t="s">
        <v>28</v>
      </c>
      <c r="C129" s="124">
        <v>11</v>
      </c>
      <c r="D129" s="124">
        <v>1.22</v>
      </c>
      <c r="E129" s="124" t="s">
        <v>114</v>
      </c>
      <c r="F129" s="124">
        <v>2</v>
      </c>
      <c r="G129" s="124">
        <v>22</v>
      </c>
      <c r="H129" s="124">
        <v>2</v>
      </c>
      <c r="I129" s="124">
        <v>15</v>
      </c>
    </row>
    <row r="130" spans="1:9" ht="13">
      <c r="A130" s="123" t="s">
        <v>1095</v>
      </c>
      <c r="B130" s="123" t="s">
        <v>34</v>
      </c>
      <c r="C130" s="124">
        <v>5</v>
      </c>
      <c r="D130" s="124">
        <v>0.95000000000000007</v>
      </c>
      <c r="E130" s="124" t="s">
        <v>114</v>
      </c>
      <c r="F130" s="124">
        <v>13</v>
      </c>
      <c r="G130" s="124">
        <v>22</v>
      </c>
      <c r="H130" s="124">
        <v>8</v>
      </c>
      <c r="I130" s="124">
        <v>15</v>
      </c>
    </row>
    <row r="131" spans="1:9" ht="13">
      <c r="A131" s="123" t="s">
        <v>1095</v>
      </c>
      <c r="B131" s="123" t="s">
        <v>37</v>
      </c>
      <c r="C131" s="124">
        <v>18</v>
      </c>
      <c r="D131" s="124">
        <v>0.97</v>
      </c>
      <c r="E131" s="124" t="s">
        <v>113</v>
      </c>
      <c r="F131" s="124">
        <v>12</v>
      </c>
      <c r="G131" s="124">
        <v>22</v>
      </c>
      <c r="H131" s="124">
        <v>3</v>
      </c>
      <c r="I131" s="124">
        <v>5</v>
      </c>
    </row>
    <row r="132" spans="1:9" ht="13">
      <c r="A132" s="123" t="s">
        <v>1095</v>
      </c>
      <c r="B132" s="123" t="s">
        <v>43</v>
      </c>
      <c r="C132" s="124">
        <v>15</v>
      </c>
      <c r="D132" s="271">
        <v>1.21</v>
      </c>
      <c r="E132" s="124" t="s">
        <v>113</v>
      </c>
      <c r="F132" s="124">
        <v>3</v>
      </c>
      <c r="G132" s="124">
        <v>22</v>
      </c>
      <c r="H132" s="124">
        <v>1</v>
      </c>
      <c r="I132" s="124">
        <v>5</v>
      </c>
    </row>
    <row r="133" spans="1:9" ht="13">
      <c r="A133" s="123" t="s">
        <v>1095</v>
      </c>
      <c r="B133" s="123" t="s">
        <v>44</v>
      </c>
      <c r="C133" s="124">
        <v>5</v>
      </c>
      <c r="D133" s="124">
        <v>0.95000000000000007</v>
      </c>
      <c r="E133" s="124" t="s">
        <v>114</v>
      </c>
      <c r="F133" s="124">
        <v>13</v>
      </c>
      <c r="G133" s="124">
        <v>22</v>
      </c>
      <c r="H133" s="124">
        <v>8</v>
      </c>
      <c r="I133" s="124">
        <v>15</v>
      </c>
    </row>
    <row r="134" spans="1:9" ht="13">
      <c r="A134" s="123" t="s">
        <v>1095</v>
      </c>
      <c r="B134" s="123" t="s">
        <v>45</v>
      </c>
      <c r="C134" s="124">
        <v>12</v>
      </c>
      <c r="D134" s="124">
        <v>0.95000000000000007</v>
      </c>
      <c r="E134" s="124" t="s">
        <v>114</v>
      </c>
      <c r="F134" s="124">
        <v>13</v>
      </c>
      <c r="G134" s="124">
        <v>22</v>
      </c>
      <c r="H134" s="124">
        <v>8</v>
      </c>
      <c r="I134" s="124">
        <v>15</v>
      </c>
    </row>
    <row r="135" spans="1:9" ht="13">
      <c r="A135" s="123" t="s">
        <v>1095</v>
      </c>
      <c r="B135" s="123" t="s">
        <v>48</v>
      </c>
      <c r="C135" s="124">
        <v>6</v>
      </c>
      <c r="D135" s="124">
        <v>0.81</v>
      </c>
      <c r="E135" s="124" t="s">
        <v>114</v>
      </c>
      <c r="F135" s="124">
        <v>19</v>
      </c>
      <c r="G135" s="124">
        <v>22</v>
      </c>
      <c r="H135" s="124">
        <v>13</v>
      </c>
      <c r="I135" s="124">
        <v>15</v>
      </c>
    </row>
    <row r="136" spans="1:9" ht="13">
      <c r="A136" s="123" t="s">
        <v>1095</v>
      </c>
      <c r="B136" s="123" t="s">
        <v>51</v>
      </c>
      <c r="C136" s="124">
        <v>20</v>
      </c>
      <c r="D136" s="124">
        <v>0.78</v>
      </c>
      <c r="E136" s="124" t="s">
        <v>113</v>
      </c>
      <c r="F136" s="124">
        <v>21</v>
      </c>
      <c r="G136" s="124">
        <v>22</v>
      </c>
      <c r="H136" s="124">
        <v>5</v>
      </c>
      <c r="I136" s="124">
        <v>5</v>
      </c>
    </row>
    <row r="137" spans="1:9" ht="13">
      <c r="A137" s="123" t="s">
        <v>1095</v>
      </c>
      <c r="B137" s="123" t="s">
        <v>60</v>
      </c>
      <c r="C137" s="124">
        <v>10</v>
      </c>
      <c r="D137" s="124">
        <v>1.1400000000000001</v>
      </c>
      <c r="E137" s="124" t="s">
        <v>114</v>
      </c>
      <c r="F137" s="124">
        <v>6</v>
      </c>
      <c r="G137" s="124">
        <v>22</v>
      </c>
      <c r="H137" s="124">
        <v>4</v>
      </c>
      <c r="I137" s="124">
        <v>15</v>
      </c>
    </row>
    <row r="138" spans="1:9" ht="13">
      <c r="A138" s="123" t="s">
        <v>1095</v>
      </c>
      <c r="B138" s="123" t="s">
        <v>66</v>
      </c>
      <c r="C138" s="124">
        <v>32</v>
      </c>
      <c r="D138" s="271">
        <v>1.01</v>
      </c>
      <c r="E138" s="124" t="s">
        <v>121</v>
      </c>
      <c r="F138" s="124">
        <v>8</v>
      </c>
      <c r="G138" s="124">
        <v>22</v>
      </c>
      <c r="H138" s="124">
        <v>1</v>
      </c>
      <c r="I138" s="124">
        <v>2</v>
      </c>
    </row>
    <row r="139" spans="1:9" ht="13">
      <c r="A139" s="123" t="s">
        <v>1095</v>
      </c>
      <c r="B139" s="123" t="s">
        <v>76</v>
      </c>
      <c r="C139" s="124">
        <v>14</v>
      </c>
      <c r="D139" s="124">
        <v>1.18</v>
      </c>
      <c r="E139" s="124" t="s">
        <v>114</v>
      </c>
      <c r="F139" s="124">
        <v>4</v>
      </c>
      <c r="G139" s="124">
        <v>22</v>
      </c>
      <c r="H139" s="124">
        <v>3</v>
      </c>
      <c r="I139" s="124">
        <v>15</v>
      </c>
    </row>
    <row r="140" spans="1:9" ht="13">
      <c r="A140" s="123" t="s">
        <v>1095</v>
      </c>
      <c r="B140" s="123" t="s">
        <v>77</v>
      </c>
      <c r="C140" s="124">
        <v>6</v>
      </c>
      <c r="D140" s="124">
        <v>1.1200000000000001</v>
      </c>
      <c r="E140" s="124" t="s">
        <v>114</v>
      </c>
      <c r="F140" s="124">
        <v>7</v>
      </c>
      <c r="G140" s="124">
        <v>22</v>
      </c>
      <c r="H140" s="124">
        <v>5</v>
      </c>
      <c r="I140" s="124">
        <v>15</v>
      </c>
    </row>
    <row r="141" spans="1:9" ht="13">
      <c r="A141" s="123" t="s">
        <v>1095</v>
      </c>
      <c r="B141" s="123" t="s">
        <v>79</v>
      </c>
      <c r="C141" s="124">
        <v>7</v>
      </c>
      <c r="D141" s="271">
        <v>1.25</v>
      </c>
      <c r="E141" s="124" t="s">
        <v>114</v>
      </c>
      <c r="F141" s="124">
        <v>1</v>
      </c>
      <c r="G141" s="124">
        <v>22</v>
      </c>
      <c r="H141" s="124">
        <v>1</v>
      </c>
      <c r="I141" s="124">
        <v>15</v>
      </c>
    </row>
    <row r="142" spans="1:9" ht="13">
      <c r="A142" s="123" t="s">
        <v>1096</v>
      </c>
      <c r="B142" s="123" t="s">
        <v>1</v>
      </c>
      <c r="C142" s="124">
        <v>14</v>
      </c>
      <c r="D142" s="124">
        <v>0.98</v>
      </c>
      <c r="E142" s="124" t="s">
        <v>114</v>
      </c>
      <c r="F142" s="124">
        <v>25</v>
      </c>
      <c r="G142" s="124">
        <v>46</v>
      </c>
      <c r="H142" s="124">
        <v>16</v>
      </c>
      <c r="I142" s="124">
        <v>33</v>
      </c>
    </row>
    <row r="143" spans="1:9" ht="13">
      <c r="A143" s="123" t="s">
        <v>1096</v>
      </c>
      <c r="B143" s="123" t="s">
        <v>3</v>
      </c>
      <c r="C143" s="124">
        <v>5</v>
      </c>
      <c r="D143" s="124">
        <v>0.79</v>
      </c>
      <c r="E143" s="124" t="s">
        <v>114</v>
      </c>
      <c r="F143" s="124">
        <v>41</v>
      </c>
      <c r="G143" s="124">
        <v>46</v>
      </c>
      <c r="H143" s="124">
        <v>28</v>
      </c>
      <c r="I143" s="124">
        <v>33</v>
      </c>
    </row>
    <row r="144" spans="1:9" ht="13">
      <c r="A144" s="123" t="s">
        <v>1096</v>
      </c>
      <c r="B144" s="123" t="s">
        <v>6</v>
      </c>
      <c r="C144" s="124">
        <v>68</v>
      </c>
      <c r="D144" s="124">
        <v>1.04</v>
      </c>
      <c r="E144" s="124" t="s">
        <v>121</v>
      </c>
      <c r="F144" s="124">
        <v>18</v>
      </c>
      <c r="G144" s="124">
        <v>46</v>
      </c>
      <c r="H144" s="124">
        <v>5</v>
      </c>
      <c r="I144" s="124">
        <v>8</v>
      </c>
    </row>
    <row r="145" spans="1:9" ht="13">
      <c r="A145" s="123" t="s">
        <v>1096</v>
      </c>
      <c r="B145" s="123" t="s">
        <v>10</v>
      </c>
      <c r="C145" s="124">
        <v>20</v>
      </c>
      <c r="D145" s="124">
        <v>0.97</v>
      </c>
      <c r="E145" s="124" t="s">
        <v>114</v>
      </c>
      <c r="F145" s="124">
        <v>27</v>
      </c>
      <c r="G145" s="124">
        <v>46</v>
      </c>
      <c r="H145" s="124">
        <v>18</v>
      </c>
      <c r="I145" s="124">
        <v>33</v>
      </c>
    </row>
    <row r="146" spans="1:9" ht="13">
      <c r="A146" s="123" t="s">
        <v>1096</v>
      </c>
      <c r="B146" s="123" t="s">
        <v>11</v>
      </c>
      <c r="C146" s="124">
        <v>23</v>
      </c>
      <c r="D146" s="124">
        <v>1.06</v>
      </c>
      <c r="E146" s="124" t="s">
        <v>114</v>
      </c>
      <c r="F146" s="124">
        <v>13</v>
      </c>
      <c r="G146" s="124">
        <v>46</v>
      </c>
      <c r="H146" s="124">
        <v>9</v>
      </c>
      <c r="I146" s="124">
        <v>33</v>
      </c>
    </row>
    <row r="147" spans="1:9" ht="13">
      <c r="A147" s="123" t="s">
        <v>1096</v>
      </c>
      <c r="B147" s="123" t="s">
        <v>12</v>
      </c>
      <c r="C147" s="124">
        <v>22</v>
      </c>
      <c r="D147" s="124">
        <v>0.94000000000000006</v>
      </c>
      <c r="E147" s="124" t="s">
        <v>114</v>
      </c>
      <c r="F147" s="124">
        <v>32</v>
      </c>
      <c r="G147" s="124">
        <v>46</v>
      </c>
      <c r="H147" s="124">
        <v>22</v>
      </c>
      <c r="I147" s="124">
        <v>33</v>
      </c>
    </row>
    <row r="148" spans="1:9" ht="13">
      <c r="A148" s="123" t="s">
        <v>1096</v>
      </c>
      <c r="B148" s="123" t="s">
        <v>15</v>
      </c>
      <c r="C148" s="124">
        <v>24</v>
      </c>
      <c r="D148" s="124">
        <v>0.86</v>
      </c>
      <c r="E148" s="124" t="s">
        <v>114</v>
      </c>
      <c r="F148" s="124">
        <v>39</v>
      </c>
      <c r="G148" s="124">
        <v>46</v>
      </c>
      <c r="H148" s="124">
        <v>26</v>
      </c>
      <c r="I148" s="124">
        <v>33</v>
      </c>
    </row>
    <row r="149" spans="1:9" ht="13">
      <c r="A149" s="123" t="s">
        <v>1096</v>
      </c>
      <c r="B149" s="123" t="s">
        <v>16</v>
      </c>
      <c r="C149" s="124">
        <v>8</v>
      </c>
      <c r="D149" s="124">
        <v>0.91</v>
      </c>
      <c r="E149" s="124" t="s">
        <v>114</v>
      </c>
      <c r="F149" s="124">
        <v>38</v>
      </c>
      <c r="G149" s="124">
        <v>46</v>
      </c>
      <c r="H149" s="124">
        <v>25</v>
      </c>
      <c r="I149" s="124">
        <v>33</v>
      </c>
    </row>
    <row r="150" spans="1:9" ht="13">
      <c r="A150" s="123" t="s">
        <v>1096</v>
      </c>
      <c r="B150" s="123" t="s">
        <v>17</v>
      </c>
      <c r="C150" s="124">
        <v>24</v>
      </c>
      <c r="D150" s="124">
        <v>0.92</v>
      </c>
      <c r="E150" s="124" t="s">
        <v>114</v>
      </c>
      <c r="F150" s="124">
        <v>36</v>
      </c>
      <c r="G150" s="124">
        <v>46</v>
      </c>
      <c r="H150" s="124">
        <v>23</v>
      </c>
      <c r="I150" s="124">
        <v>33</v>
      </c>
    </row>
    <row r="151" spans="1:9" ht="13">
      <c r="A151" s="123" t="s">
        <v>1096</v>
      </c>
      <c r="B151" s="123" t="s">
        <v>18</v>
      </c>
      <c r="C151" s="124">
        <v>26</v>
      </c>
      <c r="D151" s="124">
        <v>0.96</v>
      </c>
      <c r="E151" s="124" t="s">
        <v>114</v>
      </c>
      <c r="F151" s="124">
        <v>28</v>
      </c>
      <c r="G151" s="124">
        <v>46</v>
      </c>
      <c r="H151" s="124">
        <v>19</v>
      </c>
      <c r="I151" s="124">
        <v>33</v>
      </c>
    </row>
    <row r="152" spans="1:9" ht="13">
      <c r="A152" s="123" t="s">
        <v>1096</v>
      </c>
      <c r="B152" s="123" t="s">
        <v>19</v>
      </c>
      <c r="C152" s="124">
        <v>27</v>
      </c>
      <c r="D152" s="124">
        <v>0.94000000000000006</v>
      </c>
      <c r="E152" s="124" t="s">
        <v>113</v>
      </c>
      <c r="F152" s="124">
        <v>32</v>
      </c>
      <c r="G152" s="124">
        <v>46</v>
      </c>
      <c r="H152" s="124">
        <v>4</v>
      </c>
      <c r="I152" s="124">
        <v>5</v>
      </c>
    </row>
    <row r="153" spans="1:9" ht="13">
      <c r="A153" s="123" t="s">
        <v>1096</v>
      </c>
      <c r="B153" s="123" t="s">
        <v>21</v>
      </c>
      <c r="C153" s="124">
        <v>50</v>
      </c>
      <c r="D153" s="124">
        <v>0.93</v>
      </c>
      <c r="E153" s="124" t="s">
        <v>121</v>
      </c>
      <c r="F153" s="124">
        <v>35</v>
      </c>
      <c r="G153" s="124">
        <v>46</v>
      </c>
      <c r="H153" s="124">
        <v>8</v>
      </c>
      <c r="I153" s="124">
        <v>8</v>
      </c>
    </row>
    <row r="154" spans="1:9" ht="13">
      <c r="A154" s="123" t="s">
        <v>1096</v>
      </c>
      <c r="B154" s="123" t="s">
        <v>22</v>
      </c>
      <c r="C154" s="124">
        <v>18</v>
      </c>
      <c r="D154" s="124">
        <v>0.96</v>
      </c>
      <c r="E154" s="124" t="s">
        <v>114</v>
      </c>
      <c r="F154" s="124">
        <v>28</v>
      </c>
      <c r="G154" s="124">
        <v>46</v>
      </c>
      <c r="H154" s="124">
        <v>19</v>
      </c>
      <c r="I154" s="124">
        <v>33</v>
      </c>
    </row>
    <row r="155" spans="1:9" ht="13">
      <c r="A155" s="123" t="s">
        <v>1096</v>
      </c>
      <c r="B155" s="123" t="s">
        <v>23</v>
      </c>
      <c r="C155" s="124">
        <v>8</v>
      </c>
      <c r="D155" s="124">
        <v>0.95000000000000007</v>
      </c>
      <c r="E155" s="124" t="s">
        <v>114</v>
      </c>
      <c r="F155" s="124">
        <v>30</v>
      </c>
      <c r="G155" s="124">
        <v>46</v>
      </c>
      <c r="H155" s="124">
        <v>21</v>
      </c>
      <c r="I155" s="124">
        <v>33</v>
      </c>
    </row>
    <row r="156" spans="1:9" ht="13">
      <c r="A156" s="123" t="s">
        <v>1096</v>
      </c>
      <c r="B156" s="123" t="s">
        <v>122</v>
      </c>
      <c r="C156" s="124">
        <v>26</v>
      </c>
      <c r="D156" s="124">
        <v>1.0900000000000001</v>
      </c>
      <c r="E156" s="124" t="s">
        <v>114</v>
      </c>
      <c r="F156" s="124">
        <v>5</v>
      </c>
      <c r="G156" s="124">
        <v>46</v>
      </c>
      <c r="H156" s="124">
        <v>5</v>
      </c>
      <c r="I156" s="124">
        <v>33</v>
      </c>
    </row>
    <row r="157" spans="1:9" ht="13">
      <c r="A157" s="123" t="s">
        <v>1096</v>
      </c>
      <c r="B157" s="123" t="s">
        <v>26</v>
      </c>
      <c r="C157" s="124">
        <v>35</v>
      </c>
      <c r="D157" s="124">
        <v>0.94000000000000006</v>
      </c>
      <c r="E157" s="124" t="s">
        <v>113</v>
      </c>
      <c r="F157" s="124">
        <v>32</v>
      </c>
      <c r="G157" s="124">
        <v>46</v>
      </c>
      <c r="H157" s="124">
        <v>4</v>
      </c>
      <c r="I157" s="124">
        <v>5</v>
      </c>
    </row>
    <row r="158" spans="1:9" ht="13">
      <c r="A158" s="123" t="s">
        <v>1096</v>
      </c>
      <c r="B158" s="123" t="s">
        <v>27</v>
      </c>
      <c r="C158" s="124">
        <v>50</v>
      </c>
      <c r="D158" s="271">
        <v>1.0900000000000001</v>
      </c>
      <c r="E158" s="124" t="s">
        <v>121</v>
      </c>
      <c r="F158" s="124">
        <v>5</v>
      </c>
      <c r="G158" s="124">
        <v>46</v>
      </c>
      <c r="H158" s="124">
        <v>1</v>
      </c>
      <c r="I158" s="124">
        <v>8</v>
      </c>
    </row>
    <row r="159" spans="1:9" ht="13">
      <c r="A159" s="123" t="s">
        <v>1096</v>
      </c>
      <c r="B159" s="123" t="s">
        <v>28</v>
      </c>
      <c r="C159" s="124">
        <v>19</v>
      </c>
      <c r="D159" s="124">
        <v>1.02</v>
      </c>
      <c r="E159" s="124" t="s">
        <v>114</v>
      </c>
      <c r="F159" s="124">
        <v>23</v>
      </c>
      <c r="G159" s="124">
        <v>46</v>
      </c>
      <c r="H159" s="124">
        <v>15</v>
      </c>
      <c r="I159" s="124">
        <v>33</v>
      </c>
    </row>
    <row r="160" spans="1:9" ht="13">
      <c r="A160" s="123" t="s">
        <v>1096</v>
      </c>
      <c r="B160" s="123" t="s">
        <v>30</v>
      </c>
      <c r="C160" s="124">
        <v>17</v>
      </c>
      <c r="D160" s="124">
        <v>0.98</v>
      </c>
      <c r="E160" s="124" t="s">
        <v>114</v>
      </c>
      <c r="F160" s="124">
        <v>25</v>
      </c>
      <c r="G160" s="124">
        <v>46</v>
      </c>
      <c r="H160" s="124">
        <v>16</v>
      </c>
      <c r="I160" s="124">
        <v>33</v>
      </c>
    </row>
    <row r="161" spans="1:9" ht="13">
      <c r="A161" s="123" t="s">
        <v>1096</v>
      </c>
      <c r="B161" s="123" t="s">
        <v>33</v>
      </c>
      <c r="C161" s="124">
        <v>8</v>
      </c>
      <c r="D161" s="124">
        <v>1.1400000000000001</v>
      </c>
      <c r="E161" s="124" t="s">
        <v>114</v>
      </c>
      <c r="F161" s="124">
        <v>3</v>
      </c>
      <c r="G161" s="124">
        <v>46</v>
      </c>
      <c r="H161" s="124">
        <v>3</v>
      </c>
      <c r="I161" s="124">
        <v>33</v>
      </c>
    </row>
    <row r="162" spans="1:9" ht="13">
      <c r="A162" s="123" t="s">
        <v>1096</v>
      </c>
      <c r="B162" s="123" t="s">
        <v>34</v>
      </c>
      <c r="C162" s="124">
        <v>21</v>
      </c>
      <c r="D162" s="124">
        <v>1.07</v>
      </c>
      <c r="E162" s="124" t="s">
        <v>114</v>
      </c>
      <c r="F162" s="124">
        <v>10</v>
      </c>
      <c r="G162" s="124">
        <v>46</v>
      </c>
      <c r="H162" s="124">
        <v>7</v>
      </c>
      <c r="I162" s="124">
        <v>33</v>
      </c>
    </row>
    <row r="163" spans="1:9" ht="13">
      <c r="A163" s="123" t="s">
        <v>1096</v>
      </c>
      <c r="B163" s="123" t="s">
        <v>35</v>
      </c>
      <c r="C163" s="124">
        <v>6</v>
      </c>
      <c r="D163" s="124">
        <v>0.76</v>
      </c>
      <c r="E163" s="124" t="s">
        <v>114</v>
      </c>
      <c r="F163" s="124">
        <v>43</v>
      </c>
      <c r="G163" s="124">
        <v>46</v>
      </c>
      <c r="H163" s="124">
        <v>30</v>
      </c>
      <c r="I163" s="124">
        <v>33</v>
      </c>
    </row>
    <row r="164" spans="1:9" ht="13">
      <c r="A164" s="123" t="s">
        <v>1096</v>
      </c>
      <c r="B164" s="123" t="s">
        <v>37</v>
      </c>
      <c r="C164" s="124">
        <v>65</v>
      </c>
      <c r="D164" s="124">
        <v>1</v>
      </c>
      <c r="E164" s="124" t="s">
        <v>121</v>
      </c>
      <c r="F164" s="124">
        <v>24</v>
      </c>
      <c r="G164" s="124">
        <v>46</v>
      </c>
      <c r="H164" s="124">
        <v>7</v>
      </c>
      <c r="I164" s="124">
        <v>8</v>
      </c>
    </row>
    <row r="165" spans="1:9" ht="13">
      <c r="A165" s="123" t="s">
        <v>1096</v>
      </c>
      <c r="B165" s="123" t="s">
        <v>38</v>
      </c>
      <c r="C165" s="124">
        <v>39</v>
      </c>
      <c r="D165" s="124">
        <v>0.95000000000000007</v>
      </c>
      <c r="E165" s="124" t="s">
        <v>113</v>
      </c>
      <c r="F165" s="124">
        <v>30</v>
      </c>
      <c r="G165" s="124">
        <v>46</v>
      </c>
      <c r="H165" s="124">
        <v>3</v>
      </c>
      <c r="I165" s="124">
        <v>5</v>
      </c>
    </row>
    <row r="166" spans="1:9" ht="13">
      <c r="A166" s="123" t="s">
        <v>1096</v>
      </c>
      <c r="B166" s="123" t="s">
        <v>43</v>
      </c>
      <c r="C166" s="124">
        <v>58</v>
      </c>
      <c r="D166" s="124">
        <v>1.08</v>
      </c>
      <c r="E166" s="124" t="s">
        <v>121</v>
      </c>
      <c r="F166" s="124">
        <v>8</v>
      </c>
      <c r="G166" s="124">
        <v>46</v>
      </c>
      <c r="H166" s="124">
        <v>3</v>
      </c>
      <c r="I166" s="124">
        <v>8</v>
      </c>
    </row>
    <row r="167" spans="1:9" ht="13">
      <c r="A167" s="123" t="s">
        <v>1096</v>
      </c>
      <c r="B167" s="123" t="s">
        <v>44</v>
      </c>
      <c r="C167" s="124">
        <v>25</v>
      </c>
      <c r="D167" s="124">
        <v>0.64</v>
      </c>
      <c r="E167" s="124" t="s">
        <v>114</v>
      </c>
      <c r="F167" s="124">
        <v>45</v>
      </c>
      <c r="G167" s="124">
        <v>46</v>
      </c>
      <c r="H167" s="124">
        <v>32</v>
      </c>
      <c r="I167" s="124">
        <v>33</v>
      </c>
    </row>
    <row r="168" spans="1:9" ht="13">
      <c r="A168" s="123" t="s">
        <v>1096</v>
      </c>
      <c r="B168" s="123" t="s">
        <v>45</v>
      </c>
      <c r="C168" s="124">
        <v>24</v>
      </c>
      <c r="D168" s="124">
        <v>1.05</v>
      </c>
      <c r="E168" s="124" t="s">
        <v>114</v>
      </c>
      <c r="F168" s="124">
        <v>15</v>
      </c>
      <c r="G168" s="124">
        <v>46</v>
      </c>
      <c r="H168" s="124">
        <v>11</v>
      </c>
      <c r="I168" s="124">
        <v>33</v>
      </c>
    </row>
    <row r="169" spans="1:9" ht="13">
      <c r="A169" s="123" t="s">
        <v>1096</v>
      </c>
      <c r="B169" s="123" t="s">
        <v>46</v>
      </c>
      <c r="C169" s="124">
        <v>29</v>
      </c>
      <c r="D169" s="271">
        <v>1.05</v>
      </c>
      <c r="E169" s="124" t="s">
        <v>113</v>
      </c>
      <c r="F169" s="124">
        <v>15</v>
      </c>
      <c r="G169" s="124">
        <v>46</v>
      </c>
      <c r="H169" s="124">
        <v>1</v>
      </c>
      <c r="I169" s="124">
        <v>5</v>
      </c>
    </row>
    <row r="170" spans="1:9" ht="13">
      <c r="A170" s="123" t="s">
        <v>1096</v>
      </c>
      <c r="B170" s="123" t="s">
        <v>48</v>
      </c>
      <c r="C170" s="124">
        <v>11</v>
      </c>
      <c r="D170" s="124">
        <v>1.06</v>
      </c>
      <c r="E170" s="124" t="s">
        <v>114</v>
      </c>
      <c r="F170" s="124">
        <v>13</v>
      </c>
      <c r="G170" s="124">
        <v>46</v>
      </c>
      <c r="H170" s="124">
        <v>9</v>
      </c>
      <c r="I170" s="124">
        <v>33</v>
      </c>
    </row>
    <row r="171" spans="1:9" ht="13">
      <c r="A171" s="123" t="s">
        <v>1096</v>
      </c>
      <c r="B171" s="123" t="s">
        <v>50</v>
      </c>
      <c r="C171" s="124">
        <v>16</v>
      </c>
      <c r="D171" s="124">
        <v>1.07</v>
      </c>
      <c r="E171" s="124" t="s">
        <v>114</v>
      </c>
      <c r="F171" s="124">
        <v>10</v>
      </c>
      <c r="G171" s="124">
        <v>46</v>
      </c>
      <c r="H171" s="124">
        <v>7</v>
      </c>
      <c r="I171" s="124">
        <v>33</v>
      </c>
    </row>
    <row r="172" spans="1:9" ht="13">
      <c r="A172" s="123" t="s">
        <v>1096</v>
      </c>
      <c r="B172" s="123" t="s">
        <v>51</v>
      </c>
      <c r="C172" s="124">
        <v>50</v>
      </c>
      <c r="D172" s="271">
        <v>1.0900000000000001</v>
      </c>
      <c r="E172" s="124" t="s">
        <v>121</v>
      </c>
      <c r="F172" s="124">
        <v>5</v>
      </c>
      <c r="G172" s="124">
        <v>46</v>
      </c>
      <c r="H172" s="124">
        <v>1</v>
      </c>
      <c r="I172" s="124">
        <v>8</v>
      </c>
    </row>
    <row r="173" spans="1:9" ht="13">
      <c r="A173" s="123" t="s">
        <v>1096</v>
      </c>
      <c r="B173" s="123" t="s">
        <v>60</v>
      </c>
      <c r="C173" s="124">
        <v>70</v>
      </c>
      <c r="D173" s="124">
        <v>1.03</v>
      </c>
      <c r="E173" s="124" t="s">
        <v>121</v>
      </c>
      <c r="F173" s="124">
        <v>19</v>
      </c>
      <c r="G173" s="124">
        <v>46</v>
      </c>
      <c r="H173" s="124">
        <v>6</v>
      </c>
      <c r="I173" s="124">
        <v>8</v>
      </c>
    </row>
    <row r="174" spans="1:9" ht="13">
      <c r="A174" s="123" t="s">
        <v>1096</v>
      </c>
      <c r="B174" s="123" t="s">
        <v>63</v>
      </c>
      <c r="C174" s="124">
        <v>6</v>
      </c>
      <c r="D174" s="124">
        <v>0.45</v>
      </c>
      <c r="E174" s="124" t="s">
        <v>114</v>
      </c>
      <c r="F174" s="124">
        <v>46</v>
      </c>
      <c r="G174" s="124">
        <v>46</v>
      </c>
      <c r="H174" s="124">
        <v>33</v>
      </c>
      <c r="I174" s="124">
        <v>33</v>
      </c>
    </row>
    <row r="175" spans="1:9" ht="13">
      <c r="A175" s="123" t="s">
        <v>1096</v>
      </c>
      <c r="B175" s="123" t="s">
        <v>64</v>
      </c>
      <c r="C175" s="124">
        <v>6</v>
      </c>
      <c r="D175" s="124">
        <v>1.05</v>
      </c>
      <c r="E175" s="124" t="s">
        <v>114</v>
      </c>
      <c r="F175" s="124">
        <v>15</v>
      </c>
      <c r="G175" s="124">
        <v>46</v>
      </c>
      <c r="H175" s="124">
        <v>11</v>
      </c>
      <c r="I175" s="124">
        <v>33</v>
      </c>
    </row>
    <row r="176" spans="1:9" ht="13">
      <c r="A176" s="123" t="s">
        <v>1096</v>
      </c>
      <c r="B176" s="123" t="s">
        <v>65</v>
      </c>
      <c r="C176" s="124">
        <v>24</v>
      </c>
      <c r="D176" s="124">
        <v>0.92</v>
      </c>
      <c r="E176" s="124" t="s">
        <v>114</v>
      </c>
      <c r="F176" s="124">
        <v>36</v>
      </c>
      <c r="G176" s="124">
        <v>46</v>
      </c>
      <c r="H176" s="124">
        <v>23</v>
      </c>
      <c r="I176" s="124">
        <v>33</v>
      </c>
    </row>
    <row r="177" spans="1:9" ht="13">
      <c r="A177" s="123" t="s">
        <v>1096</v>
      </c>
      <c r="B177" s="123" t="s">
        <v>66</v>
      </c>
      <c r="C177" s="124">
        <v>24</v>
      </c>
      <c r="D177" s="124">
        <v>1.03</v>
      </c>
      <c r="E177" s="124" t="s">
        <v>114</v>
      </c>
      <c r="F177" s="124">
        <v>19</v>
      </c>
      <c r="G177" s="124">
        <v>46</v>
      </c>
      <c r="H177" s="124">
        <v>13</v>
      </c>
      <c r="I177" s="124">
        <v>33</v>
      </c>
    </row>
    <row r="178" spans="1:9" ht="13">
      <c r="A178" s="123" t="s">
        <v>1096</v>
      </c>
      <c r="B178" s="123" t="s">
        <v>69</v>
      </c>
      <c r="C178" s="124">
        <v>14</v>
      </c>
      <c r="D178" s="124">
        <v>1.1500000000000001</v>
      </c>
      <c r="E178" s="124" t="s">
        <v>114</v>
      </c>
      <c r="F178" s="124">
        <v>2</v>
      </c>
      <c r="G178" s="124">
        <v>46</v>
      </c>
      <c r="H178" s="124">
        <v>2</v>
      </c>
      <c r="I178" s="124">
        <v>33</v>
      </c>
    </row>
    <row r="179" spans="1:9" ht="13">
      <c r="A179" s="123" t="s">
        <v>1096</v>
      </c>
      <c r="B179" s="123" t="s">
        <v>70</v>
      </c>
      <c r="C179" s="124">
        <v>13</v>
      </c>
      <c r="D179" s="124">
        <v>0.82000000000000006</v>
      </c>
      <c r="E179" s="124" t="s">
        <v>114</v>
      </c>
      <c r="F179" s="124">
        <v>40</v>
      </c>
      <c r="G179" s="124">
        <v>46</v>
      </c>
      <c r="H179" s="124">
        <v>27</v>
      </c>
      <c r="I179" s="124">
        <v>33</v>
      </c>
    </row>
    <row r="180" spans="1:9" ht="13">
      <c r="A180" s="123" t="s">
        <v>1096</v>
      </c>
      <c r="B180" s="123" t="s">
        <v>71</v>
      </c>
      <c r="C180" s="124">
        <v>8</v>
      </c>
      <c r="D180" s="124">
        <v>0.72</v>
      </c>
      <c r="E180" s="124" t="s">
        <v>114</v>
      </c>
      <c r="F180" s="124">
        <v>44</v>
      </c>
      <c r="G180" s="124">
        <v>46</v>
      </c>
      <c r="H180" s="124">
        <v>31</v>
      </c>
      <c r="I180" s="124">
        <v>33</v>
      </c>
    </row>
    <row r="181" spans="1:9" ht="13">
      <c r="A181" s="123" t="s">
        <v>1096</v>
      </c>
      <c r="B181" s="123" t="s">
        <v>72</v>
      </c>
      <c r="C181" s="124">
        <v>18</v>
      </c>
      <c r="D181" s="124">
        <v>0.78</v>
      </c>
      <c r="E181" s="124" t="s">
        <v>114</v>
      </c>
      <c r="F181" s="124">
        <v>42</v>
      </c>
      <c r="G181" s="124">
        <v>46</v>
      </c>
      <c r="H181" s="124">
        <v>29</v>
      </c>
      <c r="I181" s="124">
        <v>33</v>
      </c>
    </row>
    <row r="182" spans="1:9" ht="13">
      <c r="A182" s="123" t="s">
        <v>1096</v>
      </c>
      <c r="B182" s="123" t="s">
        <v>76</v>
      </c>
      <c r="C182" s="124">
        <v>53</v>
      </c>
      <c r="D182" s="124">
        <v>1.07</v>
      </c>
      <c r="E182" s="124" t="s">
        <v>121</v>
      </c>
      <c r="F182" s="124">
        <v>10</v>
      </c>
      <c r="G182" s="124">
        <v>46</v>
      </c>
      <c r="H182" s="124">
        <v>4</v>
      </c>
      <c r="I182" s="124">
        <v>8</v>
      </c>
    </row>
    <row r="183" spans="1:9" ht="13">
      <c r="A183" s="123" t="s">
        <v>1096</v>
      </c>
      <c r="B183" s="123" t="s">
        <v>78</v>
      </c>
      <c r="C183" s="124">
        <v>18</v>
      </c>
      <c r="D183" s="271">
        <v>1.19</v>
      </c>
      <c r="E183" s="124" t="s">
        <v>114</v>
      </c>
      <c r="F183" s="124">
        <v>1</v>
      </c>
      <c r="G183" s="124">
        <v>46</v>
      </c>
      <c r="H183" s="124">
        <v>1</v>
      </c>
      <c r="I183" s="124">
        <v>33</v>
      </c>
    </row>
    <row r="184" spans="1:9" ht="13">
      <c r="A184" s="123" t="s">
        <v>1096</v>
      </c>
      <c r="B184" s="123" t="s">
        <v>79</v>
      </c>
      <c r="C184" s="124">
        <v>20</v>
      </c>
      <c r="D184" s="124">
        <v>1.1200000000000001</v>
      </c>
      <c r="E184" s="124" t="s">
        <v>114</v>
      </c>
      <c r="F184" s="124">
        <v>4</v>
      </c>
      <c r="G184" s="124">
        <v>46</v>
      </c>
      <c r="H184" s="124">
        <v>4</v>
      </c>
      <c r="I184" s="124">
        <v>33</v>
      </c>
    </row>
    <row r="185" spans="1:9" ht="13">
      <c r="A185" s="123" t="s">
        <v>1096</v>
      </c>
      <c r="B185" s="123" t="s">
        <v>81</v>
      </c>
      <c r="C185" s="124">
        <v>9</v>
      </c>
      <c r="D185" s="124">
        <v>1.03</v>
      </c>
      <c r="E185" s="124" t="s">
        <v>114</v>
      </c>
      <c r="F185" s="124">
        <v>19</v>
      </c>
      <c r="G185" s="124">
        <v>46</v>
      </c>
      <c r="H185" s="124">
        <v>13</v>
      </c>
      <c r="I185" s="124">
        <v>33</v>
      </c>
    </row>
    <row r="186" spans="1:9" ht="13">
      <c r="A186" s="123" t="s">
        <v>1096</v>
      </c>
      <c r="B186" s="123" t="s">
        <v>82</v>
      </c>
      <c r="C186" s="124">
        <v>5</v>
      </c>
      <c r="D186" s="124">
        <v>1.08</v>
      </c>
      <c r="E186" s="124" t="s">
        <v>114</v>
      </c>
      <c r="F186" s="124">
        <v>8</v>
      </c>
      <c r="G186" s="124">
        <v>46</v>
      </c>
      <c r="H186" s="124">
        <v>6</v>
      </c>
      <c r="I186" s="124">
        <v>33</v>
      </c>
    </row>
    <row r="187" spans="1:9" ht="13">
      <c r="A187" s="123" t="s">
        <v>1096</v>
      </c>
      <c r="B187" s="123" t="s">
        <v>86</v>
      </c>
      <c r="C187" s="124">
        <v>41</v>
      </c>
      <c r="D187" s="124">
        <v>1.03</v>
      </c>
      <c r="E187" s="124" t="s">
        <v>113</v>
      </c>
      <c r="F187" s="124">
        <v>19</v>
      </c>
      <c r="G187" s="124">
        <v>46</v>
      </c>
      <c r="H187" s="124">
        <v>2</v>
      </c>
      <c r="I187" s="124">
        <v>5</v>
      </c>
    </row>
    <row r="188" spans="1:9" ht="13">
      <c r="A188" s="123" t="s">
        <v>1097</v>
      </c>
      <c r="B188" s="123" t="s">
        <v>1</v>
      </c>
      <c r="C188" s="124">
        <v>37</v>
      </c>
      <c r="D188" s="124">
        <v>0.81</v>
      </c>
      <c r="E188" s="124" t="s">
        <v>114</v>
      </c>
      <c r="F188" s="124">
        <v>38</v>
      </c>
      <c r="G188" s="124">
        <v>43</v>
      </c>
      <c r="H188" s="124">
        <v>25</v>
      </c>
      <c r="I188" s="124">
        <v>28</v>
      </c>
    </row>
    <row r="189" spans="1:9" ht="13">
      <c r="A189" s="123" t="s">
        <v>1097</v>
      </c>
      <c r="B189" s="123" t="s">
        <v>6</v>
      </c>
      <c r="C189" s="124">
        <v>141</v>
      </c>
      <c r="D189" s="124">
        <v>1.1400000000000001</v>
      </c>
      <c r="E189" s="124" t="s">
        <v>121</v>
      </c>
      <c r="F189" s="124">
        <v>5</v>
      </c>
      <c r="G189" s="124">
        <v>43</v>
      </c>
      <c r="H189" s="124">
        <v>2</v>
      </c>
      <c r="I189" s="124">
        <v>5</v>
      </c>
    </row>
    <row r="190" spans="1:9" ht="13">
      <c r="A190" s="123" t="s">
        <v>1097</v>
      </c>
      <c r="B190" s="123" t="s">
        <v>9</v>
      </c>
      <c r="C190" s="124">
        <v>50</v>
      </c>
      <c r="D190" s="124">
        <v>1.0900000000000001</v>
      </c>
      <c r="E190" s="124" t="s">
        <v>114</v>
      </c>
      <c r="F190" s="124">
        <v>10</v>
      </c>
      <c r="G190" s="124">
        <v>43</v>
      </c>
      <c r="H190" s="124">
        <v>7</v>
      </c>
      <c r="I190" s="124">
        <v>28</v>
      </c>
    </row>
    <row r="191" spans="1:9" ht="13">
      <c r="A191" s="123" t="s">
        <v>1097</v>
      </c>
      <c r="B191" s="123" t="s">
        <v>10</v>
      </c>
      <c r="C191" s="124">
        <v>33</v>
      </c>
      <c r="D191" s="124">
        <v>0.94000000000000006</v>
      </c>
      <c r="E191" s="124" t="s">
        <v>114</v>
      </c>
      <c r="F191" s="124">
        <v>29</v>
      </c>
      <c r="G191" s="124">
        <v>43</v>
      </c>
      <c r="H191" s="124">
        <v>18</v>
      </c>
      <c r="I191" s="124">
        <v>28</v>
      </c>
    </row>
    <row r="192" spans="1:9" ht="13">
      <c r="A192" s="123" t="s">
        <v>1097</v>
      </c>
      <c r="B192" s="123" t="s">
        <v>11</v>
      </c>
      <c r="C192" s="124">
        <v>5</v>
      </c>
      <c r="D192" s="124">
        <v>1.1200000000000001</v>
      </c>
      <c r="E192" s="124" t="s">
        <v>114</v>
      </c>
      <c r="F192" s="124">
        <v>8</v>
      </c>
      <c r="G192" s="124">
        <v>43</v>
      </c>
      <c r="H192" s="124">
        <v>5</v>
      </c>
      <c r="I192" s="124">
        <v>28</v>
      </c>
    </row>
    <row r="193" spans="1:9" ht="13">
      <c r="A193" s="123" t="s">
        <v>1097</v>
      </c>
      <c r="B193" s="123" t="s">
        <v>15</v>
      </c>
      <c r="C193" s="124">
        <v>45</v>
      </c>
      <c r="D193" s="124">
        <v>0.9</v>
      </c>
      <c r="E193" s="124" t="s">
        <v>114</v>
      </c>
      <c r="F193" s="124">
        <v>35</v>
      </c>
      <c r="G193" s="124">
        <v>43</v>
      </c>
      <c r="H193" s="124">
        <v>22</v>
      </c>
      <c r="I193" s="124">
        <v>28</v>
      </c>
    </row>
    <row r="194" spans="1:9" ht="13">
      <c r="A194" s="123" t="s">
        <v>1097</v>
      </c>
      <c r="B194" s="123" t="s">
        <v>16</v>
      </c>
      <c r="C194" s="124">
        <v>58</v>
      </c>
      <c r="D194" s="124">
        <v>0.79</v>
      </c>
      <c r="E194" s="124" t="s">
        <v>113</v>
      </c>
      <c r="F194" s="124">
        <v>40</v>
      </c>
      <c r="G194" s="124">
        <v>43</v>
      </c>
      <c r="H194" s="124">
        <v>9</v>
      </c>
      <c r="I194" s="124">
        <v>10</v>
      </c>
    </row>
    <row r="195" spans="1:9" ht="13">
      <c r="A195" s="123" t="s">
        <v>1097</v>
      </c>
      <c r="B195" s="123" t="s">
        <v>17</v>
      </c>
      <c r="C195" s="124">
        <v>42</v>
      </c>
      <c r="D195" s="124">
        <v>0.97</v>
      </c>
      <c r="E195" s="124" t="s">
        <v>114</v>
      </c>
      <c r="F195" s="124">
        <v>25</v>
      </c>
      <c r="G195" s="124">
        <v>43</v>
      </c>
      <c r="H195" s="124">
        <v>15</v>
      </c>
      <c r="I195" s="124">
        <v>28</v>
      </c>
    </row>
    <row r="196" spans="1:9" ht="13">
      <c r="A196" s="123" t="s">
        <v>1097</v>
      </c>
      <c r="B196" s="123" t="s">
        <v>18</v>
      </c>
      <c r="C196" s="124">
        <v>30</v>
      </c>
      <c r="D196" s="124">
        <v>1.1200000000000001</v>
      </c>
      <c r="E196" s="124" t="s">
        <v>114</v>
      </c>
      <c r="F196" s="124">
        <v>8</v>
      </c>
      <c r="G196" s="124">
        <v>43</v>
      </c>
      <c r="H196" s="124">
        <v>5</v>
      </c>
      <c r="I196" s="124">
        <v>28</v>
      </c>
    </row>
    <row r="197" spans="1:9" ht="13">
      <c r="A197" s="123" t="s">
        <v>1097</v>
      </c>
      <c r="B197" s="123" t="s">
        <v>19</v>
      </c>
      <c r="C197" s="124">
        <v>44</v>
      </c>
      <c r="D197" s="124">
        <v>0.99</v>
      </c>
      <c r="E197" s="124" t="s">
        <v>114</v>
      </c>
      <c r="F197" s="124">
        <v>22</v>
      </c>
      <c r="G197" s="124">
        <v>43</v>
      </c>
      <c r="H197" s="124">
        <v>14</v>
      </c>
      <c r="I197" s="124">
        <v>28</v>
      </c>
    </row>
    <row r="198" spans="1:9" ht="13">
      <c r="A198" s="123" t="s">
        <v>1097</v>
      </c>
      <c r="B198" s="123" t="s">
        <v>20</v>
      </c>
      <c r="C198" s="124">
        <v>16</v>
      </c>
      <c r="D198" s="124">
        <v>0.76</v>
      </c>
      <c r="E198" s="124" t="s">
        <v>114</v>
      </c>
      <c r="F198" s="124">
        <v>42</v>
      </c>
      <c r="G198" s="124">
        <v>43</v>
      </c>
      <c r="H198" s="124">
        <v>27</v>
      </c>
      <c r="I198" s="124">
        <v>28</v>
      </c>
    </row>
    <row r="199" spans="1:9" ht="13">
      <c r="A199" s="123" t="s">
        <v>1097</v>
      </c>
      <c r="B199" s="123" t="s">
        <v>21</v>
      </c>
      <c r="C199" s="124">
        <v>89</v>
      </c>
      <c r="D199" s="124">
        <v>0.95000000000000007</v>
      </c>
      <c r="E199" s="124" t="s">
        <v>113</v>
      </c>
      <c r="F199" s="124">
        <v>27</v>
      </c>
      <c r="G199" s="124">
        <v>43</v>
      </c>
      <c r="H199" s="124">
        <v>6</v>
      </c>
      <c r="I199" s="124">
        <v>10</v>
      </c>
    </row>
    <row r="200" spans="1:9" ht="13">
      <c r="A200" s="123" t="s">
        <v>1097</v>
      </c>
      <c r="B200" s="123" t="s">
        <v>22</v>
      </c>
      <c r="C200" s="124">
        <v>23</v>
      </c>
      <c r="D200" s="124">
        <v>1.0900000000000001</v>
      </c>
      <c r="E200" s="124" t="s">
        <v>114</v>
      </c>
      <c r="F200" s="124">
        <v>10</v>
      </c>
      <c r="G200" s="124">
        <v>43</v>
      </c>
      <c r="H200" s="124">
        <v>7</v>
      </c>
      <c r="I200" s="124">
        <v>28</v>
      </c>
    </row>
    <row r="201" spans="1:9" ht="13">
      <c r="A201" s="123" t="s">
        <v>1097</v>
      </c>
      <c r="B201" s="123" t="s">
        <v>23</v>
      </c>
      <c r="C201" s="124">
        <v>14</v>
      </c>
      <c r="D201" s="124">
        <v>0.86</v>
      </c>
      <c r="E201" s="124" t="s">
        <v>114</v>
      </c>
      <c r="F201" s="124">
        <v>36</v>
      </c>
      <c r="G201" s="124">
        <v>43</v>
      </c>
      <c r="H201" s="124">
        <v>23</v>
      </c>
      <c r="I201" s="124">
        <v>28</v>
      </c>
    </row>
    <row r="202" spans="1:9" ht="13">
      <c r="A202" s="123" t="s">
        <v>1097</v>
      </c>
      <c r="B202" s="123" t="s">
        <v>122</v>
      </c>
      <c r="C202" s="124">
        <v>39</v>
      </c>
      <c r="D202" s="124">
        <v>0.91</v>
      </c>
      <c r="E202" s="124" t="s">
        <v>114</v>
      </c>
      <c r="F202" s="124">
        <v>32</v>
      </c>
      <c r="G202" s="124">
        <v>43</v>
      </c>
      <c r="H202" s="124">
        <v>20</v>
      </c>
      <c r="I202" s="124">
        <v>28</v>
      </c>
    </row>
    <row r="203" spans="1:9" ht="13">
      <c r="A203" s="123" t="s">
        <v>1097</v>
      </c>
      <c r="B203" s="123" t="s">
        <v>26</v>
      </c>
      <c r="C203" s="124">
        <v>83</v>
      </c>
      <c r="D203" s="124">
        <v>0.78</v>
      </c>
      <c r="E203" s="124" t="s">
        <v>113</v>
      </c>
      <c r="F203" s="124">
        <v>41</v>
      </c>
      <c r="G203" s="124">
        <v>43</v>
      </c>
      <c r="H203" s="124">
        <v>10</v>
      </c>
      <c r="I203" s="124">
        <v>10</v>
      </c>
    </row>
    <row r="204" spans="1:9" ht="13">
      <c r="A204" s="123" t="s">
        <v>1097</v>
      </c>
      <c r="B204" s="123" t="s">
        <v>27</v>
      </c>
      <c r="C204" s="124">
        <v>59</v>
      </c>
      <c r="D204" s="124">
        <v>1.07</v>
      </c>
      <c r="E204" s="124" t="s">
        <v>113</v>
      </c>
      <c r="F204" s="124">
        <v>16</v>
      </c>
      <c r="G204" s="124">
        <v>43</v>
      </c>
      <c r="H204" s="124">
        <v>2</v>
      </c>
      <c r="I204" s="124">
        <v>10</v>
      </c>
    </row>
    <row r="205" spans="1:9" ht="13">
      <c r="A205" s="123" t="s">
        <v>1097</v>
      </c>
      <c r="B205" s="123" t="s">
        <v>28</v>
      </c>
      <c r="C205" s="124">
        <v>38</v>
      </c>
      <c r="D205" s="124">
        <v>1.1599999999999999</v>
      </c>
      <c r="E205" s="124" t="s">
        <v>114</v>
      </c>
      <c r="F205" s="124">
        <v>3</v>
      </c>
      <c r="G205" s="124">
        <v>43</v>
      </c>
      <c r="H205" s="124">
        <v>3</v>
      </c>
      <c r="I205" s="124">
        <v>28</v>
      </c>
    </row>
    <row r="206" spans="1:9" ht="13">
      <c r="A206" s="123" t="s">
        <v>1097</v>
      </c>
      <c r="B206" s="123" t="s">
        <v>30</v>
      </c>
      <c r="C206" s="124">
        <v>76</v>
      </c>
      <c r="D206" s="124">
        <v>0.98</v>
      </c>
      <c r="E206" s="124" t="s">
        <v>113</v>
      </c>
      <c r="F206" s="124">
        <v>24</v>
      </c>
      <c r="G206" s="124">
        <v>43</v>
      </c>
      <c r="H206" s="124">
        <v>5</v>
      </c>
      <c r="I206" s="124">
        <v>10</v>
      </c>
    </row>
    <row r="207" spans="1:9" ht="13">
      <c r="A207" s="123" t="s">
        <v>1097</v>
      </c>
      <c r="B207" s="123" t="s">
        <v>696</v>
      </c>
      <c r="C207" s="124">
        <v>8</v>
      </c>
      <c r="D207" s="124">
        <v>1.18</v>
      </c>
      <c r="E207" s="124" t="s">
        <v>114</v>
      </c>
      <c r="F207" s="124">
        <v>2</v>
      </c>
      <c r="G207" s="124">
        <v>43</v>
      </c>
      <c r="H207" s="124">
        <v>2</v>
      </c>
      <c r="I207" s="124">
        <v>28</v>
      </c>
    </row>
    <row r="208" spans="1:9" ht="13">
      <c r="A208" s="123" t="s">
        <v>1097</v>
      </c>
      <c r="B208" s="123" t="s">
        <v>33</v>
      </c>
      <c r="C208" s="124">
        <v>28</v>
      </c>
      <c r="D208" s="124">
        <v>0.91</v>
      </c>
      <c r="E208" s="124" t="s">
        <v>114</v>
      </c>
      <c r="F208" s="124">
        <v>32</v>
      </c>
      <c r="G208" s="124">
        <v>43</v>
      </c>
      <c r="H208" s="124">
        <v>20</v>
      </c>
      <c r="I208" s="124">
        <v>28</v>
      </c>
    </row>
    <row r="209" spans="1:9" ht="13">
      <c r="A209" s="123" t="s">
        <v>1097</v>
      </c>
      <c r="B209" s="123" t="s">
        <v>34</v>
      </c>
      <c r="C209" s="124">
        <v>28</v>
      </c>
      <c r="D209" s="271">
        <v>1.2</v>
      </c>
      <c r="E209" s="124" t="s">
        <v>114</v>
      </c>
      <c r="F209" s="124">
        <v>1</v>
      </c>
      <c r="G209" s="124">
        <v>43</v>
      </c>
      <c r="H209" s="124">
        <v>1</v>
      </c>
      <c r="I209" s="124">
        <v>28</v>
      </c>
    </row>
    <row r="210" spans="1:9" ht="13">
      <c r="A210" s="123" t="s">
        <v>1097</v>
      </c>
      <c r="B210" s="123" t="s">
        <v>35</v>
      </c>
      <c r="C210" s="124">
        <v>9</v>
      </c>
      <c r="D210" s="124">
        <v>0.81</v>
      </c>
      <c r="E210" s="124" t="s">
        <v>114</v>
      </c>
      <c r="F210" s="124">
        <v>38</v>
      </c>
      <c r="G210" s="124">
        <v>43</v>
      </c>
      <c r="H210" s="124">
        <v>25</v>
      </c>
      <c r="I210" s="124">
        <v>28</v>
      </c>
    </row>
    <row r="211" spans="1:9" ht="13">
      <c r="A211" s="123" t="s">
        <v>1097</v>
      </c>
      <c r="B211" s="123" t="s">
        <v>37</v>
      </c>
      <c r="C211" s="124">
        <v>112</v>
      </c>
      <c r="D211" s="124">
        <v>1.07</v>
      </c>
      <c r="E211" s="124" t="s">
        <v>121</v>
      </c>
      <c r="F211" s="124">
        <v>16</v>
      </c>
      <c r="G211" s="124">
        <v>43</v>
      </c>
      <c r="H211" s="124">
        <v>4</v>
      </c>
      <c r="I211" s="124">
        <v>5</v>
      </c>
    </row>
    <row r="212" spans="1:9" ht="13">
      <c r="A212" s="123" t="s">
        <v>1097</v>
      </c>
      <c r="B212" s="123" t="s">
        <v>38</v>
      </c>
      <c r="C212" s="124">
        <v>74</v>
      </c>
      <c r="D212" s="124">
        <v>1.03</v>
      </c>
      <c r="E212" s="124" t="s">
        <v>113</v>
      </c>
      <c r="F212" s="124">
        <v>18</v>
      </c>
      <c r="G212" s="124">
        <v>43</v>
      </c>
      <c r="H212" s="124">
        <v>3</v>
      </c>
      <c r="I212" s="124">
        <v>10</v>
      </c>
    </row>
    <row r="213" spans="1:9" ht="13">
      <c r="A213" s="123" t="s">
        <v>1097</v>
      </c>
      <c r="B213" s="123" t="s">
        <v>40</v>
      </c>
      <c r="C213" s="124">
        <v>6</v>
      </c>
      <c r="D213" s="124">
        <v>0.96</v>
      </c>
      <c r="E213" s="124" t="s">
        <v>114</v>
      </c>
      <c r="F213" s="124">
        <v>26</v>
      </c>
      <c r="G213" s="124">
        <v>43</v>
      </c>
      <c r="H213" s="124">
        <v>16</v>
      </c>
      <c r="I213" s="124">
        <v>28</v>
      </c>
    </row>
    <row r="214" spans="1:9" ht="13">
      <c r="A214" s="123" t="s">
        <v>1097</v>
      </c>
      <c r="B214" s="123" t="s">
        <v>43</v>
      </c>
      <c r="C214" s="124">
        <v>148</v>
      </c>
      <c r="D214" s="124">
        <v>1.1400000000000001</v>
      </c>
      <c r="E214" s="124" t="s">
        <v>121</v>
      </c>
      <c r="F214" s="124">
        <v>5</v>
      </c>
      <c r="G214" s="124">
        <v>43</v>
      </c>
      <c r="H214" s="124">
        <v>2</v>
      </c>
      <c r="I214" s="124">
        <v>5</v>
      </c>
    </row>
    <row r="215" spans="1:9" ht="13">
      <c r="A215" s="123" t="s">
        <v>1097</v>
      </c>
      <c r="B215" s="123" t="s">
        <v>44</v>
      </c>
      <c r="C215" s="124">
        <v>43</v>
      </c>
      <c r="D215" s="124">
        <v>0.71</v>
      </c>
      <c r="E215" s="124" t="s">
        <v>114</v>
      </c>
      <c r="F215" s="124">
        <v>43</v>
      </c>
      <c r="G215" s="124">
        <v>43</v>
      </c>
      <c r="H215" s="124">
        <v>28</v>
      </c>
      <c r="I215" s="124">
        <v>28</v>
      </c>
    </row>
    <row r="216" spans="1:9" ht="13">
      <c r="A216" s="123" t="s">
        <v>1097</v>
      </c>
      <c r="B216" s="123" t="s">
        <v>45</v>
      </c>
      <c r="C216" s="124">
        <v>58</v>
      </c>
      <c r="D216" s="124">
        <v>0.99</v>
      </c>
      <c r="E216" s="124" t="s">
        <v>113</v>
      </c>
      <c r="F216" s="124">
        <v>22</v>
      </c>
      <c r="G216" s="124">
        <v>43</v>
      </c>
      <c r="H216" s="124">
        <v>4</v>
      </c>
      <c r="I216" s="124">
        <v>10</v>
      </c>
    </row>
    <row r="217" spans="1:9" ht="13">
      <c r="A217" s="123" t="s">
        <v>1097</v>
      </c>
      <c r="B217" s="123" t="s">
        <v>46</v>
      </c>
      <c r="C217" s="124">
        <v>47</v>
      </c>
      <c r="D217" s="124">
        <v>1.02</v>
      </c>
      <c r="E217" s="124" t="s">
        <v>114</v>
      </c>
      <c r="F217" s="124">
        <v>19</v>
      </c>
      <c r="G217" s="124">
        <v>43</v>
      </c>
      <c r="H217" s="124">
        <v>12</v>
      </c>
      <c r="I217" s="124">
        <v>28</v>
      </c>
    </row>
    <row r="218" spans="1:9" ht="13">
      <c r="A218" s="123" t="s">
        <v>1097</v>
      </c>
      <c r="B218" s="123" t="s">
        <v>48</v>
      </c>
      <c r="C218" s="124">
        <v>49</v>
      </c>
      <c r="D218" s="124">
        <v>0.95000000000000007</v>
      </c>
      <c r="E218" s="124" t="s">
        <v>114</v>
      </c>
      <c r="F218" s="124">
        <v>27</v>
      </c>
      <c r="G218" s="124">
        <v>43</v>
      </c>
      <c r="H218" s="124">
        <v>17</v>
      </c>
      <c r="I218" s="124">
        <v>28</v>
      </c>
    </row>
    <row r="219" spans="1:9" ht="13">
      <c r="A219" s="123" t="s">
        <v>1097</v>
      </c>
      <c r="B219" s="123" t="s">
        <v>50</v>
      </c>
      <c r="C219" s="124">
        <v>16</v>
      </c>
      <c r="D219" s="124">
        <v>1.08</v>
      </c>
      <c r="E219" s="124" t="s">
        <v>114</v>
      </c>
      <c r="F219" s="124">
        <v>14</v>
      </c>
      <c r="G219" s="124">
        <v>43</v>
      </c>
      <c r="H219" s="124">
        <v>10</v>
      </c>
      <c r="I219" s="124">
        <v>28</v>
      </c>
    </row>
    <row r="220" spans="1:9" ht="13">
      <c r="A220" s="123" t="s">
        <v>1097</v>
      </c>
      <c r="B220" s="123" t="s">
        <v>51</v>
      </c>
      <c r="C220" s="124">
        <v>64</v>
      </c>
      <c r="D220" s="124">
        <v>0.93</v>
      </c>
      <c r="E220" s="124" t="s">
        <v>113</v>
      </c>
      <c r="F220" s="124">
        <v>31</v>
      </c>
      <c r="G220" s="124">
        <v>43</v>
      </c>
      <c r="H220" s="124">
        <v>7</v>
      </c>
      <c r="I220" s="124">
        <v>10</v>
      </c>
    </row>
    <row r="221" spans="1:9" ht="13">
      <c r="A221" s="123" t="s">
        <v>1097</v>
      </c>
      <c r="B221" s="123" t="s">
        <v>57</v>
      </c>
      <c r="C221" s="124">
        <v>34</v>
      </c>
      <c r="D221" s="124">
        <v>1.1300000000000001</v>
      </c>
      <c r="E221" s="124" t="s">
        <v>114</v>
      </c>
      <c r="F221" s="124">
        <v>7</v>
      </c>
      <c r="G221" s="124">
        <v>43</v>
      </c>
      <c r="H221" s="124">
        <v>4</v>
      </c>
      <c r="I221" s="124">
        <v>28</v>
      </c>
    </row>
    <row r="222" spans="1:9" ht="13">
      <c r="A222" s="123" t="s">
        <v>1097</v>
      </c>
      <c r="B222" s="123" t="s">
        <v>59</v>
      </c>
      <c r="C222" s="124">
        <v>6</v>
      </c>
      <c r="D222" s="124">
        <v>1.02</v>
      </c>
      <c r="E222" s="124" t="s">
        <v>114</v>
      </c>
      <c r="F222" s="124">
        <v>19</v>
      </c>
      <c r="G222" s="124">
        <v>43</v>
      </c>
      <c r="H222" s="124">
        <v>12</v>
      </c>
      <c r="I222" s="124">
        <v>28</v>
      </c>
    </row>
    <row r="223" spans="1:9" ht="13">
      <c r="A223" s="123" t="s">
        <v>1097</v>
      </c>
      <c r="B223" s="123" t="s">
        <v>60</v>
      </c>
      <c r="C223" s="124">
        <v>158</v>
      </c>
      <c r="D223" s="124">
        <v>1.01</v>
      </c>
      <c r="E223" s="124" t="s">
        <v>121</v>
      </c>
      <c r="F223" s="124">
        <v>21</v>
      </c>
      <c r="G223" s="124">
        <v>43</v>
      </c>
      <c r="H223" s="124">
        <v>5</v>
      </c>
      <c r="I223" s="124">
        <v>5</v>
      </c>
    </row>
    <row r="224" spans="1:9" ht="13">
      <c r="A224" s="123" t="s">
        <v>1097</v>
      </c>
      <c r="B224" s="123" t="s">
        <v>65</v>
      </c>
      <c r="C224" s="124">
        <v>54</v>
      </c>
      <c r="D224" s="124">
        <v>0.94000000000000006</v>
      </c>
      <c r="E224" s="124" t="s">
        <v>114</v>
      </c>
      <c r="F224" s="124">
        <v>29</v>
      </c>
      <c r="G224" s="124">
        <v>43</v>
      </c>
      <c r="H224" s="124">
        <v>18</v>
      </c>
      <c r="I224" s="124">
        <v>28</v>
      </c>
    </row>
    <row r="225" spans="1:9" ht="13">
      <c r="A225" s="123" t="s">
        <v>1097</v>
      </c>
      <c r="B225" s="123" t="s">
        <v>70</v>
      </c>
      <c r="C225" s="124">
        <v>92</v>
      </c>
      <c r="D225" s="124">
        <v>0.91</v>
      </c>
      <c r="E225" s="124" t="s">
        <v>113</v>
      </c>
      <c r="F225" s="124">
        <v>32</v>
      </c>
      <c r="G225" s="124">
        <v>43</v>
      </c>
      <c r="H225" s="124">
        <v>8</v>
      </c>
      <c r="I225" s="124">
        <v>10</v>
      </c>
    </row>
    <row r="226" spans="1:9" ht="13">
      <c r="A226" s="123" t="s">
        <v>1097</v>
      </c>
      <c r="B226" s="123" t="s">
        <v>72</v>
      </c>
      <c r="C226" s="124">
        <v>26</v>
      </c>
      <c r="D226" s="124">
        <v>0.83000000000000007</v>
      </c>
      <c r="E226" s="124" t="s">
        <v>114</v>
      </c>
      <c r="F226" s="124">
        <v>37</v>
      </c>
      <c r="G226" s="124">
        <v>43</v>
      </c>
      <c r="H226" s="124">
        <v>24</v>
      </c>
      <c r="I226" s="124">
        <v>28</v>
      </c>
    </row>
    <row r="227" spans="1:9" ht="13">
      <c r="A227" s="123" t="s">
        <v>1097</v>
      </c>
      <c r="B227" s="123" t="s">
        <v>76</v>
      </c>
      <c r="C227" s="124">
        <v>108</v>
      </c>
      <c r="D227" s="271">
        <v>1.1599999999999999</v>
      </c>
      <c r="E227" s="124" t="s">
        <v>121</v>
      </c>
      <c r="F227" s="124">
        <v>3</v>
      </c>
      <c r="G227" s="124">
        <v>43</v>
      </c>
      <c r="H227" s="124">
        <v>1</v>
      </c>
      <c r="I227" s="124">
        <v>5</v>
      </c>
    </row>
    <row r="228" spans="1:9" ht="13">
      <c r="A228" s="123" t="s">
        <v>1097</v>
      </c>
      <c r="B228" s="123" t="s">
        <v>79</v>
      </c>
      <c r="C228" s="124">
        <v>31</v>
      </c>
      <c r="D228" s="124">
        <v>1.0900000000000001</v>
      </c>
      <c r="E228" s="124" t="s">
        <v>114</v>
      </c>
      <c r="F228" s="124">
        <v>10</v>
      </c>
      <c r="G228" s="124">
        <v>43</v>
      </c>
      <c r="H228" s="124">
        <v>7</v>
      </c>
      <c r="I228" s="124">
        <v>28</v>
      </c>
    </row>
    <row r="229" spans="1:9" ht="13">
      <c r="A229" s="123" t="s">
        <v>1097</v>
      </c>
      <c r="B229" s="123" t="s">
        <v>82</v>
      </c>
      <c r="C229" s="124">
        <v>6</v>
      </c>
      <c r="D229" s="124">
        <v>1.08</v>
      </c>
      <c r="E229" s="124" t="s">
        <v>114</v>
      </c>
      <c r="F229" s="124">
        <v>14</v>
      </c>
      <c r="G229" s="124">
        <v>43</v>
      </c>
      <c r="H229" s="124">
        <v>10</v>
      </c>
      <c r="I229" s="124">
        <v>28</v>
      </c>
    </row>
    <row r="230" spans="1:9" ht="13">
      <c r="A230" s="123" t="s">
        <v>1097</v>
      </c>
      <c r="B230" s="123" t="s">
        <v>86</v>
      </c>
      <c r="C230" s="124">
        <v>100</v>
      </c>
      <c r="D230" s="271">
        <v>1.0900000000000001</v>
      </c>
      <c r="E230" s="124" t="s">
        <v>113</v>
      </c>
      <c r="F230" s="124">
        <v>10</v>
      </c>
      <c r="G230" s="124">
        <v>43</v>
      </c>
      <c r="H230" s="124">
        <v>1</v>
      </c>
      <c r="I230" s="124">
        <v>10</v>
      </c>
    </row>
    <row r="231" spans="1:9" ht="13">
      <c r="A231" s="123" t="s">
        <v>1098</v>
      </c>
      <c r="B231" s="123" t="s">
        <v>1</v>
      </c>
      <c r="C231" s="124">
        <v>16</v>
      </c>
      <c r="D231" s="124">
        <v>0.9</v>
      </c>
      <c r="E231" s="124" t="s">
        <v>114</v>
      </c>
      <c r="F231" s="124">
        <v>17</v>
      </c>
      <c r="G231" s="124">
        <v>27</v>
      </c>
      <c r="H231" s="124">
        <v>12</v>
      </c>
      <c r="I231" s="124">
        <v>20</v>
      </c>
    </row>
    <row r="232" spans="1:9" ht="13">
      <c r="A232" s="123" t="s">
        <v>1098</v>
      </c>
      <c r="B232" s="123" t="s">
        <v>3</v>
      </c>
      <c r="C232" s="124">
        <v>16</v>
      </c>
      <c r="D232" s="124">
        <v>0.76</v>
      </c>
      <c r="E232" s="124" t="s">
        <v>114</v>
      </c>
      <c r="F232" s="124">
        <v>24</v>
      </c>
      <c r="G232" s="124">
        <v>27</v>
      </c>
      <c r="H232" s="124">
        <v>17</v>
      </c>
      <c r="I232" s="124">
        <v>20</v>
      </c>
    </row>
    <row r="233" spans="1:9" ht="13">
      <c r="A233" s="123" t="s">
        <v>1098</v>
      </c>
      <c r="B233" s="123" t="s">
        <v>6</v>
      </c>
      <c r="C233" s="124">
        <v>107</v>
      </c>
      <c r="D233" s="271">
        <v>1.06</v>
      </c>
      <c r="E233" s="124" t="s">
        <v>121</v>
      </c>
      <c r="F233" s="124">
        <v>11</v>
      </c>
      <c r="G233" s="124">
        <v>27</v>
      </c>
      <c r="H233" s="124">
        <v>1</v>
      </c>
      <c r="I233" s="124">
        <v>1</v>
      </c>
    </row>
    <row r="234" spans="1:9" ht="13">
      <c r="A234" s="123" t="s">
        <v>1098</v>
      </c>
      <c r="B234" s="123" t="s">
        <v>7</v>
      </c>
      <c r="C234" s="124">
        <v>7</v>
      </c>
      <c r="D234" s="124">
        <v>1.17</v>
      </c>
      <c r="E234" s="124" t="s">
        <v>114</v>
      </c>
      <c r="F234" s="124">
        <v>2</v>
      </c>
      <c r="G234" s="124">
        <v>27</v>
      </c>
      <c r="H234" s="124">
        <v>2</v>
      </c>
      <c r="I234" s="124">
        <v>20</v>
      </c>
    </row>
    <row r="235" spans="1:9" ht="13">
      <c r="A235" s="123" t="s">
        <v>1098</v>
      </c>
      <c r="B235" s="123" t="s">
        <v>12</v>
      </c>
      <c r="C235" s="124">
        <v>9</v>
      </c>
      <c r="D235" s="124">
        <v>0.55000000000000004</v>
      </c>
      <c r="E235" s="124" t="s">
        <v>114</v>
      </c>
      <c r="F235" s="124">
        <v>27</v>
      </c>
      <c r="G235" s="124">
        <v>27</v>
      </c>
      <c r="H235" s="124">
        <v>20</v>
      </c>
      <c r="I235" s="124">
        <v>20</v>
      </c>
    </row>
    <row r="236" spans="1:9" ht="13">
      <c r="A236" s="123" t="s">
        <v>1098</v>
      </c>
      <c r="B236" s="123" t="s">
        <v>15</v>
      </c>
      <c r="C236" s="124">
        <v>24</v>
      </c>
      <c r="D236" s="124">
        <v>0.81</v>
      </c>
      <c r="E236" s="124" t="s">
        <v>114</v>
      </c>
      <c r="F236" s="124">
        <v>23</v>
      </c>
      <c r="G236" s="124">
        <v>27</v>
      </c>
      <c r="H236" s="124">
        <v>16</v>
      </c>
      <c r="I236" s="124">
        <v>20</v>
      </c>
    </row>
    <row r="237" spans="1:9" ht="13">
      <c r="A237" s="123" t="s">
        <v>1098</v>
      </c>
      <c r="B237" s="123" t="s">
        <v>19</v>
      </c>
      <c r="C237" s="124">
        <v>21</v>
      </c>
      <c r="D237" s="124">
        <v>1.1400000000000001</v>
      </c>
      <c r="E237" s="124" t="s">
        <v>114</v>
      </c>
      <c r="F237" s="124">
        <v>5</v>
      </c>
      <c r="G237" s="124">
        <v>27</v>
      </c>
      <c r="H237" s="124">
        <v>3</v>
      </c>
      <c r="I237" s="124">
        <v>20</v>
      </c>
    </row>
    <row r="238" spans="1:9" ht="13">
      <c r="A238" s="123" t="s">
        <v>1098</v>
      </c>
      <c r="B238" s="123" t="s">
        <v>20</v>
      </c>
      <c r="C238" s="124">
        <v>11</v>
      </c>
      <c r="D238" s="124">
        <v>0.91</v>
      </c>
      <c r="E238" s="124" t="s">
        <v>114</v>
      </c>
      <c r="F238" s="124">
        <v>16</v>
      </c>
      <c r="G238" s="124">
        <v>27</v>
      </c>
      <c r="H238" s="124">
        <v>11</v>
      </c>
      <c r="I238" s="124">
        <v>20</v>
      </c>
    </row>
    <row r="239" spans="1:9" ht="13">
      <c r="A239" s="123" t="s">
        <v>1098</v>
      </c>
      <c r="B239" s="123" t="s">
        <v>122</v>
      </c>
      <c r="C239" s="124">
        <v>18</v>
      </c>
      <c r="D239" s="124">
        <v>0.85</v>
      </c>
      <c r="E239" s="124" t="s">
        <v>114</v>
      </c>
      <c r="F239" s="124">
        <v>21</v>
      </c>
      <c r="G239" s="124">
        <v>27</v>
      </c>
      <c r="H239" s="124">
        <v>15</v>
      </c>
      <c r="I239" s="124">
        <v>20</v>
      </c>
    </row>
    <row r="240" spans="1:9" ht="13">
      <c r="A240" s="123" t="s">
        <v>1098</v>
      </c>
      <c r="B240" s="123" t="s">
        <v>26</v>
      </c>
      <c r="C240" s="124">
        <v>17</v>
      </c>
      <c r="D240" s="124">
        <v>0.69000000000000006</v>
      </c>
      <c r="E240" s="124" t="s">
        <v>114</v>
      </c>
      <c r="F240" s="124">
        <v>25</v>
      </c>
      <c r="G240" s="124">
        <v>27</v>
      </c>
      <c r="H240" s="124">
        <v>18</v>
      </c>
      <c r="I240" s="124">
        <v>20</v>
      </c>
    </row>
    <row r="241" spans="1:9" ht="13">
      <c r="A241" s="123" t="s">
        <v>1098</v>
      </c>
      <c r="B241" s="123" t="s">
        <v>27</v>
      </c>
      <c r="C241" s="124">
        <v>44</v>
      </c>
      <c r="D241" s="124">
        <v>0.85</v>
      </c>
      <c r="E241" s="124" t="s">
        <v>113</v>
      </c>
      <c r="F241" s="124">
        <v>21</v>
      </c>
      <c r="G241" s="124">
        <v>27</v>
      </c>
      <c r="H241" s="124">
        <v>6</v>
      </c>
      <c r="I241" s="124">
        <v>6</v>
      </c>
    </row>
    <row r="242" spans="1:9" ht="13">
      <c r="A242" s="123" t="s">
        <v>1098</v>
      </c>
      <c r="B242" s="123" t="s">
        <v>30</v>
      </c>
      <c r="C242" s="124">
        <v>17</v>
      </c>
      <c r="D242" s="124">
        <v>1.1300000000000001</v>
      </c>
      <c r="E242" s="124" t="s">
        <v>114</v>
      </c>
      <c r="F242" s="124">
        <v>7</v>
      </c>
      <c r="G242" s="124">
        <v>27</v>
      </c>
      <c r="H242" s="124">
        <v>5</v>
      </c>
      <c r="I242" s="124">
        <v>20</v>
      </c>
    </row>
    <row r="243" spans="1:9" ht="13">
      <c r="A243" s="123" t="s">
        <v>1098</v>
      </c>
      <c r="B243" s="123" t="s">
        <v>35</v>
      </c>
      <c r="C243" s="124">
        <v>12</v>
      </c>
      <c r="D243" s="124">
        <v>0.93</v>
      </c>
      <c r="E243" s="124" t="s">
        <v>114</v>
      </c>
      <c r="F243" s="124">
        <v>15</v>
      </c>
      <c r="G243" s="124">
        <v>27</v>
      </c>
      <c r="H243" s="124">
        <v>10</v>
      </c>
      <c r="I243" s="124">
        <v>20</v>
      </c>
    </row>
    <row r="244" spans="1:9" ht="13">
      <c r="A244" s="123" t="s">
        <v>1098</v>
      </c>
      <c r="B244" s="123" t="s">
        <v>37</v>
      </c>
      <c r="C244" s="124">
        <v>42</v>
      </c>
      <c r="D244" s="124">
        <v>1.1200000000000001</v>
      </c>
      <c r="E244" s="124" t="s">
        <v>113</v>
      </c>
      <c r="F244" s="124">
        <v>8</v>
      </c>
      <c r="G244" s="124">
        <v>27</v>
      </c>
      <c r="H244" s="124">
        <v>3</v>
      </c>
      <c r="I244" s="124">
        <v>6</v>
      </c>
    </row>
    <row r="245" spans="1:9" ht="13">
      <c r="A245" s="123" t="s">
        <v>1098</v>
      </c>
      <c r="B245" s="123" t="s">
        <v>43</v>
      </c>
      <c r="C245" s="124">
        <v>52</v>
      </c>
      <c r="D245" s="124">
        <v>1.1500000000000001</v>
      </c>
      <c r="E245" s="124" t="s">
        <v>113</v>
      </c>
      <c r="F245" s="124">
        <v>4</v>
      </c>
      <c r="G245" s="124">
        <v>27</v>
      </c>
      <c r="H245" s="124">
        <v>2</v>
      </c>
      <c r="I245" s="124">
        <v>6</v>
      </c>
    </row>
    <row r="246" spans="1:9" ht="13">
      <c r="A246" s="123" t="s">
        <v>1098</v>
      </c>
      <c r="B246" s="123" t="s">
        <v>44</v>
      </c>
      <c r="C246" s="124">
        <v>10</v>
      </c>
      <c r="D246" s="124">
        <v>1.06</v>
      </c>
      <c r="E246" s="124" t="s">
        <v>114</v>
      </c>
      <c r="F246" s="124">
        <v>11</v>
      </c>
      <c r="G246" s="124">
        <v>27</v>
      </c>
      <c r="H246" s="124">
        <v>7</v>
      </c>
      <c r="I246" s="124">
        <v>20</v>
      </c>
    </row>
    <row r="247" spans="1:9" ht="13">
      <c r="A247" s="123" t="s">
        <v>1098</v>
      </c>
      <c r="B247" s="123" t="s">
        <v>45</v>
      </c>
      <c r="C247" s="124">
        <v>17</v>
      </c>
      <c r="D247" s="124">
        <v>1.04</v>
      </c>
      <c r="E247" s="124" t="s">
        <v>114</v>
      </c>
      <c r="F247" s="124">
        <v>13</v>
      </c>
      <c r="G247" s="124">
        <v>27</v>
      </c>
      <c r="H247" s="124">
        <v>8</v>
      </c>
      <c r="I247" s="124">
        <v>20</v>
      </c>
    </row>
    <row r="248" spans="1:9" ht="13">
      <c r="A248" s="123" t="s">
        <v>1098</v>
      </c>
      <c r="B248" s="123" t="s">
        <v>48</v>
      </c>
      <c r="C248" s="124">
        <v>30</v>
      </c>
      <c r="D248" s="124">
        <v>0.88</v>
      </c>
      <c r="E248" s="124" t="s">
        <v>114</v>
      </c>
      <c r="F248" s="124">
        <v>20</v>
      </c>
      <c r="G248" s="124">
        <v>27</v>
      </c>
      <c r="H248" s="124">
        <v>14</v>
      </c>
      <c r="I248" s="124">
        <v>20</v>
      </c>
    </row>
    <row r="249" spans="1:9" ht="13">
      <c r="A249" s="123" t="s">
        <v>1098</v>
      </c>
      <c r="B249" s="123" t="s">
        <v>51</v>
      </c>
      <c r="C249" s="124">
        <v>44</v>
      </c>
      <c r="D249" s="124">
        <v>1.0900000000000001</v>
      </c>
      <c r="E249" s="124" t="s">
        <v>113</v>
      </c>
      <c r="F249" s="124">
        <v>10</v>
      </c>
      <c r="G249" s="124">
        <v>27</v>
      </c>
      <c r="H249" s="124">
        <v>4</v>
      </c>
      <c r="I249" s="124">
        <v>6</v>
      </c>
    </row>
    <row r="250" spans="1:9" ht="13">
      <c r="A250" s="123" t="s">
        <v>1098</v>
      </c>
      <c r="B250" s="123" t="s">
        <v>53</v>
      </c>
      <c r="C250" s="124">
        <v>6</v>
      </c>
      <c r="D250" s="271">
        <v>1.28</v>
      </c>
      <c r="E250" s="124" t="s">
        <v>114</v>
      </c>
      <c r="F250" s="124">
        <v>1</v>
      </c>
      <c r="G250" s="124">
        <v>27</v>
      </c>
      <c r="H250" s="124">
        <v>1</v>
      </c>
      <c r="I250" s="124">
        <v>20</v>
      </c>
    </row>
    <row r="251" spans="1:9" ht="13">
      <c r="A251" s="123" t="s">
        <v>1098</v>
      </c>
      <c r="B251" s="123" t="s">
        <v>54</v>
      </c>
      <c r="C251" s="124">
        <v>10</v>
      </c>
      <c r="D251" s="124">
        <v>0.64</v>
      </c>
      <c r="E251" s="124" t="s">
        <v>114</v>
      </c>
      <c r="F251" s="124">
        <v>26</v>
      </c>
      <c r="G251" s="124">
        <v>27</v>
      </c>
      <c r="H251" s="124">
        <v>19</v>
      </c>
      <c r="I251" s="124">
        <v>20</v>
      </c>
    </row>
    <row r="252" spans="1:9" ht="13">
      <c r="A252" s="123" t="s">
        <v>1098</v>
      </c>
      <c r="B252" s="123" t="s">
        <v>60</v>
      </c>
      <c r="C252" s="124">
        <v>9</v>
      </c>
      <c r="D252" s="124">
        <v>1.01</v>
      </c>
      <c r="E252" s="124" t="s">
        <v>114</v>
      </c>
      <c r="F252" s="124">
        <v>14</v>
      </c>
      <c r="G252" s="124">
        <v>27</v>
      </c>
      <c r="H252" s="124">
        <v>9</v>
      </c>
      <c r="I252" s="124">
        <v>20</v>
      </c>
    </row>
    <row r="253" spans="1:9" ht="13">
      <c r="A253" s="123" t="s">
        <v>1098</v>
      </c>
      <c r="B253" s="123" t="s">
        <v>72</v>
      </c>
      <c r="C253" s="124">
        <v>42</v>
      </c>
      <c r="D253" s="124">
        <v>0.9</v>
      </c>
      <c r="E253" s="124" t="s">
        <v>113</v>
      </c>
      <c r="F253" s="124">
        <v>17</v>
      </c>
      <c r="G253" s="124">
        <v>27</v>
      </c>
      <c r="H253" s="124">
        <v>5</v>
      </c>
      <c r="I253" s="124">
        <v>6</v>
      </c>
    </row>
    <row r="254" spans="1:9" ht="13">
      <c r="A254" s="123" t="s">
        <v>1098</v>
      </c>
      <c r="B254" s="123" t="s">
        <v>76</v>
      </c>
      <c r="C254" s="124">
        <v>61</v>
      </c>
      <c r="D254" s="271">
        <v>1.17</v>
      </c>
      <c r="E254" s="124" t="s">
        <v>113</v>
      </c>
      <c r="F254" s="124">
        <v>2</v>
      </c>
      <c r="G254" s="124">
        <v>27</v>
      </c>
      <c r="H254" s="124">
        <v>1</v>
      </c>
      <c r="I254" s="124">
        <v>6</v>
      </c>
    </row>
    <row r="255" spans="1:9" ht="13">
      <c r="A255" s="123" t="s">
        <v>1098</v>
      </c>
      <c r="B255" s="123" t="s">
        <v>81</v>
      </c>
      <c r="C255" s="124">
        <v>27</v>
      </c>
      <c r="D255" s="124">
        <v>1.1400000000000001</v>
      </c>
      <c r="E255" s="124" t="s">
        <v>114</v>
      </c>
      <c r="F255" s="124">
        <v>5</v>
      </c>
      <c r="G255" s="124">
        <v>27</v>
      </c>
      <c r="H255" s="124">
        <v>3</v>
      </c>
      <c r="I255" s="124">
        <v>20</v>
      </c>
    </row>
    <row r="256" spans="1:9" ht="13">
      <c r="A256" s="123" t="s">
        <v>1098</v>
      </c>
      <c r="B256" s="123" t="s">
        <v>82</v>
      </c>
      <c r="C256" s="124">
        <v>8</v>
      </c>
      <c r="D256" s="124">
        <v>0.89</v>
      </c>
      <c r="E256" s="124" t="s">
        <v>114</v>
      </c>
      <c r="F256" s="124">
        <v>19</v>
      </c>
      <c r="G256" s="124">
        <v>27</v>
      </c>
      <c r="H256" s="124">
        <v>13</v>
      </c>
      <c r="I256" s="124">
        <v>20</v>
      </c>
    </row>
    <row r="257" spans="1:9" ht="13">
      <c r="A257" s="123" t="s">
        <v>1098</v>
      </c>
      <c r="B257" s="123" t="s">
        <v>86</v>
      </c>
      <c r="C257" s="124">
        <v>16</v>
      </c>
      <c r="D257" s="124">
        <v>1.1200000000000001</v>
      </c>
      <c r="E257" s="124" t="s">
        <v>114</v>
      </c>
      <c r="F257" s="124">
        <v>8</v>
      </c>
      <c r="G257" s="124">
        <v>27</v>
      </c>
      <c r="H257" s="124">
        <v>6</v>
      </c>
      <c r="I257" s="124">
        <v>20</v>
      </c>
    </row>
    <row r="258" spans="1:9" ht="13">
      <c r="A258" s="123" t="s">
        <v>1142</v>
      </c>
      <c r="B258" s="123" t="s">
        <v>2</v>
      </c>
      <c r="C258" s="124">
        <v>16</v>
      </c>
      <c r="D258" s="124">
        <v>1.1100000000000001</v>
      </c>
      <c r="E258" s="124" t="s">
        <v>114</v>
      </c>
      <c r="F258" s="124">
        <v>7</v>
      </c>
      <c r="G258" s="124">
        <v>28</v>
      </c>
      <c r="H258" s="124">
        <v>5</v>
      </c>
      <c r="I258" s="124">
        <v>22</v>
      </c>
    </row>
    <row r="259" spans="1:9" ht="13">
      <c r="A259" s="123" t="s">
        <v>1142</v>
      </c>
      <c r="B259" s="123" t="s">
        <v>3</v>
      </c>
      <c r="C259" s="124">
        <v>8</v>
      </c>
      <c r="D259" s="124">
        <v>0.8</v>
      </c>
      <c r="E259" s="124" t="s">
        <v>114</v>
      </c>
      <c r="F259" s="124">
        <v>23</v>
      </c>
      <c r="G259" s="124">
        <v>28</v>
      </c>
      <c r="H259" s="124">
        <v>17</v>
      </c>
      <c r="I259" s="124">
        <v>22</v>
      </c>
    </row>
    <row r="260" spans="1:9" ht="13">
      <c r="A260" s="123" t="s">
        <v>1142</v>
      </c>
      <c r="B260" s="123" t="s">
        <v>6</v>
      </c>
      <c r="C260" s="124">
        <v>38</v>
      </c>
      <c r="D260" s="124">
        <v>1.37</v>
      </c>
      <c r="E260" s="124" t="s">
        <v>114</v>
      </c>
      <c r="F260" s="124">
        <v>3</v>
      </c>
      <c r="G260" s="124">
        <v>28</v>
      </c>
      <c r="H260" s="124">
        <v>3</v>
      </c>
      <c r="I260" s="124">
        <v>22</v>
      </c>
    </row>
    <row r="261" spans="1:9" ht="13">
      <c r="A261" s="123" t="s">
        <v>1142</v>
      </c>
      <c r="B261" s="123" t="s">
        <v>7</v>
      </c>
      <c r="C261" s="124">
        <v>7</v>
      </c>
      <c r="D261" s="124">
        <v>1.08</v>
      </c>
      <c r="E261" s="124" t="s">
        <v>114</v>
      </c>
      <c r="F261" s="124">
        <v>9</v>
      </c>
      <c r="G261" s="124">
        <v>28</v>
      </c>
      <c r="H261" s="124">
        <v>6</v>
      </c>
      <c r="I261" s="124">
        <v>22</v>
      </c>
    </row>
    <row r="262" spans="1:9" ht="13">
      <c r="A262" s="123" t="s">
        <v>1142</v>
      </c>
      <c r="B262" s="123" t="s">
        <v>10</v>
      </c>
      <c r="C262" s="124">
        <v>16</v>
      </c>
      <c r="D262" s="124">
        <v>0.95000000000000007</v>
      </c>
      <c r="E262" s="124" t="s">
        <v>114</v>
      </c>
      <c r="F262" s="124">
        <v>16</v>
      </c>
      <c r="G262" s="124">
        <v>28</v>
      </c>
      <c r="H262" s="124">
        <v>11</v>
      </c>
      <c r="I262" s="124">
        <v>22</v>
      </c>
    </row>
    <row r="263" spans="1:9" ht="13">
      <c r="A263" s="123" t="s">
        <v>1142</v>
      </c>
      <c r="B263" s="123" t="s">
        <v>12</v>
      </c>
      <c r="C263" s="124">
        <v>34</v>
      </c>
      <c r="D263" s="124">
        <v>0.87</v>
      </c>
      <c r="E263" s="124" t="s">
        <v>114</v>
      </c>
      <c r="F263" s="124">
        <v>20</v>
      </c>
      <c r="G263" s="124">
        <v>28</v>
      </c>
      <c r="H263" s="124">
        <v>15</v>
      </c>
      <c r="I263" s="124">
        <v>22</v>
      </c>
    </row>
    <row r="264" spans="1:9" ht="13">
      <c r="A264" s="123" t="s">
        <v>1142</v>
      </c>
      <c r="B264" s="123" t="s">
        <v>15</v>
      </c>
      <c r="C264" s="124">
        <v>12</v>
      </c>
      <c r="D264" s="124">
        <v>1.32</v>
      </c>
      <c r="E264" s="124" t="s">
        <v>114</v>
      </c>
      <c r="F264" s="124">
        <v>4</v>
      </c>
      <c r="G264" s="124">
        <v>28</v>
      </c>
      <c r="H264" s="124">
        <v>4</v>
      </c>
      <c r="I264" s="124">
        <v>22</v>
      </c>
    </row>
    <row r="265" spans="1:9" ht="13">
      <c r="A265" s="123" t="s">
        <v>1142</v>
      </c>
      <c r="B265" s="123" t="s">
        <v>17</v>
      </c>
      <c r="C265" s="124">
        <v>20</v>
      </c>
      <c r="D265" s="124">
        <v>0.97</v>
      </c>
      <c r="E265" s="124" t="s">
        <v>114</v>
      </c>
      <c r="F265" s="124">
        <v>13</v>
      </c>
      <c r="G265" s="124">
        <v>28</v>
      </c>
      <c r="H265" s="124">
        <v>9</v>
      </c>
      <c r="I265" s="124">
        <v>22</v>
      </c>
    </row>
    <row r="266" spans="1:9" ht="13">
      <c r="A266" s="123" t="s">
        <v>1142</v>
      </c>
      <c r="B266" s="123" t="s">
        <v>695</v>
      </c>
      <c r="C266" s="124">
        <v>10</v>
      </c>
      <c r="D266" s="124">
        <v>0.5</v>
      </c>
      <c r="E266" s="124" t="s">
        <v>114</v>
      </c>
      <c r="F266" s="124">
        <v>26</v>
      </c>
      <c r="G266" s="124">
        <v>28</v>
      </c>
      <c r="H266" s="124">
        <v>20</v>
      </c>
      <c r="I266" s="124">
        <v>22</v>
      </c>
    </row>
    <row r="267" spans="1:9" ht="13">
      <c r="A267" s="123" t="s">
        <v>1142</v>
      </c>
      <c r="B267" s="123" t="s">
        <v>18</v>
      </c>
      <c r="C267" s="124">
        <v>16</v>
      </c>
      <c r="D267" s="124">
        <v>0.81</v>
      </c>
      <c r="E267" s="124" t="s">
        <v>114</v>
      </c>
      <c r="F267" s="124">
        <v>22</v>
      </c>
      <c r="G267" s="124">
        <v>28</v>
      </c>
      <c r="H267" s="124">
        <v>16</v>
      </c>
      <c r="I267" s="124">
        <v>22</v>
      </c>
    </row>
    <row r="268" spans="1:9" ht="13">
      <c r="A268" s="123" t="s">
        <v>1142</v>
      </c>
      <c r="B268" s="123" t="s">
        <v>19</v>
      </c>
      <c r="C268" s="124">
        <v>27</v>
      </c>
      <c r="D268" s="124">
        <v>0.97</v>
      </c>
      <c r="E268" s="124" t="s">
        <v>114</v>
      </c>
      <c r="F268" s="124">
        <v>13</v>
      </c>
      <c r="G268" s="124">
        <v>28</v>
      </c>
      <c r="H268" s="124">
        <v>9</v>
      </c>
      <c r="I268" s="124">
        <v>22</v>
      </c>
    </row>
    <row r="269" spans="1:9" ht="13">
      <c r="A269" s="123" t="s">
        <v>1142</v>
      </c>
      <c r="B269" s="123" t="s">
        <v>21</v>
      </c>
      <c r="C269" s="124">
        <v>45</v>
      </c>
      <c r="D269" s="124">
        <v>0.86</v>
      </c>
      <c r="E269" s="124" t="s">
        <v>113</v>
      </c>
      <c r="F269" s="124">
        <v>21</v>
      </c>
      <c r="G269" s="124">
        <v>28</v>
      </c>
      <c r="H269" s="124">
        <v>5</v>
      </c>
      <c r="I269" s="124">
        <v>5</v>
      </c>
    </row>
    <row r="270" spans="1:9" ht="13">
      <c r="A270" s="123" t="s">
        <v>1142</v>
      </c>
      <c r="B270" s="123" t="s">
        <v>122</v>
      </c>
      <c r="C270" s="124">
        <v>13</v>
      </c>
      <c r="D270" s="124">
        <v>1.4000000000000001</v>
      </c>
      <c r="E270" s="124" t="s">
        <v>114</v>
      </c>
      <c r="F270" s="124">
        <v>2</v>
      </c>
      <c r="G270" s="124">
        <v>28</v>
      </c>
      <c r="H270" s="124">
        <v>2</v>
      </c>
      <c r="I270" s="124">
        <v>22</v>
      </c>
    </row>
    <row r="271" spans="1:9" ht="13">
      <c r="A271" s="123" t="s">
        <v>1142</v>
      </c>
      <c r="B271" s="123" t="s">
        <v>32</v>
      </c>
      <c r="C271" s="124">
        <v>107</v>
      </c>
      <c r="D271" s="271">
        <v>1.0900000000000001</v>
      </c>
      <c r="E271" s="124" t="s">
        <v>121</v>
      </c>
      <c r="F271" s="124">
        <v>8</v>
      </c>
      <c r="G271" s="124">
        <v>28</v>
      </c>
      <c r="H271" s="124">
        <v>1</v>
      </c>
      <c r="I271" s="124">
        <v>1</v>
      </c>
    </row>
    <row r="272" spans="1:9" ht="13">
      <c r="A272" s="123" t="s">
        <v>1142</v>
      </c>
      <c r="B272" s="123" t="s">
        <v>37</v>
      </c>
      <c r="C272" s="124">
        <v>46</v>
      </c>
      <c r="D272" s="271">
        <v>1.1500000000000001</v>
      </c>
      <c r="E272" s="124" t="s">
        <v>113</v>
      </c>
      <c r="F272" s="124">
        <v>5</v>
      </c>
      <c r="G272" s="124">
        <v>28</v>
      </c>
      <c r="H272" s="124">
        <v>1</v>
      </c>
      <c r="I272" s="124">
        <v>5</v>
      </c>
    </row>
    <row r="273" spans="1:9" ht="13">
      <c r="A273" s="123" t="s">
        <v>1142</v>
      </c>
      <c r="B273" s="123" t="s">
        <v>38</v>
      </c>
      <c r="C273" s="124">
        <v>15</v>
      </c>
      <c r="D273" s="124">
        <v>0.69000000000000006</v>
      </c>
      <c r="E273" s="124" t="s">
        <v>114</v>
      </c>
      <c r="F273" s="124">
        <v>24</v>
      </c>
      <c r="G273" s="124">
        <v>28</v>
      </c>
      <c r="H273" s="124">
        <v>18</v>
      </c>
      <c r="I273" s="124">
        <v>22</v>
      </c>
    </row>
    <row r="274" spans="1:9" ht="13">
      <c r="A274" s="123" t="s">
        <v>1142</v>
      </c>
      <c r="B274" s="123" t="s">
        <v>43</v>
      </c>
      <c r="C274" s="124">
        <v>11</v>
      </c>
      <c r="D274" s="124">
        <v>0.93</v>
      </c>
      <c r="E274" s="124" t="s">
        <v>114</v>
      </c>
      <c r="F274" s="124">
        <v>18</v>
      </c>
      <c r="G274" s="124">
        <v>28</v>
      </c>
      <c r="H274" s="124">
        <v>13</v>
      </c>
      <c r="I274" s="124">
        <v>22</v>
      </c>
    </row>
    <row r="275" spans="1:9" ht="13">
      <c r="A275" s="123" t="s">
        <v>1142</v>
      </c>
      <c r="B275" s="123" t="s">
        <v>44</v>
      </c>
      <c r="C275" s="124">
        <v>17</v>
      </c>
      <c r="D275" s="124">
        <v>0.88</v>
      </c>
      <c r="E275" s="124" t="s">
        <v>114</v>
      </c>
      <c r="F275" s="124">
        <v>19</v>
      </c>
      <c r="G275" s="124">
        <v>28</v>
      </c>
      <c r="H275" s="124">
        <v>14</v>
      </c>
      <c r="I275" s="124">
        <v>22</v>
      </c>
    </row>
    <row r="276" spans="1:9" ht="13">
      <c r="A276" s="123" t="s">
        <v>1142</v>
      </c>
      <c r="B276" s="123" t="s">
        <v>45</v>
      </c>
      <c r="C276" s="124">
        <v>6</v>
      </c>
      <c r="D276" s="124">
        <v>0.94000000000000006</v>
      </c>
      <c r="E276" s="124" t="s">
        <v>114</v>
      </c>
      <c r="F276" s="124">
        <v>17</v>
      </c>
      <c r="G276" s="124">
        <v>28</v>
      </c>
      <c r="H276" s="124">
        <v>12</v>
      </c>
      <c r="I276" s="124">
        <v>22</v>
      </c>
    </row>
    <row r="277" spans="1:9" ht="13">
      <c r="A277" s="123" t="s">
        <v>1142</v>
      </c>
      <c r="B277" s="123" t="s">
        <v>51</v>
      </c>
      <c r="C277" s="124">
        <v>8</v>
      </c>
      <c r="D277" s="124">
        <v>0.56000000000000005</v>
      </c>
      <c r="E277" s="124" t="s">
        <v>114</v>
      </c>
      <c r="F277" s="124">
        <v>25</v>
      </c>
      <c r="G277" s="124">
        <v>28</v>
      </c>
      <c r="H277" s="124">
        <v>19</v>
      </c>
      <c r="I277" s="124">
        <v>22</v>
      </c>
    </row>
    <row r="278" spans="1:9" ht="13">
      <c r="A278" s="123" t="s">
        <v>1142</v>
      </c>
      <c r="B278" s="123" t="s">
        <v>60</v>
      </c>
      <c r="C278" s="124">
        <v>51</v>
      </c>
      <c r="D278" s="124">
        <v>1.1200000000000001</v>
      </c>
      <c r="E278" s="124" t="s">
        <v>113</v>
      </c>
      <c r="F278" s="124">
        <v>6</v>
      </c>
      <c r="G278" s="124">
        <v>28</v>
      </c>
      <c r="H278" s="124">
        <v>2</v>
      </c>
      <c r="I278" s="124">
        <v>5</v>
      </c>
    </row>
    <row r="279" spans="1:9" ht="13">
      <c r="A279" s="123" t="s">
        <v>1142</v>
      </c>
      <c r="B279" s="123" t="s">
        <v>63</v>
      </c>
      <c r="C279" s="124">
        <v>5</v>
      </c>
      <c r="D279" s="124">
        <v>0.31</v>
      </c>
      <c r="E279" s="124" t="s">
        <v>114</v>
      </c>
      <c r="F279" s="124">
        <v>27</v>
      </c>
      <c r="G279" s="124">
        <v>28</v>
      </c>
      <c r="H279" s="124">
        <v>21</v>
      </c>
      <c r="I279" s="124">
        <v>22</v>
      </c>
    </row>
    <row r="280" spans="1:9" ht="13">
      <c r="A280" s="123" t="s">
        <v>1142</v>
      </c>
      <c r="B280" s="123" t="s">
        <v>66</v>
      </c>
      <c r="C280" s="124">
        <v>21</v>
      </c>
      <c r="D280" s="124">
        <v>1.08</v>
      </c>
      <c r="E280" s="124" t="s">
        <v>114</v>
      </c>
      <c r="F280" s="124">
        <v>9</v>
      </c>
      <c r="G280" s="124">
        <v>28</v>
      </c>
      <c r="H280" s="124">
        <v>6</v>
      </c>
      <c r="I280" s="124">
        <v>22</v>
      </c>
    </row>
    <row r="281" spans="1:9" ht="13">
      <c r="A281" s="123" t="s">
        <v>1142</v>
      </c>
      <c r="B281" s="123" t="s">
        <v>67</v>
      </c>
      <c r="C281" s="124">
        <v>6</v>
      </c>
      <c r="D281" s="124">
        <v>0.19</v>
      </c>
      <c r="E281" s="124" t="s">
        <v>114</v>
      </c>
      <c r="F281" s="124">
        <v>28</v>
      </c>
      <c r="G281" s="124">
        <v>28</v>
      </c>
      <c r="H281" s="124">
        <v>22</v>
      </c>
      <c r="I281" s="124">
        <v>22</v>
      </c>
    </row>
    <row r="282" spans="1:9" ht="13">
      <c r="A282" s="123" t="s">
        <v>1142</v>
      </c>
      <c r="B282" s="123" t="s">
        <v>72</v>
      </c>
      <c r="C282" s="124">
        <v>9</v>
      </c>
      <c r="D282" s="124">
        <v>1.01</v>
      </c>
      <c r="E282" s="124" t="s">
        <v>114</v>
      </c>
      <c r="F282" s="124">
        <v>12</v>
      </c>
      <c r="G282" s="124">
        <v>28</v>
      </c>
      <c r="H282" s="124">
        <v>8</v>
      </c>
      <c r="I282" s="124">
        <v>22</v>
      </c>
    </row>
    <row r="283" spans="1:9" ht="13">
      <c r="A283" s="123" t="s">
        <v>1142</v>
      </c>
      <c r="B283" s="123" t="s">
        <v>77</v>
      </c>
      <c r="C283" s="124">
        <v>60</v>
      </c>
      <c r="D283" s="124">
        <v>1.03</v>
      </c>
      <c r="E283" s="124" t="s">
        <v>113</v>
      </c>
      <c r="F283" s="124">
        <v>11</v>
      </c>
      <c r="G283" s="124">
        <v>28</v>
      </c>
      <c r="H283" s="124">
        <v>3</v>
      </c>
      <c r="I283" s="124">
        <v>5</v>
      </c>
    </row>
    <row r="284" spans="1:9" ht="13">
      <c r="A284" s="123" t="s">
        <v>1142</v>
      </c>
      <c r="B284" s="123" t="s">
        <v>78</v>
      </c>
      <c r="C284" s="124">
        <v>8</v>
      </c>
      <c r="D284" s="271">
        <v>1.44</v>
      </c>
      <c r="E284" s="124" t="s">
        <v>114</v>
      </c>
      <c r="F284" s="124">
        <v>1</v>
      </c>
      <c r="G284" s="124">
        <v>28</v>
      </c>
      <c r="H284" s="124">
        <v>1</v>
      </c>
      <c r="I284" s="124">
        <v>22</v>
      </c>
    </row>
    <row r="285" spans="1:9" ht="13">
      <c r="A285" s="123" t="s">
        <v>1142</v>
      </c>
      <c r="B285" s="123" t="s">
        <v>85</v>
      </c>
      <c r="C285" s="124">
        <v>67</v>
      </c>
      <c r="D285" s="124">
        <v>0.97</v>
      </c>
      <c r="E285" s="124" t="s">
        <v>113</v>
      </c>
      <c r="F285" s="124">
        <v>13</v>
      </c>
      <c r="G285" s="124">
        <v>28</v>
      </c>
      <c r="H285" s="124">
        <v>4</v>
      </c>
      <c r="I285" s="124">
        <v>5</v>
      </c>
    </row>
    <row r="286" spans="1:9" ht="13">
      <c r="A286" s="123" t="s">
        <v>1143</v>
      </c>
      <c r="B286" s="123" t="s">
        <v>2</v>
      </c>
      <c r="C286" s="124">
        <v>16</v>
      </c>
      <c r="D286" s="124">
        <v>1.02</v>
      </c>
      <c r="E286" s="124" t="s">
        <v>114</v>
      </c>
      <c r="F286" s="124">
        <v>12</v>
      </c>
      <c r="G286" s="124">
        <v>32</v>
      </c>
      <c r="H286" s="124">
        <v>8</v>
      </c>
      <c r="I286" s="124">
        <v>27</v>
      </c>
    </row>
    <row r="287" spans="1:9" ht="13">
      <c r="A287" s="123" t="s">
        <v>1143</v>
      </c>
      <c r="B287" s="123" t="s">
        <v>3</v>
      </c>
      <c r="C287" s="124">
        <v>6</v>
      </c>
      <c r="D287" s="124">
        <v>1.03</v>
      </c>
      <c r="E287" s="124" t="s">
        <v>114</v>
      </c>
      <c r="F287" s="124">
        <v>11</v>
      </c>
      <c r="G287" s="124">
        <v>32</v>
      </c>
      <c r="H287" s="124">
        <v>7</v>
      </c>
      <c r="I287" s="124">
        <v>27</v>
      </c>
    </row>
    <row r="288" spans="1:9" ht="13">
      <c r="A288" s="123" t="s">
        <v>1143</v>
      </c>
      <c r="B288" s="123" t="s">
        <v>6</v>
      </c>
      <c r="C288" s="124">
        <v>35</v>
      </c>
      <c r="D288" s="271">
        <v>1.1500000000000001</v>
      </c>
      <c r="E288" s="124" t="s">
        <v>113</v>
      </c>
      <c r="F288" s="124">
        <v>4</v>
      </c>
      <c r="G288" s="124">
        <v>32</v>
      </c>
      <c r="H288" s="124">
        <v>1</v>
      </c>
      <c r="I288" s="124">
        <v>2</v>
      </c>
    </row>
    <row r="289" spans="1:9" ht="13">
      <c r="A289" s="123" t="s">
        <v>1143</v>
      </c>
      <c r="B289" s="123" t="s">
        <v>9</v>
      </c>
      <c r="C289" s="124">
        <v>9</v>
      </c>
      <c r="D289" s="124">
        <v>0.97</v>
      </c>
      <c r="E289" s="124" t="s">
        <v>114</v>
      </c>
      <c r="F289" s="124">
        <v>13</v>
      </c>
      <c r="G289" s="124">
        <v>32</v>
      </c>
      <c r="H289" s="124">
        <v>9</v>
      </c>
      <c r="I289" s="124">
        <v>27</v>
      </c>
    </row>
    <row r="290" spans="1:9" ht="13">
      <c r="A290" s="123" t="s">
        <v>1143</v>
      </c>
      <c r="B290" s="123" t="s">
        <v>10</v>
      </c>
      <c r="C290" s="124">
        <v>9</v>
      </c>
      <c r="D290" s="124">
        <v>0.94000000000000006</v>
      </c>
      <c r="E290" s="124" t="s">
        <v>114</v>
      </c>
      <c r="F290" s="124">
        <v>15</v>
      </c>
      <c r="G290" s="124">
        <v>32</v>
      </c>
      <c r="H290" s="124">
        <v>11</v>
      </c>
      <c r="I290" s="124">
        <v>27</v>
      </c>
    </row>
    <row r="291" spans="1:9" ht="13">
      <c r="A291" s="123" t="s">
        <v>1143</v>
      </c>
      <c r="B291" s="123" t="s">
        <v>11</v>
      </c>
      <c r="C291" s="124">
        <v>16</v>
      </c>
      <c r="D291" s="124">
        <v>0.97</v>
      </c>
      <c r="E291" s="124" t="s">
        <v>114</v>
      </c>
      <c r="F291" s="124">
        <v>13</v>
      </c>
      <c r="G291" s="124">
        <v>32</v>
      </c>
      <c r="H291" s="124">
        <v>9</v>
      </c>
      <c r="I291" s="124">
        <v>27</v>
      </c>
    </row>
    <row r="292" spans="1:9" ht="13">
      <c r="A292" s="123" t="s">
        <v>1143</v>
      </c>
      <c r="B292" s="123" t="s">
        <v>13</v>
      </c>
      <c r="C292" s="124">
        <v>6</v>
      </c>
      <c r="D292" s="124">
        <v>0.57000000000000006</v>
      </c>
      <c r="E292" s="124" t="s">
        <v>114</v>
      </c>
      <c r="F292" s="124">
        <v>32</v>
      </c>
      <c r="G292" s="124">
        <v>32</v>
      </c>
      <c r="H292" s="124">
        <v>27</v>
      </c>
      <c r="I292" s="124">
        <v>27</v>
      </c>
    </row>
    <row r="293" spans="1:9" ht="13">
      <c r="A293" s="123" t="s">
        <v>1143</v>
      </c>
      <c r="B293" s="123" t="s">
        <v>15</v>
      </c>
      <c r="C293" s="124">
        <v>15</v>
      </c>
      <c r="D293" s="124">
        <v>0.92</v>
      </c>
      <c r="E293" s="124" t="s">
        <v>114</v>
      </c>
      <c r="F293" s="124">
        <v>19</v>
      </c>
      <c r="G293" s="124">
        <v>32</v>
      </c>
      <c r="H293" s="124">
        <v>15</v>
      </c>
      <c r="I293" s="124">
        <v>27</v>
      </c>
    </row>
    <row r="294" spans="1:9" ht="13">
      <c r="A294" s="123" t="s">
        <v>1143</v>
      </c>
      <c r="B294" s="123" t="s">
        <v>695</v>
      </c>
      <c r="C294" s="124">
        <v>8</v>
      </c>
      <c r="D294" s="124">
        <v>0.8</v>
      </c>
      <c r="E294" s="124" t="s">
        <v>114</v>
      </c>
      <c r="F294" s="124">
        <v>27</v>
      </c>
      <c r="G294" s="124">
        <v>32</v>
      </c>
      <c r="H294" s="124">
        <v>22</v>
      </c>
      <c r="I294" s="124">
        <v>27</v>
      </c>
    </row>
    <row r="295" spans="1:9" ht="13">
      <c r="A295" s="123" t="s">
        <v>1143</v>
      </c>
      <c r="B295" s="123" t="s">
        <v>19</v>
      </c>
      <c r="C295" s="124">
        <v>8</v>
      </c>
      <c r="D295" s="124">
        <v>0.94000000000000006</v>
      </c>
      <c r="E295" s="124" t="s">
        <v>114</v>
      </c>
      <c r="F295" s="124">
        <v>15</v>
      </c>
      <c r="G295" s="124">
        <v>32</v>
      </c>
      <c r="H295" s="124">
        <v>11</v>
      </c>
      <c r="I295" s="124">
        <v>27</v>
      </c>
    </row>
    <row r="296" spans="1:9" ht="13">
      <c r="A296" s="123" t="s">
        <v>1143</v>
      </c>
      <c r="B296" s="123" t="s">
        <v>21</v>
      </c>
      <c r="C296" s="124">
        <v>13</v>
      </c>
      <c r="D296" s="124">
        <v>0.93</v>
      </c>
      <c r="E296" s="124" t="s">
        <v>114</v>
      </c>
      <c r="F296" s="124">
        <v>18</v>
      </c>
      <c r="G296" s="124">
        <v>32</v>
      </c>
      <c r="H296" s="124">
        <v>14</v>
      </c>
      <c r="I296" s="124">
        <v>27</v>
      </c>
    </row>
    <row r="297" spans="1:9" ht="13">
      <c r="A297" s="123" t="s">
        <v>1143</v>
      </c>
      <c r="B297" s="123" t="s">
        <v>122</v>
      </c>
      <c r="C297" s="124">
        <v>6</v>
      </c>
      <c r="D297" s="124">
        <v>0.9</v>
      </c>
      <c r="E297" s="124" t="s">
        <v>114</v>
      </c>
      <c r="F297" s="124">
        <v>21</v>
      </c>
      <c r="G297" s="124">
        <v>32</v>
      </c>
      <c r="H297" s="124">
        <v>16</v>
      </c>
      <c r="I297" s="124">
        <v>27</v>
      </c>
    </row>
    <row r="298" spans="1:9" ht="13">
      <c r="A298" s="123" t="s">
        <v>1143</v>
      </c>
      <c r="B298" s="123" t="s">
        <v>26</v>
      </c>
      <c r="C298" s="124">
        <v>8</v>
      </c>
      <c r="D298" s="271">
        <v>1.24</v>
      </c>
      <c r="E298" s="124" t="s">
        <v>114</v>
      </c>
      <c r="F298" s="124">
        <v>1</v>
      </c>
      <c r="G298" s="124">
        <v>32</v>
      </c>
      <c r="H298" s="124">
        <v>1</v>
      </c>
      <c r="I298" s="124">
        <v>27</v>
      </c>
    </row>
    <row r="299" spans="1:9" ht="13">
      <c r="A299" s="123" t="s">
        <v>1143</v>
      </c>
      <c r="B299" s="123" t="s">
        <v>32</v>
      </c>
      <c r="C299" s="124">
        <v>47</v>
      </c>
      <c r="D299" s="124">
        <v>0.92</v>
      </c>
      <c r="E299" s="124" t="s">
        <v>121</v>
      </c>
      <c r="F299" s="124">
        <v>19</v>
      </c>
      <c r="G299" s="124">
        <v>32</v>
      </c>
      <c r="H299" s="124">
        <v>3</v>
      </c>
      <c r="I299" s="124">
        <v>3</v>
      </c>
    </row>
    <row r="300" spans="1:9" ht="13">
      <c r="A300" s="123" t="s">
        <v>1143</v>
      </c>
      <c r="B300" s="123" t="s">
        <v>37</v>
      </c>
      <c r="C300" s="124">
        <v>37</v>
      </c>
      <c r="D300" s="271">
        <v>1.18</v>
      </c>
      <c r="E300" s="124" t="s">
        <v>121</v>
      </c>
      <c r="F300" s="124">
        <v>3</v>
      </c>
      <c r="G300" s="124">
        <v>32</v>
      </c>
      <c r="H300" s="124">
        <v>1</v>
      </c>
      <c r="I300" s="124">
        <v>3</v>
      </c>
    </row>
    <row r="301" spans="1:9" ht="13">
      <c r="A301" s="123" t="s">
        <v>1143</v>
      </c>
      <c r="B301" s="123" t="s">
        <v>38</v>
      </c>
      <c r="C301" s="124">
        <v>9</v>
      </c>
      <c r="D301" s="124">
        <v>0.9</v>
      </c>
      <c r="E301" s="124" t="s">
        <v>114</v>
      </c>
      <c r="F301" s="124">
        <v>21</v>
      </c>
      <c r="G301" s="124">
        <v>32</v>
      </c>
      <c r="H301" s="124">
        <v>16</v>
      </c>
      <c r="I301" s="124">
        <v>27</v>
      </c>
    </row>
    <row r="302" spans="1:9" ht="13">
      <c r="A302" s="123" t="s">
        <v>1143</v>
      </c>
      <c r="B302" s="123" t="s">
        <v>41</v>
      </c>
      <c r="C302" s="124">
        <v>6</v>
      </c>
      <c r="D302" s="124">
        <v>0.75</v>
      </c>
      <c r="E302" s="124" t="s">
        <v>114</v>
      </c>
      <c r="F302" s="124">
        <v>29</v>
      </c>
      <c r="G302" s="124">
        <v>32</v>
      </c>
      <c r="H302" s="124">
        <v>24</v>
      </c>
      <c r="I302" s="124">
        <v>27</v>
      </c>
    </row>
    <row r="303" spans="1:9" ht="13">
      <c r="A303" s="123" t="s">
        <v>1143</v>
      </c>
      <c r="B303" s="123" t="s">
        <v>43</v>
      </c>
      <c r="C303" s="124">
        <v>22</v>
      </c>
      <c r="D303" s="124">
        <v>1.1300000000000001</v>
      </c>
      <c r="E303" s="124" t="s">
        <v>113</v>
      </c>
      <c r="F303" s="124">
        <v>5</v>
      </c>
      <c r="G303" s="124">
        <v>32</v>
      </c>
      <c r="H303" s="124">
        <v>2</v>
      </c>
      <c r="I303" s="124">
        <v>2</v>
      </c>
    </row>
    <row r="304" spans="1:9" ht="13">
      <c r="A304" s="123" t="s">
        <v>1143</v>
      </c>
      <c r="B304" s="123" t="s">
        <v>44</v>
      </c>
      <c r="C304" s="124">
        <v>10</v>
      </c>
      <c r="D304" s="124">
        <v>0.86</v>
      </c>
      <c r="E304" s="124" t="s">
        <v>114</v>
      </c>
      <c r="F304" s="124">
        <v>24</v>
      </c>
      <c r="G304" s="124">
        <v>32</v>
      </c>
      <c r="H304" s="124">
        <v>19</v>
      </c>
      <c r="I304" s="124">
        <v>27</v>
      </c>
    </row>
    <row r="305" spans="1:9" ht="13">
      <c r="A305" s="123" t="s">
        <v>1143</v>
      </c>
      <c r="B305" s="123" t="s">
        <v>45</v>
      </c>
      <c r="C305" s="124">
        <v>5</v>
      </c>
      <c r="D305" s="124">
        <v>0.9</v>
      </c>
      <c r="E305" s="124" t="s">
        <v>114</v>
      </c>
      <c r="F305" s="124">
        <v>21</v>
      </c>
      <c r="G305" s="124">
        <v>32</v>
      </c>
      <c r="H305" s="124">
        <v>16</v>
      </c>
      <c r="I305" s="124">
        <v>27</v>
      </c>
    </row>
    <row r="306" spans="1:9" ht="13">
      <c r="A306" s="123" t="s">
        <v>1143</v>
      </c>
      <c r="B306" s="123" t="s">
        <v>46</v>
      </c>
      <c r="C306" s="124">
        <v>7</v>
      </c>
      <c r="D306" s="124">
        <v>1.1200000000000001</v>
      </c>
      <c r="E306" s="124" t="s">
        <v>114</v>
      </c>
      <c r="F306" s="124">
        <v>6</v>
      </c>
      <c r="G306" s="124">
        <v>32</v>
      </c>
      <c r="H306" s="124">
        <v>3</v>
      </c>
      <c r="I306" s="124">
        <v>27</v>
      </c>
    </row>
    <row r="307" spans="1:9" ht="13">
      <c r="A307" s="123" t="s">
        <v>1143</v>
      </c>
      <c r="B307" s="123" t="s">
        <v>47</v>
      </c>
      <c r="C307" s="124">
        <v>8</v>
      </c>
      <c r="D307" s="124">
        <v>0.85</v>
      </c>
      <c r="E307" s="124" t="s">
        <v>114</v>
      </c>
      <c r="F307" s="124">
        <v>25</v>
      </c>
      <c r="G307" s="124">
        <v>32</v>
      </c>
      <c r="H307" s="124">
        <v>20</v>
      </c>
      <c r="I307" s="124">
        <v>27</v>
      </c>
    </row>
    <row r="308" spans="1:9" ht="13">
      <c r="A308" s="123" t="s">
        <v>1143</v>
      </c>
      <c r="B308" s="123" t="s">
        <v>60</v>
      </c>
      <c r="C308" s="124">
        <v>16</v>
      </c>
      <c r="D308" s="124">
        <v>0.76</v>
      </c>
      <c r="E308" s="124" t="s">
        <v>114</v>
      </c>
      <c r="F308" s="124">
        <v>28</v>
      </c>
      <c r="G308" s="124">
        <v>32</v>
      </c>
      <c r="H308" s="124">
        <v>23</v>
      </c>
      <c r="I308" s="124">
        <v>27</v>
      </c>
    </row>
    <row r="309" spans="1:9" ht="13">
      <c r="A309" s="123" t="s">
        <v>1143</v>
      </c>
      <c r="B309" s="123" t="s">
        <v>65</v>
      </c>
      <c r="C309" s="124">
        <v>8</v>
      </c>
      <c r="D309" s="124">
        <v>1.19</v>
      </c>
      <c r="E309" s="124" t="s">
        <v>114</v>
      </c>
      <c r="F309" s="124">
        <v>2</v>
      </c>
      <c r="G309" s="124">
        <v>32</v>
      </c>
      <c r="H309" s="124">
        <v>2</v>
      </c>
      <c r="I309" s="124">
        <v>27</v>
      </c>
    </row>
    <row r="310" spans="1:9" ht="13">
      <c r="A310" s="123" t="s">
        <v>1143</v>
      </c>
      <c r="B310" s="123" t="s">
        <v>66</v>
      </c>
      <c r="C310" s="124">
        <v>18</v>
      </c>
      <c r="D310" s="124">
        <v>0.94000000000000006</v>
      </c>
      <c r="E310" s="124" t="s">
        <v>114</v>
      </c>
      <c r="F310" s="124">
        <v>15</v>
      </c>
      <c r="G310" s="124">
        <v>32</v>
      </c>
      <c r="H310" s="124">
        <v>11</v>
      </c>
      <c r="I310" s="124">
        <v>27</v>
      </c>
    </row>
    <row r="311" spans="1:9" ht="13">
      <c r="A311" s="123" t="s">
        <v>1143</v>
      </c>
      <c r="B311" s="123" t="s">
        <v>698</v>
      </c>
      <c r="C311" s="124">
        <v>5</v>
      </c>
      <c r="D311" s="124">
        <v>0.82000000000000006</v>
      </c>
      <c r="E311" s="124" t="s">
        <v>114</v>
      </c>
      <c r="F311" s="124">
        <v>26</v>
      </c>
      <c r="G311" s="124">
        <v>32</v>
      </c>
      <c r="H311" s="124">
        <v>21</v>
      </c>
      <c r="I311" s="124">
        <v>27</v>
      </c>
    </row>
    <row r="312" spans="1:9" ht="13">
      <c r="A312" s="123" t="s">
        <v>1143</v>
      </c>
      <c r="B312" s="123" t="s">
        <v>67</v>
      </c>
      <c r="C312" s="124">
        <v>7</v>
      </c>
      <c r="D312" s="124">
        <v>0.62</v>
      </c>
      <c r="E312" s="124" t="s">
        <v>114</v>
      </c>
      <c r="F312" s="124">
        <v>31</v>
      </c>
      <c r="G312" s="124">
        <v>32</v>
      </c>
      <c r="H312" s="124">
        <v>26</v>
      </c>
      <c r="I312" s="124">
        <v>27</v>
      </c>
    </row>
    <row r="313" spans="1:9" ht="13">
      <c r="A313" s="123" t="s">
        <v>1143</v>
      </c>
      <c r="B313" s="123" t="s">
        <v>69</v>
      </c>
      <c r="C313" s="124">
        <v>5</v>
      </c>
      <c r="D313" s="124">
        <v>1.05</v>
      </c>
      <c r="E313" s="124" t="s">
        <v>114</v>
      </c>
      <c r="F313" s="124">
        <v>10</v>
      </c>
      <c r="G313" s="124">
        <v>32</v>
      </c>
      <c r="H313" s="124">
        <v>6</v>
      </c>
      <c r="I313" s="124">
        <v>27</v>
      </c>
    </row>
    <row r="314" spans="1:9" ht="13">
      <c r="A314" s="123" t="s">
        <v>1143</v>
      </c>
      <c r="B314" s="123" t="s">
        <v>70</v>
      </c>
      <c r="C314" s="124">
        <v>10</v>
      </c>
      <c r="D314" s="124">
        <v>1.0900000000000001</v>
      </c>
      <c r="E314" s="124" t="s">
        <v>114</v>
      </c>
      <c r="F314" s="124">
        <v>8</v>
      </c>
      <c r="G314" s="124">
        <v>32</v>
      </c>
      <c r="H314" s="124">
        <v>5</v>
      </c>
      <c r="I314" s="124">
        <v>27</v>
      </c>
    </row>
    <row r="315" spans="1:9" ht="13">
      <c r="A315" s="123" t="s">
        <v>1143</v>
      </c>
      <c r="B315" s="123" t="s">
        <v>77</v>
      </c>
      <c r="C315" s="124">
        <v>52</v>
      </c>
      <c r="D315" s="124">
        <v>1.08</v>
      </c>
      <c r="E315" s="124" t="s">
        <v>121</v>
      </c>
      <c r="F315" s="124">
        <v>9</v>
      </c>
      <c r="G315" s="124">
        <v>32</v>
      </c>
      <c r="H315" s="124">
        <v>2</v>
      </c>
      <c r="I315" s="124">
        <v>3</v>
      </c>
    </row>
    <row r="316" spans="1:9" ht="13">
      <c r="A316" s="123" t="s">
        <v>1143</v>
      </c>
      <c r="B316" s="123" t="s">
        <v>78</v>
      </c>
      <c r="C316" s="124">
        <v>18</v>
      </c>
      <c r="D316" s="124">
        <v>1.1200000000000001</v>
      </c>
      <c r="E316" s="124" t="s">
        <v>114</v>
      </c>
      <c r="F316" s="124">
        <v>6</v>
      </c>
      <c r="G316" s="124">
        <v>32</v>
      </c>
      <c r="H316" s="124">
        <v>3</v>
      </c>
      <c r="I316" s="124">
        <v>27</v>
      </c>
    </row>
    <row r="317" spans="1:9" ht="13">
      <c r="A317" s="123" t="s">
        <v>1143</v>
      </c>
      <c r="B317" s="123" t="s">
        <v>85</v>
      </c>
      <c r="C317" s="124">
        <v>6</v>
      </c>
      <c r="D317" s="124">
        <v>0.70000000000000007</v>
      </c>
      <c r="E317" s="124" t="s">
        <v>114</v>
      </c>
      <c r="F317" s="124">
        <v>30</v>
      </c>
      <c r="G317" s="124">
        <v>32</v>
      </c>
      <c r="H317" s="124">
        <v>25</v>
      </c>
      <c r="I317" s="124">
        <v>27</v>
      </c>
    </row>
    <row r="318" spans="1:9" ht="13">
      <c r="A318" s="123" t="s">
        <v>1099</v>
      </c>
      <c r="B318" s="123" t="s">
        <v>2</v>
      </c>
      <c r="C318" s="124">
        <v>48</v>
      </c>
      <c r="D318" s="124">
        <v>1.1000000000000001</v>
      </c>
      <c r="E318" s="124" t="s">
        <v>114</v>
      </c>
      <c r="F318" s="124">
        <v>8</v>
      </c>
      <c r="G318" s="124">
        <v>47</v>
      </c>
      <c r="H318" s="124">
        <v>8</v>
      </c>
      <c r="I318" s="124">
        <v>44</v>
      </c>
    </row>
    <row r="319" spans="1:9" ht="13">
      <c r="A319" s="123" t="s">
        <v>1099</v>
      </c>
      <c r="B319" s="123" t="s">
        <v>5</v>
      </c>
      <c r="C319" s="124">
        <v>14</v>
      </c>
      <c r="D319" s="124">
        <v>0.85</v>
      </c>
      <c r="E319" s="124" t="s">
        <v>114</v>
      </c>
      <c r="F319" s="124">
        <v>41</v>
      </c>
      <c r="G319" s="124">
        <v>47</v>
      </c>
      <c r="H319" s="124">
        <v>38</v>
      </c>
      <c r="I319" s="124">
        <v>44</v>
      </c>
    </row>
    <row r="320" spans="1:9" ht="13">
      <c r="A320" s="123" t="s">
        <v>1099</v>
      </c>
      <c r="B320" s="123" t="s">
        <v>6</v>
      </c>
      <c r="C320" s="124">
        <v>113</v>
      </c>
      <c r="D320" s="271">
        <v>1.08</v>
      </c>
      <c r="E320" s="124" t="s">
        <v>113</v>
      </c>
      <c r="F320" s="124">
        <v>10</v>
      </c>
      <c r="G320" s="124">
        <v>47</v>
      </c>
      <c r="H320" s="124">
        <v>1</v>
      </c>
      <c r="I320" s="124">
        <v>1</v>
      </c>
    </row>
    <row r="321" spans="1:9" ht="13">
      <c r="A321" s="123" t="s">
        <v>1099</v>
      </c>
      <c r="B321" s="123" t="s">
        <v>7</v>
      </c>
      <c r="C321" s="124">
        <v>20</v>
      </c>
      <c r="D321" s="124">
        <v>0.98</v>
      </c>
      <c r="E321" s="124" t="s">
        <v>114</v>
      </c>
      <c r="F321" s="124">
        <v>30</v>
      </c>
      <c r="G321" s="124">
        <v>47</v>
      </c>
      <c r="H321" s="124">
        <v>27</v>
      </c>
      <c r="I321" s="124">
        <v>44</v>
      </c>
    </row>
    <row r="322" spans="1:9" ht="13">
      <c r="A322" s="123" t="s">
        <v>1099</v>
      </c>
      <c r="B322" s="123" t="s">
        <v>9</v>
      </c>
      <c r="C322" s="124">
        <v>15</v>
      </c>
      <c r="D322" s="124">
        <v>0.79</v>
      </c>
      <c r="E322" s="124" t="s">
        <v>114</v>
      </c>
      <c r="F322" s="124">
        <v>42</v>
      </c>
      <c r="G322" s="124">
        <v>47</v>
      </c>
      <c r="H322" s="124">
        <v>39</v>
      </c>
      <c r="I322" s="124">
        <v>44</v>
      </c>
    </row>
    <row r="323" spans="1:9" ht="13">
      <c r="A323" s="123" t="s">
        <v>1099</v>
      </c>
      <c r="B323" s="123" t="s">
        <v>10</v>
      </c>
      <c r="C323" s="124">
        <v>33</v>
      </c>
      <c r="D323" s="124">
        <v>1.01</v>
      </c>
      <c r="E323" s="124" t="s">
        <v>114</v>
      </c>
      <c r="F323" s="124">
        <v>22</v>
      </c>
      <c r="G323" s="124">
        <v>47</v>
      </c>
      <c r="H323" s="124">
        <v>20</v>
      </c>
      <c r="I323" s="124">
        <v>44</v>
      </c>
    </row>
    <row r="324" spans="1:9" ht="13">
      <c r="A324" s="123" t="s">
        <v>1099</v>
      </c>
      <c r="B324" s="123" t="s">
        <v>11</v>
      </c>
      <c r="C324" s="124">
        <v>36</v>
      </c>
      <c r="D324" s="124">
        <v>1.08</v>
      </c>
      <c r="E324" s="124" t="s">
        <v>114</v>
      </c>
      <c r="F324" s="124">
        <v>10</v>
      </c>
      <c r="G324" s="124">
        <v>47</v>
      </c>
      <c r="H324" s="124">
        <v>10</v>
      </c>
      <c r="I324" s="124">
        <v>44</v>
      </c>
    </row>
    <row r="325" spans="1:9" ht="13">
      <c r="A325" s="123" t="s">
        <v>1099</v>
      </c>
      <c r="B325" s="123" t="s">
        <v>13</v>
      </c>
      <c r="C325" s="124">
        <v>31</v>
      </c>
      <c r="D325" s="124">
        <v>0.94000000000000006</v>
      </c>
      <c r="E325" s="124" t="s">
        <v>114</v>
      </c>
      <c r="F325" s="124">
        <v>34</v>
      </c>
      <c r="G325" s="124">
        <v>47</v>
      </c>
      <c r="H325" s="124">
        <v>31</v>
      </c>
      <c r="I325" s="124">
        <v>44</v>
      </c>
    </row>
    <row r="326" spans="1:9" ht="13">
      <c r="A326" s="123" t="s">
        <v>1099</v>
      </c>
      <c r="B326" s="123" t="s">
        <v>14</v>
      </c>
      <c r="C326" s="124">
        <v>6</v>
      </c>
      <c r="D326" s="124">
        <v>0.65</v>
      </c>
      <c r="E326" s="124" t="s">
        <v>114</v>
      </c>
      <c r="F326" s="124">
        <v>44</v>
      </c>
      <c r="G326" s="124">
        <v>47</v>
      </c>
      <c r="H326" s="124">
        <v>41</v>
      </c>
      <c r="I326" s="124">
        <v>44</v>
      </c>
    </row>
    <row r="327" spans="1:9" ht="13">
      <c r="A327" s="123" t="s">
        <v>1099</v>
      </c>
      <c r="B327" s="123" t="s">
        <v>15</v>
      </c>
      <c r="C327" s="124">
        <v>31</v>
      </c>
      <c r="D327" s="124">
        <v>0.91</v>
      </c>
      <c r="E327" s="124" t="s">
        <v>114</v>
      </c>
      <c r="F327" s="124">
        <v>38</v>
      </c>
      <c r="G327" s="124">
        <v>47</v>
      </c>
      <c r="H327" s="124">
        <v>35</v>
      </c>
      <c r="I327" s="124">
        <v>44</v>
      </c>
    </row>
    <row r="328" spans="1:9" ht="13">
      <c r="A328" s="123" t="s">
        <v>1099</v>
      </c>
      <c r="B328" s="123" t="s">
        <v>695</v>
      </c>
      <c r="C328" s="124">
        <v>7</v>
      </c>
      <c r="D328" s="124">
        <v>1.02</v>
      </c>
      <c r="E328" s="124" t="s">
        <v>114</v>
      </c>
      <c r="F328" s="124">
        <v>20</v>
      </c>
      <c r="G328" s="124">
        <v>47</v>
      </c>
      <c r="H328" s="124">
        <v>18</v>
      </c>
      <c r="I328" s="124">
        <v>44</v>
      </c>
    </row>
    <row r="329" spans="1:9" ht="13">
      <c r="A329" s="123" t="s">
        <v>1099</v>
      </c>
      <c r="B329" s="123" t="s">
        <v>18</v>
      </c>
      <c r="C329" s="124">
        <v>17</v>
      </c>
      <c r="D329" s="124">
        <v>1.02</v>
      </c>
      <c r="E329" s="124" t="s">
        <v>114</v>
      </c>
      <c r="F329" s="124">
        <v>20</v>
      </c>
      <c r="G329" s="124">
        <v>47</v>
      </c>
      <c r="H329" s="124">
        <v>18</v>
      </c>
      <c r="I329" s="124">
        <v>44</v>
      </c>
    </row>
    <row r="330" spans="1:9" ht="13">
      <c r="A330" s="123" t="s">
        <v>1099</v>
      </c>
      <c r="B330" s="123" t="s">
        <v>19</v>
      </c>
      <c r="C330" s="124">
        <v>27</v>
      </c>
      <c r="D330" s="124">
        <v>1.08</v>
      </c>
      <c r="E330" s="124" t="s">
        <v>114</v>
      </c>
      <c r="F330" s="124">
        <v>10</v>
      </c>
      <c r="G330" s="124">
        <v>47</v>
      </c>
      <c r="H330" s="124">
        <v>10</v>
      </c>
      <c r="I330" s="124">
        <v>44</v>
      </c>
    </row>
    <row r="331" spans="1:9" ht="13">
      <c r="A331" s="123" t="s">
        <v>1099</v>
      </c>
      <c r="B331" s="123" t="s">
        <v>21</v>
      </c>
      <c r="C331" s="124">
        <v>93</v>
      </c>
      <c r="D331" s="124">
        <v>0.92</v>
      </c>
      <c r="E331" s="124" t="s">
        <v>114</v>
      </c>
      <c r="F331" s="124">
        <v>37</v>
      </c>
      <c r="G331" s="124">
        <v>47</v>
      </c>
      <c r="H331" s="124">
        <v>34</v>
      </c>
      <c r="I331" s="124">
        <v>44</v>
      </c>
    </row>
    <row r="332" spans="1:9" ht="13">
      <c r="A332" s="123" t="s">
        <v>1099</v>
      </c>
      <c r="B332" s="123" t="s">
        <v>23</v>
      </c>
      <c r="C332" s="124">
        <v>17</v>
      </c>
      <c r="D332" s="124">
        <v>0.79</v>
      </c>
      <c r="E332" s="124" t="s">
        <v>114</v>
      </c>
      <c r="F332" s="124">
        <v>42</v>
      </c>
      <c r="G332" s="124">
        <v>47</v>
      </c>
      <c r="H332" s="124">
        <v>39</v>
      </c>
      <c r="I332" s="124">
        <v>44</v>
      </c>
    </row>
    <row r="333" spans="1:9" ht="13">
      <c r="A333" s="123" t="s">
        <v>1099</v>
      </c>
      <c r="B333" s="123" t="s">
        <v>122</v>
      </c>
      <c r="C333" s="124">
        <v>34</v>
      </c>
      <c r="D333" s="124">
        <v>0.93</v>
      </c>
      <c r="E333" s="124" t="s">
        <v>114</v>
      </c>
      <c r="F333" s="124">
        <v>35</v>
      </c>
      <c r="G333" s="124">
        <v>47</v>
      </c>
      <c r="H333" s="124">
        <v>32</v>
      </c>
      <c r="I333" s="124">
        <v>44</v>
      </c>
    </row>
    <row r="334" spans="1:9" ht="13">
      <c r="A334" s="123" t="s">
        <v>1099</v>
      </c>
      <c r="B334" s="123" t="s">
        <v>26</v>
      </c>
      <c r="C334" s="124">
        <v>20</v>
      </c>
      <c r="D334" s="124">
        <v>0.95000000000000007</v>
      </c>
      <c r="E334" s="124" t="s">
        <v>114</v>
      </c>
      <c r="F334" s="124">
        <v>33</v>
      </c>
      <c r="G334" s="124">
        <v>47</v>
      </c>
      <c r="H334" s="124">
        <v>30</v>
      </c>
      <c r="I334" s="124">
        <v>44</v>
      </c>
    </row>
    <row r="335" spans="1:9" ht="13">
      <c r="A335" s="123" t="s">
        <v>1099</v>
      </c>
      <c r="B335" s="123" t="s">
        <v>32</v>
      </c>
      <c r="C335" s="124">
        <v>303</v>
      </c>
      <c r="D335" s="124">
        <v>1</v>
      </c>
      <c r="E335" s="124" t="s">
        <v>121</v>
      </c>
      <c r="F335" s="124">
        <v>26</v>
      </c>
      <c r="G335" s="124">
        <v>47</v>
      </c>
      <c r="H335" s="124">
        <v>2</v>
      </c>
      <c r="I335" s="124">
        <v>2</v>
      </c>
    </row>
    <row r="336" spans="1:9" ht="13">
      <c r="A336" s="123" t="s">
        <v>1099</v>
      </c>
      <c r="B336" s="123" t="s">
        <v>34</v>
      </c>
      <c r="C336" s="124">
        <v>23</v>
      </c>
      <c r="D336" s="124">
        <v>1.1100000000000001</v>
      </c>
      <c r="E336" s="124" t="s">
        <v>114</v>
      </c>
      <c r="F336" s="124">
        <v>6</v>
      </c>
      <c r="G336" s="124">
        <v>47</v>
      </c>
      <c r="H336" s="124">
        <v>6</v>
      </c>
      <c r="I336" s="124">
        <v>44</v>
      </c>
    </row>
    <row r="337" spans="1:9" ht="13">
      <c r="A337" s="123" t="s">
        <v>1099</v>
      </c>
      <c r="B337" s="123" t="s">
        <v>37</v>
      </c>
      <c r="C337" s="124">
        <v>102</v>
      </c>
      <c r="D337" s="124">
        <v>1.07</v>
      </c>
      <c r="E337" s="124" t="s">
        <v>114</v>
      </c>
      <c r="F337" s="124">
        <v>15</v>
      </c>
      <c r="G337" s="124">
        <v>47</v>
      </c>
      <c r="H337" s="124">
        <v>14</v>
      </c>
      <c r="I337" s="124">
        <v>44</v>
      </c>
    </row>
    <row r="338" spans="1:9" ht="13">
      <c r="A338" s="123" t="s">
        <v>1099</v>
      </c>
      <c r="B338" s="123" t="s">
        <v>38</v>
      </c>
      <c r="C338" s="124">
        <v>17</v>
      </c>
      <c r="D338" s="124">
        <v>1.1100000000000001</v>
      </c>
      <c r="E338" s="124" t="s">
        <v>114</v>
      </c>
      <c r="F338" s="124">
        <v>6</v>
      </c>
      <c r="G338" s="124">
        <v>47</v>
      </c>
      <c r="H338" s="124">
        <v>6</v>
      </c>
      <c r="I338" s="124">
        <v>44</v>
      </c>
    </row>
    <row r="339" spans="1:9" ht="13">
      <c r="A339" s="123" t="s">
        <v>1099</v>
      </c>
      <c r="B339" s="123" t="s">
        <v>40</v>
      </c>
      <c r="C339" s="124">
        <v>13</v>
      </c>
      <c r="D339" s="124">
        <v>1</v>
      </c>
      <c r="E339" s="124" t="s">
        <v>114</v>
      </c>
      <c r="F339" s="124">
        <v>26</v>
      </c>
      <c r="G339" s="124">
        <v>47</v>
      </c>
      <c r="H339" s="124">
        <v>24</v>
      </c>
      <c r="I339" s="124">
        <v>44</v>
      </c>
    </row>
    <row r="340" spans="1:9" ht="13">
      <c r="A340" s="123" t="s">
        <v>1099</v>
      </c>
      <c r="B340" s="123" t="s">
        <v>42</v>
      </c>
      <c r="C340" s="124">
        <v>15</v>
      </c>
      <c r="D340" s="124">
        <v>0.89</v>
      </c>
      <c r="E340" s="124" t="s">
        <v>114</v>
      </c>
      <c r="F340" s="124">
        <v>40</v>
      </c>
      <c r="G340" s="124">
        <v>47</v>
      </c>
      <c r="H340" s="124">
        <v>37</v>
      </c>
      <c r="I340" s="124">
        <v>44</v>
      </c>
    </row>
    <row r="341" spans="1:9" ht="13">
      <c r="A341" s="123" t="s">
        <v>1099</v>
      </c>
      <c r="B341" s="123" t="s">
        <v>43</v>
      </c>
      <c r="C341" s="124">
        <v>98</v>
      </c>
      <c r="D341" s="124">
        <v>1.1000000000000001</v>
      </c>
      <c r="E341" s="124" t="s">
        <v>114</v>
      </c>
      <c r="F341" s="124">
        <v>8</v>
      </c>
      <c r="G341" s="124">
        <v>47</v>
      </c>
      <c r="H341" s="124">
        <v>8</v>
      </c>
      <c r="I341" s="124">
        <v>44</v>
      </c>
    </row>
    <row r="342" spans="1:9" ht="13">
      <c r="A342" s="123" t="s">
        <v>1099</v>
      </c>
      <c r="B342" s="123" t="s">
        <v>44</v>
      </c>
      <c r="C342" s="124">
        <v>43</v>
      </c>
      <c r="D342" s="124">
        <v>0.99</v>
      </c>
      <c r="E342" s="124" t="s">
        <v>114</v>
      </c>
      <c r="F342" s="124">
        <v>28</v>
      </c>
      <c r="G342" s="124">
        <v>47</v>
      </c>
      <c r="H342" s="124">
        <v>25</v>
      </c>
      <c r="I342" s="124">
        <v>44</v>
      </c>
    </row>
    <row r="343" spans="1:9" ht="13">
      <c r="A343" s="123" t="s">
        <v>1099</v>
      </c>
      <c r="B343" s="123" t="s">
        <v>45</v>
      </c>
      <c r="C343" s="124">
        <v>37</v>
      </c>
      <c r="D343" s="124">
        <v>0.91</v>
      </c>
      <c r="E343" s="124" t="s">
        <v>114</v>
      </c>
      <c r="F343" s="124">
        <v>38</v>
      </c>
      <c r="G343" s="124">
        <v>47</v>
      </c>
      <c r="H343" s="124">
        <v>35</v>
      </c>
      <c r="I343" s="124">
        <v>44</v>
      </c>
    </row>
    <row r="344" spans="1:9" ht="13">
      <c r="A344" s="123" t="s">
        <v>1099</v>
      </c>
      <c r="B344" s="123" t="s">
        <v>46</v>
      </c>
      <c r="C344" s="124">
        <v>29</v>
      </c>
      <c r="D344" s="124">
        <v>0.93</v>
      </c>
      <c r="E344" s="124" t="s">
        <v>114</v>
      </c>
      <c r="F344" s="124">
        <v>35</v>
      </c>
      <c r="G344" s="124">
        <v>47</v>
      </c>
      <c r="H344" s="124">
        <v>32</v>
      </c>
      <c r="I344" s="124">
        <v>44</v>
      </c>
    </row>
    <row r="345" spans="1:9" ht="13">
      <c r="A345" s="123" t="s">
        <v>1099</v>
      </c>
      <c r="B345" s="123" t="s">
        <v>48</v>
      </c>
      <c r="C345" s="124">
        <v>19</v>
      </c>
      <c r="D345" s="124">
        <v>1.01</v>
      </c>
      <c r="E345" s="124" t="s">
        <v>114</v>
      </c>
      <c r="F345" s="124">
        <v>22</v>
      </c>
      <c r="G345" s="124">
        <v>47</v>
      </c>
      <c r="H345" s="124">
        <v>20</v>
      </c>
      <c r="I345" s="124">
        <v>44</v>
      </c>
    </row>
    <row r="346" spans="1:9" ht="13">
      <c r="A346" s="123" t="s">
        <v>1099</v>
      </c>
      <c r="B346" s="123" t="s">
        <v>51</v>
      </c>
      <c r="C346" s="124">
        <v>84</v>
      </c>
      <c r="D346" s="124">
        <v>1.01</v>
      </c>
      <c r="E346" s="124" t="s">
        <v>114</v>
      </c>
      <c r="F346" s="124">
        <v>22</v>
      </c>
      <c r="G346" s="124">
        <v>47</v>
      </c>
      <c r="H346" s="124">
        <v>20</v>
      </c>
      <c r="I346" s="124">
        <v>44</v>
      </c>
    </row>
    <row r="347" spans="1:9" ht="13">
      <c r="A347" s="123" t="s">
        <v>1099</v>
      </c>
      <c r="B347" s="123" t="s">
        <v>53</v>
      </c>
      <c r="C347" s="124">
        <v>47</v>
      </c>
      <c r="D347" s="124">
        <v>1.1599999999999999</v>
      </c>
      <c r="E347" s="124" t="s">
        <v>114</v>
      </c>
      <c r="F347" s="124">
        <v>3</v>
      </c>
      <c r="G347" s="124">
        <v>47</v>
      </c>
      <c r="H347" s="124">
        <v>3</v>
      </c>
      <c r="I347" s="124">
        <v>44</v>
      </c>
    </row>
    <row r="348" spans="1:9" ht="13">
      <c r="A348" s="123" t="s">
        <v>1099</v>
      </c>
      <c r="B348" s="123" t="s">
        <v>54</v>
      </c>
      <c r="C348" s="124">
        <v>5</v>
      </c>
      <c r="D348" s="124">
        <v>1.1400000000000001</v>
      </c>
      <c r="E348" s="124" t="s">
        <v>114</v>
      </c>
      <c r="F348" s="124">
        <v>4</v>
      </c>
      <c r="G348" s="124">
        <v>47</v>
      </c>
      <c r="H348" s="124">
        <v>4</v>
      </c>
      <c r="I348" s="124">
        <v>44</v>
      </c>
    </row>
    <row r="349" spans="1:9" ht="13">
      <c r="A349" s="123" t="s">
        <v>1099</v>
      </c>
      <c r="B349" s="123" t="s">
        <v>57</v>
      </c>
      <c r="C349" s="124">
        <v>11</v>
      </c>
      <c r="D349" s="124">
        <v>1.08</v>
      </c>
      <c r="E349" s="124" t="s">
        <v>114</v>
      </c>
      <c r="F349" s="124">
        <v>10</v>
      </c>
      <c r="G349" s="124">
        <v>47</v>
      </c>
      <c r="H349" s="124">
        <v>10</v>
      </c>
      <c r="I349" s="124">
        <v>44</v>
      </c>
    </row>
    <row r="350" spans="1:9" ht="13">
      <c r="A350" s="123" t="s">
        <v>1099</v>
      </c>
      <c r="B350" s="123" t="s">
        <v>60</v>
      </c>
      <c r="C350" s="124">
        <v>79</v>
      </c>
      <c r="D350" s="124">
        <v>1.01</v>
      </c>
      <c r="E350" s="124" t="s">
        <v>114</v>
      </c>
      <c r="F350" s="124">
        <v>22</v>
      </c>
      <c r="G350" s="124">
        <v>47</v>
      </c>
      <c r="H350" s="124">
        <v>20</v>
      </c>
      <c r="I350" s="124">
        <v>44</v>
      </c>
    </row>
    <row r="351" spans="1:9" ht="13">
      <c r="A351" s="123" t="s">
        <v>1099</v>
      </c>
      <c r="B351" s="123" t="s">
        <v>63</v>
      </c>
      <c r="C351" s="124">
        <v>17</v>
      </c>
      <c r="D351" s="124">
        <v>0.27</v>
      </c>
      <c r="E351" s="124" t="s">
        <v>114</v>
      </c>
      <c r="F351" s="124">
        <v>47</v>
      </c>
      <c r="G351" s="124">
        <v>47</v>
      </c>
      <c r="H351" s="124">
        <v>44</v>
      </c>
      <c r="I351" s="124">
        <v>44</v>
      </c>
    </row>
    <row r="352" spans="1:9" ht="13">
      <c r="A352" s="123" t="s">
        <v>1099</v>
      </c>
      <c r="B352" s="123" t="s">
        <v>65</v>
      </c>
      <c r="C352" s="124">
        <v>35</v>
      </c>
      <c r="D352" s="124">
        <v>1.06</v>
      </c>
      <c r="E352" s="124" t="s">
        <v>114</v>
      </c>
      <c r="F352" s="124">
        <v>17</v>
      </c>
      <c r="G352" s="124">
        <v>47</v>
      </c>
      <c r="H352" s="124">
        <v>16</v>
      </c>
      <c r="I352" s="124">
        <v>44</v>
      </c>
    </row>
    <row r="353" spans="1:9" ht="13">
      <c r="A353" s="123" t="s">
        <v>1099</v>
      </c>
      <c r="B353" s="123" t="s">
        <v>66</v>
      </c>
      <c r="C353" s="124">
        <v>41</v>
      </c>
      <c r="D353" s="124">
        <v>0.97</v>
      </c>
      <c r="E353" s="124" t="s">
        <v>114</v>
      </c>
      <c r="F353" s="124">
        <v>31</v>
      </c>
      <c r="G353" s="124">
        <v>47</v>
      </c>
      <c r="H353" s="124">
        <v>28</v>
      </c>
      <c r="I353" s="124">
        <v>44</v>
      </c>
    </row>
    <row r="354" spans="1:9" ht="13">
      <c r="A354" s="123" t="s">
        <v>1099</v>
      </c>
      <c r="B354" s="123" t="s">
        <v>698</v>
      </c>
      <c r="C354" s="124">
        <v>17</v>
      </c>
      <c r="D354" s="124">
        <v>0.97</v>
      </c>
      <c r="E354" s="124" t="s">
        <v>114</v>
      </c>
      <c r="F354" s="124">
        <v>31</v>
      </c>
      <c r="G354" s="124">
        <v>47</v>
      </c>
      <c r="H354" s="124">
        <v>28</v>
      </c>
      <c r="I354" s="124">
        <v>44</v>
      </c>
    </row>
    <row r="355" spans="1:9" ht="13">
      <c r="A355" s="123" t="s">
        <v>1099</v>
      </c>
      <c r="B355" s="123" t="s">
        <v>67</v>
      </c>
      <c r="C355" s="124">
        <v>20</v>
      </c>
      <c r="D355" s="124">
        <v>0.37</v>
      </c>
      <c r="E355" s="124" t="s">
        <v>114</v>
      </c>
      <c r="F355" s="124">
        <v>46</v>
      </c>
      <c r="G355" s="124">
        <v>47</v>
      </c>
      <c r="H355" s="124">
        <v>43</v>
      </c>
      <c r="I355" s="124">
        <v>44</v>
      </c>
    </row>
    <row r="356" spans="1:9" ht="13">
      <c r="A356" s="123" t="s">
        <v>1099</v>
      </c>
      <c r="B356" s="123" t="s">
        <v>69</v>
      </c>
      <c r="C356" s="124">
        <v>27</v>
      </c>
      <c r="D356" s="124">
        <v>0.99</v>
      </c>
      <c r="E356" s="124" t="s">
        <v>114</v>
      </c>
      <c r="F356" s="124">
        <v>28</v>
      </c>
      <c r="G356" s="124">
        <v>47</v>
      </c>
      <c r="H356" s="124">
        <v>25</v>
      </c>
      <c r="I356" s="124">
        <v>44</v>
      </c>
    </row>
    <row r="357" spans="1:9" ht="13">
      <c r="A357" s="123" t="s">
        <v>1099</v>
      </c>
      <c r="B357" s="123" t="s">
        <v>70</v>
      </c>
      <c r="C357" s="124">
        <v>23</v>
      </c>
      <c r="D357" s="124">
        <v>1.07</v>
      </c>
      <c r="E357" s="124" t="s">
        <v>114</v>
      </c>
      <c r="F357" s="124">
        <v>15</v>
      </c>
      <c r="G357" s="124">
        <v>47</v>
      </c>
      <c r="H357" s="124">
        <v>14</v>
      </c>
      <c r="I357" s="124">
        <v>44</v>
      </c>
    </row>
    <row r="358" spans="1:9" ht="13">
      <c r="A358" s="123" t="s">
        <v>1099</v>
      </c>
      <c r="B358" s="123" t="s">
        <v>71</v>
      </c>
      <c r="C358" s="124">
        <v>11</v>
      </c>
      <c r="D358" s="124">
        <v>1.08</v>
      </c>
      <c r="E358" s="124" t="s">
        <v>114</v>
      </c>
      <c r="F358" s="124">
        <v>10</v>
      </c>
      <c r="G358" s="124">
        <v>47</v>
      </c>
      <c r="H358" s="124">
        <v>10</v>
      </c>
      <c r="I358" s="124">
        <v>44</v>
      </c>
    </row>
    <row r="359" spans="1:9" ht="13">
      <c r="A359" s="123" t="s">
        <v>1099</v>
      </c>
      <c r="B359" s="123" t="s">
        <v>77</v>
      </c>
      <c r="C359" s="124">
        <v>251</v>
      </c>
      <c r="D359" s="271">
        <v>1.05</v>
      </c>
      <c r="E359" s="124" t="s">
        <v>121</v>
      </c>
      <c r="F359" s="124">
        <v>18</v>
      </c>
      <c r="G359" s="124">
        <v>47</v>
      </c>
      <c r="H359" s="124">
        <v>1</v>
      </c>
      <c r="I359" s="124">
        <v>2</v>
      </c>
    </row>
    <row r="360" spans="1:9" ht="13">
      <c r="A360" s="123" t="s">
        <v>1099</v>
      </c>
      <c r="B360" s="123" t="s">
        <v>78</v>
      </c>
      <c r="C360" s="124">
        <v>42</v>
      </c>
      <c r="D360" s="124">
        <v>1.04</v>
      </c>
      <c r="E360" s="124" t="s">
        <v>114</v>
      </c>
      <c r="F360" s="124">
        <v>19</v>
      </c>
      <c r="G360" s="124">
        <v>47</v>
      </c>
      <c r="H360" s="124">
        <v>17</v>
      </c>
      <c r="I360" s="124">
        <v>44</v>
      </c>
    </row>
    <row r="361" spans="1:9" ht="13">
      <c r="A361" s="123" t="s">
        <v>1099</v>
      </c>
      <c r="B361" s="123" t="s">
        <v>79</v>
      </c>
      <c r="C361" s="124">
        <v>9</v>
      </c>
      <c r="D361" s="124">
        <v>0.65</v>
      </c>
      <c r="E361" s="124" t="s">
        <v>114</v>
      </c>
      <c r="F361" s="124">
        <v>44</v>
      </c>
      <c r="G361" s="124">
        <v>47</v>
      </c>
      <c r="H361" s="124">
        <v>41</v>
      </c>
      <c r="I361" s="124">
        <v>44</v>
      </c>
    </row>
    <row r="362" spans="1:9" ht="13">
      <c r="A362" s="123" t="s">
        <v>1099</v>
      </c>
      <c r="B362" s="123" t="s">
        <v>81</v>
      </c>
      <c r="C362" s="124">
        <v>5</v>
      </c>
      <c r="D362" s="271">
        <v>1.22</v>
      </c>
      <c r="E362" s="124" t="s">
        <v>114</v>
      </c>
      <c r="F362" s="124">
        <v>1</v>
      </c>
      <c r="G362" s="124">
        <v>47</v>
      </c>
      <c r="H362" s="124">
        <v>1</v>
      </c>
      <c r="I362" s="124">
        <v>44</v>
      </c>
    </row>
    <row r="363" spans="1:9" ht="13">
      <c r="A363" s="123" t="s">
        <v>1099</v>
      </c>
      <c r="B363" s="123" t="s">
        <v>82</v>
      </c>
      <c r="C363" s="124">
        <v>14</v>
      </c>
      <c r="D363" s="124">
        <v>1.1300000000000001</v>
      </c>
      <c r="E363" s="124" t="s">
        <v>114</v>
      </c>
      <c r="F363" s="124">
        <v>5</v>
      </c>
      <c r="G363" s="124">
        <v>47</v>
      </c>
      <c r="H363" s="124">
        <v>5</v>
      </c>
      <c r="I363" s="124">
        <v>44</v>
      </c>
    </row>
    <row r="364" spans="1:9" ht="13">
      <c r="A364" s="123" t="s">
        <v>1099</v>
      </c>
      <c r="B364" s="123" t="s">
        <v>86</v>
      </c>
      <c r="C364" s="124">
        <v>11</v>
      </c>
      <c r="D364" s="271">
        <v>1.22</v>
      </c>
      <c r="E364" s="124" t="s">
        <v>114</v>
      </c>
      <c r="F364" s="124">
        <v>1</v>
      </c>
      <c r="G364" s="124">
        <v>47</v>
      </c>
      <c r="H364" s="124">
        <v>1</v>
      </c>
      <c r="I364" s="124">
        <v>44</v>
      </c>
    </row>
    <row r="365" spans="1:9" ht="13">
      <c r="A365" s="123" t="s">
        <v>98</v>
      </c>
      <c r="B365" s="123" t="s">
        <v>1</v>
      </c>
      <c r="C365" s="124">
        <v>16</v>
      </c>
      <c r="D365" s="124">
        <v>0.82000000000000006</v>
      </c>
      <c r="E365" s="124" t="s">
        <v>114</v>
      </c>
      <c r="F365" s="124">
        <v>43</v>
      </c>
      <c r="G365" s="124">
        <v>53</v>
      </c>
      <c r="H365" s="124">
        <v>38</v>
      </c>
      <c r="I365" s="124">
        <v>48</v>
      </c>
    </row>
    <row r="366" spans="1:9" ht="13">
      <c r="A366" s="123" t="s">
        <v>98</v>
      </c>
      <c r="B366" s="123" t="s">
        <v>3</v>
      </c>
      <c r="C366" s="124">
        <v>8</v>
      </c>
      <c r="D366" s="124">
        <v>1.25</v>
      </c>
      <c r="E366" s="124" t="s">
        <v>114</v>
      </c>
      <c r="F366" s="124">
        <v>2</v>
      </c>
      <c r="G366" s="124">
        <v>53</v>
      </c>
      <c r="H366" s="124">
        <v>2</v>
      </c>
      <c r="I366" s="124">
        <v>48</v>
      </c>
    </row>
    <row r="367" spans="1:9" ht="13">
      <c r="A367" s="123" t="s">
        <v>98</v>
      </c>
      <c r="B367" s="123" t="s">
        <v>5</v>
      </c>
      <c r="C367" s="124">
        <v>20</v>
      </c>
      <c r="D367" s="124">
        <v>1.2</v>
      </c>
      <c r="E367" s="124" t="s">
        <v>114</v>
      </c>
      <c r="F367" s="124">
        <v>4</v>
      </c>
      <c r="G367" s="124">
        <v>53</v>
      </c>
      <c r="H367" s="124">
        <v>4</v>
      </c>
      <c r="I367" s="124">
        <v>48</v>
      </c>
    </row>
    <row r="368" spans="1:9" ht="13">
      <c r="A368" s="123" t="s">
        <v>98</v>
      </c>
      <c r="B368" s="123" t="s">
        <v>6</v>
      </c>
      <c r="C368" s="124">
        <v>180</v>
      </c>
      <c r="D368" s="271">
        <v>1.05</v>
      </c>
      <c r="E368" s="124" t="s">
        <v>121</v>
      </c>
      <c r="F368" s="124">
        <v>21</v>
      </c>
      <c r="G368" s="124">
        <v>53</v>
      </c>
      <c r="H368" s="124">
        <v>1</v>
      </c>
      <c r="I368" s="124">
        <v>1</v>
      </c>
    </row>
    <row r="369" spans="1:9" ht="13">
      <c r="A369" s="123" t="s">
        <v>98</v>
      </c>
      <c r="B369" s="123" t="s">
        <v>7</v>
      </c>
      <c r="C369" s="124">
        <v>8</v>
      </c>
      <c r="D369" s="124">
        <v>0.82000000000000006</v>
      </c>
      <c r="E369" s="124" t="s">
        <v>114</v>
      </c>
      <c r="F369" s="124">
        <v>43</v>
      </c>
      <c r="G369" s="124">
        <v>53</v>
      </c>
      <c r="H369" s="124">
        <v>38</v>
      </c>
      <c r="I369" s="124">
        <v>48</v>
      </c>
    </row>
    <row r="370" spans="1:9" ht="13">
      <c r="A370" s="123" t="s">
        <v>98</v>
      </c>
      <c r="B370" s="123" t="s">
        <v>10</v>
      </c>
      <c r="C370" s="124">
        <v>23</v>
      </c>
      <c r="D370" s="124">
        <v>1.02</v>
      </c>
      <c r="E370" s="124" t="s">
        <v>114</v>
      </c>
      <c r="F370" s="124">
        <v>25</v>
      </c>
      <c r="G370" s="124">
        <v>53</v>
      </c>
      <c r="H370" s="124">
        <v>23</v>
      </c>
      <c r="I370" s="124">
        <v>48</v>
      </c>
    </row>
    <row r="371" spans="1:9" ht="13">
      <c r="A371" s="123" t="s">
        <v>98</v>
      </c>
      <c r="B371" s="123" t="s">
        <v>11</v>
      </c>
      <c r="C371" s="124">
        <v>37</v>
      </c>
      <c r="D371" s="124">
        <v>0.84</v>
      </c>
      <c r="E371" s="124" t="s">
        <v>114</v>
      </c>
      <c r="F371" s="124">
        <v>41</v>
      </c>
      <c r="G371" s="124">
        <v>53</v>
      </c>
      <c r="H371" s="124">
        <v>36</v>
      </c>
      <c r="I371" s="124">
        <v>48</v>
      </c>
    </row>
    <row r="372" spans="1:9" ht="13">
      <c r="A372" s="123" t="s">
        <v>98</v>
      </c>
      <c r="B372" s="123" t="s">
        <v>13</v>
      </c>
      <c r="C372" s="124">
        <v>20</v>
      </c>
      <c r="D372" s="124">
        <v>1.08</v>
      </c>
      <c r="E372" s="124" t="s">
        <v>114</v>
      </c>
      <c r="F372" s="124">
        <v>15</v>
      </c>
      <c r="G372" s="124">
        <v>53</v>
      </c>
      <c r="H372" s="124">
        <v>14</v>
      </c>
      <c r="I372" s="124">
        <v>48</v>
      </c>
    </row>
    <row r="373" spans="1:9" ht="13">
      <c r="A373" s="123" t="s">
        <v>98</v>
      </c>
      <c r="B373" s="123" t="s">
        <v>15</v>
      </c>
      <c r="C373" s="124">
        <v>47</v>
      </c>
      <c r="D373" s="124">
        <v>0.78</v>
      </c>
      <c r="E373" s="124" t="s">
        <v>114</v>
      </c>
      <c r="F373" s="124">
        <v>47</v>
      </c>
      <c r="G373" s="124">
        <v>53</v>
      </c>
      <c r="H373" s="124">
        <v>42</v>
      </c>
      <c r="I373" s="124">
        <v>48</v>
      </c>
    </row>
    <row r="374" spans="1:9" ht="13">
      <c r="A374" s="123" t="s">
        <v>98</v>
      </c>
      <c r="B374" s="123" t="s">
        <v>17</v>
      </c>
      <c r="C374" s="124">
        <v>27</v>
      </c>
      <c r="D374" s="124">
        <v>1.1000000000000001</v>
      </c>
      <c r="E374" s="124" t="s">
        <v>114</v>
      </c>
      <c r="F374" s="124">
        <v>13</v>
      </c>
      <c r="G374" s="124">
        <v>53</v>
      </c>
      <c r="H374" s="124">
        <v>12</v>
      </c>
      <c r="I374" s="124">
        <v>48</v>
      </c>
    </row>
    <row r="375" spans="1:9" ht="13">
      <c r="A375" s="123" t="s">
        <v>98</v>
      </c>
      <c r="B375" s="123" t="s">
        <v>695</v>
      </c>
      <c r="C375" s="124">
        <v>31</v>
      </c>
      <c r="D375" s="124">
        <v>0.78</v>
      </c>
      <c r="E375" s="124" t="s">
        <v>114</v>
      </c>
      <c r="F375" s="124">
        <v>47</v>
      </c>
      <c r="G375" s="124">
        <v>53</v>
      </c>
      <c r="H375" s="124">
        <v>42</v>
      </c>
      <c r="I375" s="124">
        <v>48</v>
      </c>
    </row>
    <row r="376" spans="1:9" ht="13">
      <c r="A376" s="123" t="s">
        <v>98</v>
      </c>
      <c r="B376" s="123" t="s">
        <v>18</v>
      </c>
      <c r="C376" s="124">
        <v>6</v>
      </c>
      <c r="D376" s="124">
        <v>1.21</v>
      </c>
      <c r="E376" s="124" t="s">
        <v>114</v>
      </c>
      <c r="F376" s="124">
        <v>3</v>
      </c>
      <c r="G376" s="124">
        <v>53</v>
      </c>
      <c r="H376" s="124">
        <v>3</v>
      </c>
      <c r="I376" s="124">
        <v>48</v>
      </c>
    </row>
    <row r="377" spans="1:9" ht="13">
      <c r="A377" s="123" t="s">
        <v>98</v>
      </c>
      <c r="B377" s="123" t="s">
        <v>19</v>
      </c>
      <c r="C377" s="124">
        <v>32</v>
      </c>
      <c r="D377" s="124">
        <v>1.1400000000000001</v>
      </c>
      <c r="E377" s="124" t="s">
        <v>114</v>
      </c>
      <c r="F377" s="124">
        <v>9</v>
      </c>
      <c r="G377" s="124">
        <v>53</v>
      </c>
      <c r="H377" s="124">
        <v>9</v>
      </c>
      <c r="I377" s="124">
        <v>48</v>
      </c>
    </row>
    <row r="378" spans="1:9" ht="13">
      <c r="A378" s="123" t="s">
        <v>98</v>
      </c>
      <c r="B378" s="123" t="s">
        <v>21</v>
      </c>
      <c r="C378" s="124">
        <v>48</v>
      </c>
      <c r="D378" s="124">
        <v>1.06</v>
      </c>
      <c r="E378" s="124" t="s">
        <v>114</v>
      </c>
      <c r="F378" s="124">
        <v>18</v>
      </c>
      <c r="G378" s="124">
        <v>53</v>
      </c>
      <c r="H378" s="124">
        <v>17</v>
      </c>
      <c r="I378" s="124">
        <v>48</v>
      </c>
    </row>
    <row r="379" spans="1:9" ht="13">
      <c r="A379" s="123" t="s">
        <v>98</v>
      </c>
      <c r="B379" s="123" t="s">
        <v>22</v>
      </c>
      <c r="C379" s="124">
        <v>9</v>
      </c>
      <c r="D379" s="124">
        <v>0.91</v>
      </c>
      <c r="E379" s="124" t="s">
        <v>114</v>
      </c>
      <c r="F379" s="124">
        <v>40</v>
      </c>
      <c r="G379" s="124">
        <v>53</v>
      </c>
      <c r="H379" s="124">
        <v>35</v>
      </c>
      <c r="I379" s="124">
        <v>48</v>
      </c>
    </row>
    <row r="380" spans="1:9" ht="13">
      <c r="A380" s="123" t="s">
        <v>98</v>
      </c>
      <c r="B380" s="123" t="s">
        <v>25</v>
      </c>
      <c r="C380" s="124">
        <v>34</v>
      </c>
      <c r="D380" s="124">
        <v>0.92</v>
      </c>
      <c r="E380" s="124" t="s">
        <v>114</v>
      </c>
      <c r="F380" s="124">
        <v>38</v>
      </c>
      <c r="G380" s="124">
        <v>53</v>
      </c>
      <c r="H380" s="124">
        <v>34</v>
      </c>
      <c r="I380" s="124">
        <v>48</v>
      </c>
    </row>
    <row r="381" spans="1:9" ht="13">
      <c r="A381" s="123" t="s">
        <v>98</v>
      </c>
      <c r="B381" s="123" t="s">
        <v>26</v>
      </c>
      <c r="C381" s="124">
        <v>47</v>
      </c>
      <c r="D381" s="124">
        <v>1.02</v>
      </c>
      <c r="E381" s="124" t="s">
        <v>114</v>
      </c>
      <c r="F381" s="124">
        <v>25</v>
      </c>
      <c r="G381" s="124">
        <v>53</v>
      </c>
      <c r="H381" s="124">
        <v>23</v>
      </c>
      <c r="I381" s="124">
        <v>48</v>
      </c>
    </row>
    <row r="382" spans="1:9" ht="13">
      <c r="A382" s="123" t="s">
        <v>98</v>
      </c>
      <c r="B382" s="123" t="s">
        <v>27</v>
      </c>
      <c r="C382" s="124">
        <v>43</v>
      </c>
      <c r="D382" s="124">
        <v>1</v>
      </c>
      <c r="E382" s="124" t="s">
        <v>114</v>
      </c>
      <c r="F382" s="124">
        <v>31</v>
      </c>
      <c r="G382" s="124">
        <v>53</v>
      </c>
      <c r="H382" s="124">
        <v>28</v>
      </c>
      <c r="I382" s="124">
        <v>48</v>
      </c>
    </row>
    <row r="383" spans="1:9" ht="13">
      <c r="A383" s="123" t="s">
        <v>98</v>
      </c>
      <c r="B383" s="123" t="s">
        <v>30</v>
      </c>
      <c r="C383" s="124">
        <v>37</v>
      </c>
      <c r="D383" s="124">
        <v>0.97</v>
      </c>
      <c r="E383" s="124" t="s">
        <v>114</v>
      </c>
      <c r="F383" s="124">
        <v>35</v>
      </c>
      <c r="G383" s="124">
        <v>53</v>
      </c>
      <c r="H383" s="124">
        <v>32</v>
      </c>
      <c r="I383" s="124">
        <v>48</v>
      </c>
    </row>
    <row r="384" spans="1:9" ht="13">
      <c r="A384" s="123" t="s">
        <v>98</v>
      </c>
      <c r="B384" s="123" t="s">
        <v>31</v>
      </c>
      <c r="C384" s="124">
        <v>20</v>
      </c>
      <c r="D384" s="124">
        <v>0.81</v>
      </c>
      <c r="E384" s="124" t="s">
        <v>114</v>
      </c>
      <c r="F384" s="124">
        <v>45</v>
      </c>
      <c r="G384" s="124">
        <v>53</v>
      </c>
      <c r="H384" s="124">
        <v>40</v>
      </c>
      <c r="I384" s="124">
        <v>48</v>
      </c>
    </row>
    <row r="385" spans="1:9" ht="13">
      <c r="A385" s="123" t="s">
        <v>98</v>
      </c>
      <c r="B385" s="123" t="s">
        <v>34</v>
      </c>
      <c r="C385" s="124">
        <v>11</v>
      </c>
      <c r="D385" s="124">
        <v>1.08</v>
      </c>
      <c r="E385" s="124" t="s">
        <v>114</v>
      </c>
      <c r="F385" s="124">
        <v>15</v>
      </c>
      <c r="G385" s="124">
        <v>53</v>
      </c>
      <c r="H385" s="124">
        <v>14</v>
      </c>
      <c r="I385" s="124">
        <v>48</v>
      </c>
    </row>
    <row r="386" spans="1:9" ht="13">
      <c r="A386" s="123" t="s">
        <v>98</v>
      </c>
      <c r="B386" s="123" t="s">
        <v>36</v>
      </c>
      <c r="C386" s="124">
        <v>7</v>
      </c>
      <c r="D386" s="124">
        <v>1.06</v>
      </c>
      <c r="E386" s="124" t="s">
        <v>114</v>
      </c>
      <c r="F386" s="124">
        <v>18</v>
      </c>
      <c r="G386" s="124">
        <v>53</v>
      </c>
      <c r="H386" s="124">
        <v>17</v>
      </c>
      <c r="I386" s="124">
        <v>48</v>
      </c>
    </row>
    <row r="387" spans="1:9" ht="13">
      <c r="A387" s="123" t="s">
        <v>98</v>
      </c>
      <c r="B387" s="123" t="s">
        <v>37</v>
      </c>
      <c r="C387" s="124">
        <v>35</v>
      </c>
      <c r="D387" s="124">
        <v>1.1599999999999999</v>
      </c>
      <c r="E387" s="124" t="s">
        <v>114</v>
      </c>
      <c r="F387" s="124">
        <v>6</v>
      </c>
      <c r="G387" s="124">
        <v>53</v>
      </c>
      <c r="H387" s="124">
        <v>6</v>
      </c>
      <c r="I387" s="124">
        <v>48</v>
      </c>
    </row>
    <row r="388" spans="1:9" ht="13">
      <c r="A388" s="123" t="s">
        <v>98</v>
      </c>
      <c r="B388" s="123" t="s">
        <v>38</v>
      </c>
      <c r="C388" s="124">
        <v>11</v>
      </c>
      <c r="D388" s="124">
        <v>0.99</v>
      </c>
      <c r="E388" s="124" t="s">
        <v>114</v>
      </c>
      <c r="F388" s="124">
        <v>33</v>
      </c>
      <c r="G388" s="124">
        <v>53</v>
      </c>
      <c r="H388" s="124">
        <v>30</v>
      </c>
      <c r="I388" s="124">
        <v>48</v>
      </c>
    </row>
    <row r="389" spans="1:9" ht="13">
      <c r="A389" s="123" t="s">
        <v>98</v>
      </c>
      <c r="B389" s="123" t="s">
        <v>39</v>
      </c>
      <c r="C389" s="124">
        <v>93</v>
      </c>
      <c r="D389" s="124">
        <v>0.97</v>
      </c>
      <c r="E389" s="124" t="s">
        <v>113</v>
      </c>
      <c r="F389" s="124">
        <v>35</v>
      </c>
      <c r="G389" s="124">
        <v>53</v>
      </c>
      <c r="H389" s="124">
        <v>3</v>
      </c>
      <c r="I389" s="124">
        <v>4</v>
      </c>
    </row>
    <row r="390" spans="1:9" ht="13">
      <c r="A390" s="123" t="s">
        <v>98</v>
      </c>
      <c r="B390" s="123" t="s">
        <v>42</v>
      </c>
      <c r="C390" s="124">
        <v>16</v>
      </c>
      <c r="D390" s="124">
        <v>0.53</v>
      </c>
      <c r="E390" s="124" t="s">
        <v>114</v>
      </c>
      <c r="F390" s="124">
        <v>51</v>
      </c>
      <c r="G390" s="124">
        <v>53</v>
      </c>
      <c r="H390" s="124">
        <v>46</v>
      </c>
      <c r="I390" s="124">
        <v>48</v>
      </c>
    </row>
    <row r="391" spans="1:9" ht="13">
      <c r="A391" s="123" t="s">
        <v>98</v>
      </c>
      <c r="B391" s="123" t="s">
        <v>43</v>
      </c>
      <c r="C391" s="124">
        <v>35</v>
      </c>
      <c r="D391" s="124">
        <v>1.01</v>
      </c>
      <c r="E391" s="124" t="s">
        <v>114</v>
      </c>
      <c r="F391" s="124">
        <v>29</v>
      </c>
      <c r="G391" s="124">
        <v>53</v>
      </c>
      <c r="H391" s="124">
        <v>27</v>
      </c>
      <c r="I391" s="124">
        <v>48</v>
      </c>
    </row>
    <row r="392" spans="1:9" ht="13">
      <c r="A392" s="123" t="s">
        <v>98</v>
      </c>
      <c r="B392" s="123" t="s">
        <v>44</v>
      </c>
      <c r="C392" s="124">
        <v>29</v>
      </c>
      <c r="D392" s="124">
        <v>1.04</v>
      </c>
      <c r="E392" s="124" t="s">
        <v>114</v>
      </c>
      <c r="F392" s="124">
        <v>23</v>
      </c>
      <c r="G392" s="124">
        <v>53</v>
      </c>
      <c r="H392" s="124">
        <v>21</v>
      </c>
      <c r="I392" s="124">
        <v>48</v>
      </c>
    </row>
    <row r="393" spans="1:9" ht="13">
      <c r="A393" s="123" t="s">
        <v>98</v>
      </c>
      <c r="B393" s="123" t="s">
        <v>45</v>
      </c>
      <c r="C393" s="124">
        <v>21</v>
      </c>
      <c r="D393" s="124">
        <v>1.06</v>
      </c>
      <c r="E393" s="124" t="s">
        <v>114</v>
      </c>
      <c r="F393" s="124">
        <v>18</v>
      </c>
      <c r="G393" s="124">
        <v>53</v>
      </c>
      <c r="H393" s="124">
        <v>17</v>
      </c>
      <c r="I393" s="124">
        <v>48</v>
      </c>
    </row>
    <row r="394" spans="1:9" ht="13">
      <c r="A394" s="123" t="s">
        <v>98</v>
      </c>
      <c r="B394" s="123" t="s">
        <v>46</v>
      </c>
      <c r="C394" s="124">
        <v>32</v>
      </c>
      <c r="D394" s="124">
        <v>1.05</v>
      </c>
      <c r="E394" s="124" t="s">
        <v>114</v>
      </c>
      <c r="F394" s="124">
        <v>21</v>
      </c>
      <c r="G394" s="124">
        <v>53</v>
      </c>
      <c r="H394" s="124">
        <v>20</v>
      </c>
      <c r="I394" s="124">
        <v>48</v>
      </c>
    </row>
    <row r="395" spans="1:9" ht="13">
      <c r="A395" s="123" t="s">
        <v>98</v>
      </c>
      <c r="B395" s="123" t="s">
        <v>48</v>
      </c>
      <c r="C395" s="124">
        <v>15</v>
      </c>
      <c r="D395" s="124">
        <v>0.93</v>
      </c>
      <c r="E395" s="124" t="s">
        <v>114</v>
      </c>
      <c r="F395" s="124">
        <v>37</v>
      </c>
      <c r="G395" s="124">
        <v>53</v>
      </c>
      <c r="H395" s="124">
        <v>33</v>
      </c>
      <c r="I395" s="124">
        <v>48</v>
      </c>
    </row>
    <row r="396" spans="1:9" ht="13">
      <c r="A396" s="123" t="s">
        <v>98</v>
      </c>
      <c r="B396" s="123" t="s">
        <v>49</v>
      </c>
      <c r="C396" s="124">
        <v>24</v>
      </c>
      <c r="D396" s="124">
        <v>1.02</v>
      </c>
      <c r="E396" s="124" t="s">
        <v>114</v>
      </c>
      <c r="F396" s="124">
        <v>25</v>
      </c>
      <c r="G396" s="124">
        <v>53</v>
      </c>
      <c r="H396" s="124">
        <v>23</v>
      </c>
      <c r="I396" s="124">
        <v>48</v>
      </c>
    </row>
    <row r="397" spans="1:9" ht="13">
      <c r="A397" s="123" t="s">
        <v>98</v>
      </c>
      <c r="B397" s="123" t="s">
        <v>50</v>
      </c>
      <c r="C397" s="124">
        <v>5</v>
      </c>
      <c r="D397" s="124">
        <v>1.03</v>
      </c>
      <c r="E397" s="124" t="s">
        <v>114</v>
      </c>
      <c r="F397" s="124">
        <v>24</v>
      </c>
      <c r="G397" s="124">
        <v>53</v>
      </c>
      <c r="H397" s="124">
        <v>22</v>
      </c>
      <c r="I397" s="124">
        <v>48</v>
      </c>
    </row>
    <row r="398" spans="1:9" ht="13">
      <c r="A398" s="123" t="s">
        <v>98</v>
      </c>
      <c r="B398" s="123" t="s">
        <v>51</v>
      </c>
      <c r="C398" s="124">
        <v>44</v>
      </c>
      <c r="D398" s="124">
        <v>1.1300000000000001</v>
      </c>
      <c r="E398" s="124" t="s">
        <v>114</v>
      </c>
      <c r="F398" s="124">
        <v>10</v>
      </c>
      <c r="G398" s="124">
        <v>53</v>
      </c>
      <c r="H398" s="124">
        <v>10</v>
      </c>
      <c r="I398" s="124">
        <v>48</v>
      </c>
    </row>
    <row r="399" spans="1:9" ht="13">
      <c r="A399" s="123" t="s">
        <v>98</v>
      </c>
      <c r="B399" s="123" t="s">
        <v>52</v>
      </c>
      <c r="C399" s="124">
        <v>15</v>
      </c>
      <c r="D399" s="271">
        <v>1.3900000000000001</v>
      </c>
      <c r="E399" s="124" t="s">
        <v>114</v>
      </c>
      <c r="F399" s="124">
        <v>1</v>
      </c>
      <c r="G399" s="124">
        <v>53</v>
      </c>
      <c r="H399" s="124">
        <v>1</v>
      </c>
      <c r="I399" s="124">
        <v>48</v>
      </c>
    </row>
    <row r="400" spans="1:9" ht="13">
      <c r="A400" s="123" t="s">
        <v>98</v>
      </c>
      <c r="B400" s="123" t="s">
        <v>60</v>
      </c>
      <c r="C400" s="124">
        <v>76</v>
      </c>
      <c r="D400" s="124">
        <v>0.92</v>
      </c>
      <c r="E400" s="124" t="s">
        <v>113</v>
      </c>
      <c r="F400" s="124">
        <v>38</v>
      </c>
      <c r="G400" s="124">
        <v>53</v>
      </c>
      <c r="H400" s="124">
        <v>4</v>
      </c>
      <c r="I400" s="124">
        <v>4</v>
      </c>
    </row>
    <row r="401" spans="1:9" ht="13">
      <c r="A401" s="123" t="s">
        <v>98</v>
      </c>
      <c r="B401" s="123" t="s">
        <v>63</v>
      </c>
      <c r="C401" s="124">
        <v>13</v>
      </c>
      <c r="D401" s="124">
        <v>0.54</v>
      </c>
      <c r="E401" s="124" t="s">
        <v>114</v>
      </c>
      <c r="F401" s="124">
        <v>50</v>
      </c>
      <c r="G401" s="124">
        <v>53</v>
      </c>
      <c r="H401" s="124">
        <v>45</v>
      </c>
      <c r="I401" s="124">
        <v>48</v>
      </c>
    </row>
    <row r="402" spans="1:9" ht="13">
      <c r="A402" s="123" t="s">
        <v>98</v>
      </c>
      <c r="B402" s="123" t="s">
        <v>65</v>
      </c>
      <c r="C402" s="124">
        <v>20</v>
      </c>
      <c r="D402" s="124">
        <v>0.81</v>
      </c>
      <c r="E402" s="124" t="s">
        <v>114</v>
      </c>
      <c r="F402" s="124">
        <v>45</v>
      </c>
      <c r="G402" s="124">
        <v>53</v>
      </c>
      <c r="H402" s="124">
        <v>40</v>
      </c>
      <c r="I402" s="124">
        <v>48</v>
      </c>
    </row>
    <row r="403" spans="1:9" ht="13">
      <c r="A403" s="123" t="s">
        <v>98</v>
      </c>
      <c r="B403" s="123" t="s">
        <v>66</v>
      </c>
      <c r="C403" s="124">
        <v>82</v>
      </c>
      <c r="D403" s="124">
        <v>1.01</v>
      </c>
      <c r="E403" s="124" t="s">
        <v>113</v>
      </c>
      <c r="F403" s="124">
        <v>29</v>
      </c>
      <c r="G403" s="124">
        <v>53</v>
      </c>
      <c r="H403" s="124">
        <v>2</v>
      </c>
      <c r="I403" s="124">
        <v>4</v>
      </c>
    </row>
    <row r="404" spans="1:9" ht="13">
      <c r="A404" s="123" t="s">
        <v>98</v>
      </c>
      <c r="B404" s="123" t="s">
        <v>67</v>
      </c>
      <c r="C404" s="124">
        <v>6</v>
      </c>
      <c r="D404" s="124">
        <v>0.4</v>
      </c>
      <c r="E404" s="124" t="s">
        <v>114</v>
      </c>
      <c r="F404" s="124">
        <v>53</v>
      </c>
      <c r="G404" s="124">
        <v>53</v>
      </c>
      <c r="H404" s="124">
        <v>48</v>
      </c>
      <c r="I404" s="124">
        <v>48</v>
      </c>
    </row>
    <row r="405" spans="1:9" ht="13">
      <c r="A405" s="123" t="s">
        <v>98</v>
      </c>
      <c r="B405" s="123" t="s">
        <v>69</v>
      </c>
      <c r="C405" s="124">
        <v>23</v>
      </c>
      <c r="D405" s="124">
        <v>1.1100000000000001</v>
      </c>
      <c r="E405" s="124" t="s">
        <v>114</v>
      </c>
      <c r="F405" s="124">
        <v>11</v>
      </c>
      <c r="G405" s="124">
        <v>53</v>
      </c>
      <c r="H405" s="124">
        <v>11</v>
      </c>
      <c r="I405" s="124">
        <v>48</v>
      </c>
    </row>
    <row r="406" spans="1:9" ht="13">
      <c r="A406" s="123" t="s">
        <v>98</v>
      </c>
      <c r="B406" s="123" t="s">
        <v>70</v>
      </c>
      <c r="C406" s="124">
        <v>28</v>
      </c>
      <c r="D406" s="124">
        <v>1.02</v>
      </c>
      <c r="E406" s="124" t="s">
        <v>114</v>
      </c>
      <c r="F406" s="124">
        <v>25</v>
      </c>
      <c r="G406" s="124">
        <v>53</v>
      </c>
      <c r="H406" s="124">
        <v>23</v>
      </c>
      <c r="I406" s="124">
        <v>48</v>
      </c>
    </row>
    <row r="407" spans="1:9" ht="13">
      <c r="A407" s="123" t="s">
        <v>98</v>
      </c>
      <c r="B407" s="123" t="s">
        <v>72</v>
      </c>
      <c r="C407" s="124">
        <v>18</v>
      </c>
      <c r="D407" s="124">
        <v>0.83000000000000007</v>
      </c>
      <c r="E407" s="124" t="s">
        <v>114</v>
      </c>
      <c r="F407" s="124">
        <v>42</v>
      </c>
      <c r="G407" s="124">
        <v>53</v>
      </c>
      <c r="H407" s="124">
        <v>37</v>
      </c>
      <c r="I407" s="124">
        <v>48</v>
      </c>
    </row>
    <row r="408" spans="1:9" ht="13">
      <c r="A408" s="123" t="s">
        <v>98</v>
      </c>
      <c r="B408" s="123" t="s">
        <v>74</v>
      </c>
      <c r="C408" s="124">
        <v>13</v>
      </c>
      <c r="D408" s="124">
        <v>1.0900000000000001</v>
      </c>
      <c r="E408" s="124" t="s">
        <v>114</v>
      </c>
      <c r="F408" s="124">
        <v>14</v>
      </c>
      <c r="G408" s="124">
        <v>53</v>
      </c>
      <c r="H408" s="124">
        <v>13</v>
      </c>
      <c r="I408" s="124">
        <v>48</v>
      </c>
    </row>
    <row r="409" spans="1:9" ht="13">
      <c r="A409" s="123" t="s">
        <v>98</v>
      </c>
      <c r="B409" s="123" t="s">
        <v>76</v>
      </c>
      <c r="C409" s="124">
        <v>100</v>
      </c>
      <c r="D409" s="271">
        <v>1.1100000000000001</v>
      </c>
      <c r="E409" s="124" t="s">
        <v>113</v>
      </c>
      <c r="F409" s="124">
        <v>11</v>
      </c>
      <c r="G409" s="124">
        <v>53</v>
      </c>
      <c r="H409" s="124">
        <v>1</v>
      </c>
      <c r="I409" s="124">
        <v>4</v>
      </c>
    </row>
    <row r="410" spans="1:9" ht="13">
      <c r="A410" s="123" t="s">
        <v>98</v>
      </c>
      <c r="B410" s="123" t="s">
        <v>78</v>
      </c>
      <c r="C410" s="124">
        <v>26</v>
      </c>
      <c r="D410" s="124">
        <v>1.2</v>
      </c>
      <c r="E410" s="124" t="s">
        <v>114</v>
      </c>
      <c r="F410" s="124">
        <v>4</v>
      </c>
      <c r="G410" s="124">
        <v>53</v>
      </c>
      <c r="H410" s="124">
        <v>4</v>
      </c>
      <c r="I410" s="124">
        <v>48</v>
      </c>
    </row>
    <row r="411" spans="1:9" ht="13">
      <c r="A411" s="123" t="s">
        <v>98</v>
      </c>
      <c r="B411" s="123" t="s">
        <v>79</v>
      </c>
      <c r="C411" s="124">
        <v>14</v>
      </c>
      <c r="D411" s="124">
        <v>1.1599999999999999</v>
      </c>
      <c r="E411" s="124" t="s">
        <v>114</v>
      </c>
      <c r="F411" s="124">
        <v>6</v>
      </c>
      <c r="G411" s="124">
        <v>53</v>
      </c>
      <c r="H411" s="124">
        <v>6</v>
      </c>
      <c r="I411" s="124">
        <v>48</v>
      </c>
    </row>
    <row r="412" spans="1:9" ht="13">
      <c r="A412" s="123" t="s">
        <v>98</v>
      </c>
      <c r="B412" s="123" t="s">
        <v>81</v>
      </c>
      <c r="C412" s="124">
        <v>27</v>
      </c>
      <c r="D412" s="124">
        <v>1</v>
      </c>
      <c r="E412" s="124" t="s">
        <v>114</v>
      </c>
      <c r="F412" s="124">
        <v>31</v>
      </c>
      <c r="G412" s="124">
        <v>53</v>
      </c>
      <c r="H412" s="124">
        <v>28</v>
      </c>
      <c r="I412" s="124">
        <v>48</v>
      </c>
    </row>
    <row r="413" spans="1:9" ht="13">
      <c r="A413" s="123" t="s">
        <v>98</v>
      </c>
      <c r="B413" s="123" t="s">
        <v>82</v>
      </c>
      <c r="C413" s="124">
        <v>14</v>
      </c>
      <c r="D413" s="124">
        <v>1.1599999999999999</v>
      </c>
      <c r="E413" s="124" t="s">
        <v>114</v>
      </c>
      <c r="F413" s="124">
        <v>6</v>
      </c>
      <c r="G413" s="124">
        <v>53</v>
      </c>
      <c r="H413" s="124">
        <v>6</v>
      </c>
      <c r="I413" s="124">
        <v>48</v>
      </c>
    </row>
    <row r="414" spans="1:9" ht="13">
      <c r="A414" s="123" t="s">
        <v>98</v>
      </c>
      <c r="B414" s="123" t="s">
        <v>83</v>
      </c>
      <c r="C414" s="124">
        <v>5</v>
      </c>
      <c r="D414" s="124">
        <v>0.51</v>
      </c>
      <c r="E414" s="124" t="s">
        <v>114</v>
      </c>
      <c r="F414" s="124">
        <v>52</v>
      </c>
      <c r="G414" s="124">
        <v>53</v>
      </c>
      <c r="H414" s="124">
        <v>47</v>
      </c>
      <c r="I414" s="124">
        <v>48</v>
      </c>
    </row>
    <row r="415" spans="1:9" ht="13">
      <c r="A415" s="123" t="s">
        <v>98</v>
      </c>
      <c r="B415" s="123" t="s">
        <v>84</v>
      </c>
      <c r="C415" s="124">
        <v>59</v>
      </c>
      <c r="D415" s="124">
        <v>1.07</v>
      </c>
      <c r="E415" s="124" t="s">
        <v>114</v>
      </c>
      <c r="F415" s="124">
        <v>17</v>
      </c>
      <c r="G415" s="124">
        <v>53</v>
      </c>
      <c r="H415" s="124">
        <v>16</v>
      </c>
      <c r="I415" s="124">
        <v>48</v>
      </c>
    </row>
    <row r="416" spans="1:9" ht="13">
      <c r="A416" s="123" t="s">
        <v>98</v>
      </c>
      <c r="B416" s="123" t="s">
        <v>85</v>
      </c>
      <c r="C416" s="124">
        <v>6</v>
      </c>
      <c r="D416" s="124">
        <v>0.61</v>
      </c>
      <c r="E416" s="124" t="s">
        <v>114</v>
      </c>
      <c r="F416" s="124">
        <v>49</v>
      </c>
      <c r="G416" s="124">
        <v>53</v>
      </c>
      <c r="H416" s="124">
        <v>44</v>
      </c>
      <c r="I416" s="124">
        <v>48</v>
      </c>
    </row>
    <row r="417" spans="1:9" ht="13">
      <c r="A417" s="123" t="s">
        <v>98</v>
      </c>
      <c r="B417" s="123" t="s">
        <v>86</v>
      </c>
      <c r="C417" s="124">
        <v>58</v>
      </c>
      <c r="D417" s="124">
        <v>0.99</v>
      </c>
      <c r="E417" s="124" t="s">
        <v>114</v>
      </c>
      <c r="F417" s="124">
        <v>33</v>
      </c>
      <c r="G417" s="124">
        <v>53</v>
      </c>
      <c r="H417" s="124">
        <v>30</v>
      </c>
      <c r="I417" s="124">
        <v>48</v>
      </c>
    </row>
    <row r="418" spans="1:9" ht="13">
      <c r="A418" s="123" t="s">
        <v>1144</v>
      </c>
      <c r="B418" s="123" t="s">
        <v>0</v>
      </c>
      <c r="C418" s="124">
        <v>8</v>
      </c>
      <c r="D418" s="124">
        <v>1.22</v>
      </c>
      <c r="E418" s="124" t="s">
        <v>114</v>
      </c>
      <c r="F418" s="124">
        <v>10</v>
      </c>
      <c r="G418" s="124">
        <v>60</v>
      </c>
      <c r="H418" s="124">
        <v>10</v>
      </c>
      <c r="I418" s="124">
        <v>53</v>
      </c>
    </row>
    <row r="419" spans="1:9" ht="13">
      <c r="A419" s="123" t="s">
        <v>1144</v>
      </c>
      <c r="B419" s="123" t="s">
        <v>1</v>
      </c>
      <c r="C419" s="124">
        <v>19</v>
      </c>
      <c r="D419" s="124">
        <v>0.87</v>
      </c>
      <c r="E419" s="124" t="s">
        <v>114</v>
      </c>
      <c r="F419" s="124">
        <v>46</v>
      </c>
      <c r="G419" s="124">
        <v>60</v>
      </c>
      <c r="H419" s="124">
        <v>40</v>
      </c>
      <c r="I419" s="124">
        <v>53</v>
      </c>
    </row>
    <row r="420" spans="1:9" ht="13">
      <c r="A420" s="123" t="s">
        <v>1144</v>
      </c>
      <c r="B420" s="123" t="s">
        <v>3</v>
      </c>
      <c r="C420" s="124">
        <v>8</v>
      </c>
      <c r="D420" s="124">
        <v>0.79</v>
      </c>
      <c r="E420" s="124" t="s">
        <v>114</v>
      </c>
      <c r="F420" s="124">
        <v>51</v>
      </c>
      <c r="G420" s="124">
        <v>60</v>
      </c>
      <c r="H420" s="124">
        <v>44</v>
      </c>
      <c r="I420" s="124">
        <v>53</v>
      </c>
    </row>
    <row r="421" spans="1:9" ht="13">
      <c r="A421" s="123" t="s">
        <v>1144</v>
      </c>
      <c r="B421" s="123" t="s">
        <v>5</v>
      </c>
      <c r="C421" s="124">
        <v>8</v>
      </c>
      <c r="D421" s="124">
        <v>0.6</v>
      </c>
      <c r="E421" s="124" t="s">
        <v>114</v>
      </c>
      <c r="F421" s="124">
        <v>56</v>
      </c>
      <c r="G421" s="124">
        <v>60</v>
      </c>
      <c r="H421" s="124">
        <v>49</v>
      </c>
      <c r="I421" s="124">
        <v>53</v>
      </c>
    </row>
    <row r="422" spans="1:9" ht="13">
      <c r="A422" s="123" t="s">
        <v>1144</v>
      </c>
      <c r="B422" s="123" t="s">
        <v>6</v>
      </c>
      <c r="C422" s="124">
        <v>107</v>
      </c>
      <c r="D422" s="271">
        <v>1.0900000000000001</v>
      </c>
      <c r="E422" s="124" t="s">
        <v>121</v>
      </c>
      <c r="F422" s="124">
        <v>21</v>
      </c>
      <c r="G422" s="124">
        <v>60</v>
      </c>
      <c r="H422" s="124">
        <v>1</v>
      </c>
      <c r="I422" s="124">
        <v>1</v>
      </c>
    </row>
    <row r="423" spans="1:9" ht="13">
      <c r="A423" s="123" t="s">
        <v>1144</v>
      </c>
      <c r="B423" s="123" t="s">
        <v>7</v>
      </c>
      <c r="C423" s="124">
        <v>18</v>
      </c>
      <c r="D423" s="124">
        <v>1.08</v>
      </c>
      <c r="E423" s="124" t="s">
        <v>114</v>
      </c>
      <c r="F423" s="124">
        <v>24</v>
      </c>
      <c r="G423" s="124">
        <v>60</v>
      </c>
      <c r="H423" s="124">
        <v>22</v>
      </c>
      <c r="I423" s="124">
        <v>53</v>
      </c>
    </row>
    <row r="424" spans="1:9" ht="13">
      <c r="A424" s="123" t="s">
        <v>1144</v>
      </c>
      <c r="B424" s="123" t="s">
        <v>10</v>
      </c>
      <c r="C424" s="124">
        <v>26</v>
      </c>
      <c r="D424" s="124">
        <v>1.18</v>
      </c>
      <c r="E424" s="124" t="s">
        <v>114</v>
      </c>
      <c r="F424" s="124">
        <v>14</v>
      </c>
      <c r="G424" s="124">
        <v>60</v>
      </c>
      <c r="H424" s="124">
        <v>14</v>
      </c>
      <c r="I424" s="124">
        <v>53</v>
      </c>
    </row>
    <row r="425" spans="1:9" ht="13">
      <c r="A425" s="123" t="s">
        <v>1144</v>
      </c>
      <c r="B425" s="123" t="s">
        <v>11</v>
      </c>
      <c r="C425" s="124">
        <v>19</v>
      </c>
      <c r="D425" s="124">
        <v>0.87</v>
      </c>
      <c r="E425" s="124" t="s">
        <v>114</v>
      </c>
      <c r="F425" s="124">
        <v>46</v>
      </c>
      <c r="G425" s="124">
        <v>60</v>
      </c>
      <c r="H425" s="124">
        <v>40</v>
      </c>
      <c r="I425" s="124">
        <v>53</v>
      </c>
    </row>
    <row r="426" spans="1:9" ht="13">
      <c r="A426" s="123" t="s">
        <v>1144</v>
      </c>
      <c r="B426" s="123" t="s">
        <v>13</v>
      </c>
      <c r="C426" s="124">
        <v>10</v>
      </c>
      <c r="D426" s="124">
        <v>0.89</v>
      </c>
      <c r="E426" s="124" t="s">
        <v>114</v>
      </c>
      <c r="F426" s="124">
        <v>43</v>
      </c>
      <c r="G426" s="124">
        <v>60</v>
      </c>
      <c r="H426" s="124">
        <v>37</v>
      </c>
      <c r="I426" s="124">
        <v>53</v>
      </c>
    </row>
    <row r="427" spans="1:9" ht="13">
      <c r="A427" s="123" t="s">
        <v>1144</v>
      </c>
      <c r="B427" s="123" t="s">
        <v>15</v>
      </c>
      <c r="C427" s="124">
        <v>21</v>
      </c>
      <c r="D427" s="124">
        <v>0.67</v>
      </c>
      <c r="E427" s="124" t="s">
        <v>114</v>
      </c>
      <c r="F427" s="124">
        <v>55</v>
      </c>
      <c r="G427" s="124">
        <v>60</v>
      </c>
      <c r="H427" s="124">
        <v>48</v>
      </c>
      <c r="I427" s="124">
        <v>53</v>
      </c>
    </row>
    <row r="428" spans="1:9" ht="13">
      <c r="A428" s="123" t="s">
        <v>1144</v>
      </c>
      <c r="B428" s="123" t="s">
        <v>17</v>
      </c>
      <c r="C428" s="124">
        <v>20</v>
      </c>
      <c r="D428" s="124">
        <v>1.0900000000000001</v>
      </c>
      <c r="E428" s="124" t="s">
        <v>114</v>
      </c>
      <c r="F428" s="124">
        <v>21</v>
      </c>
      <c r="G428" s="124">
        <v>60</v>
      </c>
      <c r="H428" s="124">
        <v>20</v>
      </c>
      <c r="I428" s="124">
        <v>53</v>
      </c>
    </row>
    <row r="429" spans="1:9" ht="13">
      <c r="A429" s="123" t="s">
        <v>1144</v>
      </c>
      <c r="B429" s="123" t="s">
        <v>695</v>
      </c>
      <c r="C429" s="124">
        <v>10</v>
      </c>
      <c r="D429" s="124">
        <v>0.99</v>
      </c>
      <c r="E429" s="124" t="s">
        <v>114</v>
      </c>
      <c r="F429" s="124">
        <v>33</v>
      </c>
      <c r="G429" s="124">
        <v>60</v>
      </c>
      <c r="H429" s="124">
        <v>30</v>
      </c>
      <c r="I429" s="124">
        <v>53</v>
      </c>
    </row>
    <row r="430" spans="1:9" ht="13">
      <c r="A430" s="123" t="s">
        <v>1144</v>
      </c>
      <c r="B430" s="123" t="s">
        <v>18</v>
      </c>
      <c r="C430" s="124">
        <v>14</v>
      </c>
      <c r="D430" s="124">
        <v>0.97</v>
      </c>
      <c r="E430" s="124" t="s">
        <v>114</v>
      </c>
      <c r="F430" s="124">
        <v>35</v>
      </c>
      <c r="G430" s="124">
        <v>60</v>
      </c>
      <c r="H430" s="124">
        <v>32</v>
      </c>
      <c r="I430" s="124">
        <v>53</v>
      </c>
    </row>
    <row r="431" spans="1:9" ht="13">
      <c r="A431" s="123" t="s">
        <v>1144</v>
      </c>
      <c r="B431" s="123" t="s">
        <v>19</v>
      </c>
      <c r="C431" s="124">
        <v>26</v>
      </c>
      <c r="D431" s="124">
        <v>1.07</v>
      </c>
      <c r="E431" s="124" t="s">
        <v>114</v>
      </c>
      <c r="F431" s="124">
        <v>27</v>
      </c>
      <c r="G431" s="124">
        <v>60</v>
      </c>
      <c r="H431" s="124">
        <v>25</v>
      </c>
      <c r="I431" s="124">
        <v>53</v>
      </c>
    </row>
    <row r="432" spans="1:9" ht="13">
      <c r="A432" s="123" t="s">
        <v>1144</v>
      </c>
      <c r="B432" s="123" t="s">
        <v>20</v>
      </c>
      <c r="C432" s="124">
        <v>8</v>
      </c>
      <c r="D432" s="124">
        <v>0.81</v>
      </c>
      <c r="E432" s="124" t="s">
        <v>114</v>
      </c>
      <c r="F432" s="124">
        <v>49</v>
      </c>
      <c r="G432" s="124">
        <v>60</v>
      </c>
      <c r="H432" s="124">
        <v>42</v>
      </c>
      <c r="I432" s="124">
        <v>53</v>
      </c>
    </row>
    <row r="433" spans="1:9" ht="13">
      <c r="A433" s="123" t="s">
        <v>1144</v>
      </c>
      <c r="B433" s="123" t="s">
        <v>21</v>
      </c>
      <c r="C433" s="124">
        <v>25</v>
      </c>
      <c r="D433" s="124">
        <v>0.79</v>
      </c>
      <c r="E433" s="124" t="s">
        <v>114</v>
      </c>
      <c r="F433" s="124">
        <v>51</v>
      </c>
      <c r="G433" s="124">
        <v>60</v>
      </c>
      <c r="H433" s="124">
        <v>44</v>
      </c>
      <c r="I433" s="124">
        <v>53</v>
      </c>
    </row>
    <row r="434" spans="1:9" ht="13">
      <c r="A434" s="123" t="s">
        <v>1144</v>
      </c>
      <c r="B434" s="123" t="s">
        <v>23</v>
      </c>
      <c r="C434" s="124">
        <v>7</v>
      </c>
      <c r="D434" s="124">
        <v>1.0900000000000001</v>
      </c>
      <c r="E434" s="124" t="s">
        <v>114</v>
      </c>
      <c r="F434" s="124">
        <v>21</v>
      </c>
      <c r="G434" s="124">
        <v>60</v>
      </c>
      <c r="H434" s="124">
        <v>20</v>
      </c>
      <c r="I434" s="124">
        <v>53</v>
      </c>
    </row>
    <row r="435" spans="1:9" ht="13">
      <c r="A435" s="123" t="s">
        <v>1144</v>
      </c>
      <c r="B435" s="123" t="s">
        <v>25</v>
      </c>
      <c r="C435" s="124">
        <v>34</v>
      </c>
      <c r="D435" s="124">
        <v>1.1000000000000001</v>
      </c>
      <c r="E435" s="124" t="s">
        <v>114</v>
      </c>
      <c r="F435" s="124">
        <v>20</v>
      </c>
      <c r="G435" s="124">
        <v>60</v>
      </c>
      <c r="H435" s="124">
        <v>19</v>
      </c>
      <c r="I435" s="124">
        <v>53</v>
      </c>
    </row>
    <row r="436" spans="1:9" ht="13">
      <c r="A436" s="123" t="s">
        <v>1144</v>
      </c>
      <c r="B436" s="123" t="s">
        <v>26</v>
      </c>
      <c r="C436" s="124">
        <v>39</v>
      </c>
      <c r="D436" s="124">
        <v>0.88</v>
      </c>
      <c r="E436" s="124" t="s">
        <v>114</v>
      </c>
      <c r="F436" s="124">
        <v>44</v>
      </c>
      <c r="G436" s="124">
        <v>60</v>
      </c>
      <c r="H436" s="124">
        <v>38</v>
      </c>
      <c r="I436" s="124">
        <v>53</v>
      </c>
    </row>
    <row r="437" spans="1:9" ht="13">
      <c r="A437" s="123" t="s">
        <v>1144</v>
      </c>
      <c r="B437" s="123" t="s">
        <v>27</v>
      </c>
      <c r="C437" s="124">
        <v>32</v>
      </c>
      <c r="D437" s="124">
        <v>1.18</v>
      </c>
      <c r="E437" s="124" t="s">
        <v>114</v>
      </c>
      <c r="F437" s="124">
        <v>14</v>
      </c>
      <c r="G437" s="124">
        <v>60</v>
      </c>
      <c r="H437" s="124">
        <v>14</v>
      </c>
      <c r="I437" s="124">
        <v>53</v>
      </c>
    </row>
    <row r="438" spans="1:9" ht="13">
      <c r="A438" s="123" t="s">
        <v>1144</v>
      </c>
      <c r="B438" s="123" t="s">
        <v>28</v>
      </c>
      <c r="C438" s="124">
        <v>22</v>
      </c>
      <c r="D438" s="124">
        <v>1.3</v>
      </c>
      <c r="E438" s="124" t="s">
        <v>114</v>
      </c>
      <c r="F438" s="124">
        <v>4</v>
      </c>
      <c r="G438" s="124">
        <v>60</v>
      </c>
      <c r="H438" s="124">
        <v>4</v>
      </c>
      <c r="I438" s="124">
        <v>53</v>
      </c>
    </row>
    <row r="439" spans="1:9" ht="13">
      <c r="A439" s="123" t="s">
        <v>1144</v>
      </c>
      <c r="B439" s="123" t="s">
        <v>30</v>
      </c>
      <c r="C439" s="124">
        <v>35</v>
      </c>
      <c r="D439" s="124">
        <v>1.1300000000000001</v>
      </c>
      <c r="E439" s="124" t="s">
        <v>114</v>
      </c>
      <c r="F439" s="124">
        <v>19</v>
      </c>
      <c r="G439" s="124">
        <v>60</v>
      </c>
      <c r="H439" s="124">
        <v>18</v>
      </c>
      <c r="I439" s="124">
        <v>53</v>
      </c>
    </row>
    <row r="440" spans="1:9" ht="13">
      <c r="A440" s="123" t="s">
        <v>1144</v>
      </c>
      <c r="B440" s="123" t="s">
        <v>31</v>
      </c>
      <c r="C440" s="124">
        <v>11</v>
      </c>
      <c r="D440" s="124">
        <v>0.98</v>
      </c>
      <c r="E440" s="124" t="s">
        <v>114</v>
      </c>
      <c r="F440" s="124">
        <v>34</v>
      </c>
      <c r="G440" s="124">
        <v>60</v>
      </c>
      <c r="H440" s="124">
        <v>31</v>
      </c>
      <c r="I440" s="124">
        <v>53</v>
      </c>
    </row>
    <row r="441" spans="1:9" ht="13">
      <c r="A441" s="123" t="s">
        <v>1144</v>
      </c>
      <c r="B441" s="123" t="s">
        <v>33</v>
      </c>
      <c r="C441" s="124">
        <v>5</v>
      </c>
      <c r="D441" s="124">
        <v>1.1599999999999999</v>
      </c>
      <c r="E441" s="124" t="s">
        <v>114</v>
      </c>
      <c r="F441" s="124">
        <v>16</v>
      </c>
      <c r="G441" s="124">
        <v>60</v>
      </c>
      <c r="H441" s="124">
        <v>16</v>
      </c>
      <c r="I441" s="124">
        <v>53</v>
      </c>
    </row>
    <row r="442" spans="1:9" ht="13">
      <c r="A442" s="123" t="s">
        <v>1144</v>
      </c>
      <c r="B442" s="123" t="s">
        <v>35</v>
      </c>
      <c r="C442" s="124">
        <v>8</v>
      </c>
      <c r="D442" s="124">
        <v>1.22</v>
      </c>
      <c r="E442" s="124" t="s">
        <v>114</v>
      </c>
      <c r="F442" s="124">
        <v>10</v>
      </c>
      <c r="G442" s="124">
        <v>60</v>
      </c>
      <c r="H442" s="124">
        <v>10</v>
      </c>
      <c r="I442" s="124">
        <v>53</v>
      </c>
    </row>
    <row r="443" spans="1:9" ht="13">
      <c r="A443" s="123" t="s">
        <v>1144</v>
      </c>
      <c r="B443" s="123" t="s">
        <v>36</v>
      </c>
      <c r="C443" s="124">
        <v>5</v>
      </c>
      <c r="D443" s="124">
        <v>1.26</v>
      </c>
      <c r="E443" s="124" t="s">
        <v>114</v>
      </c>
      <c r="F443" s="124">
        <v>6</v>
      </c>
      <c r="G443" s="124">
        <v>60</v>
      </c>
      <c r="H443" s="124">
        <v>6</v>
      </c>
      <c r="I443" s="124">
        <v>53</v>
      </c>
    </row>
    <row r="444" spans="1:9" ht="13">
      <c r="A444" s="123" t="s">
        <v>1144</v>
      </c>
      <c r="B444" s="123" t="s">
        <v>37</v>
      </c>
      <c r="C444" s="124">
        <v>40</v>
      </c>
      <c r="D444" s="124">
        <v>0.96</v>
      </c>
      <c r="E444" s="124" t="s">
        <v>113</v>
      </c>
      <c r="F444" s="124">
        <v>37</v>
      </c>
      <c r="G444" s="124">
        <v>60</v>
      </c>
      <c r="H444" s="124">
        <v>4</v>
      </c>
      <c r="I444" s="124">
        <v>6</v>
      </c>
    </row>
    <row r="445" spans="1:9" ht="13">
      <c r="A445" s="123" t="s">
        <v>1144</v>
      </c>
      <c r="B445" s="123" t="s">
        <v>38</v>
      </c>
      <c r="C445" s="124">
        <v>10</v>
      </c>
      <c r="D445" s="124">
        <v>1.26</v>
      </c>
      <c r="E445" s="124" t="s">
        <v>114</v>
      </c>
      <c r="F445" s="124">
        <v>6</v>
      </c>
      <c r="G445" s="124">
        <v>60</v>
      </c>
      <c r="H445" s="124">
        <v>6</v>
      </c>
      <c r="I445" s="124">
        <v>53</v>
      </c>
    </row>
    <row r="446" spans="1:9" ht="13">
      <c r="A446" s="123" t="s">
        <v>1144</v>
      </c>
      <c r="B446" s="123" t="s">
        <v>39</v>
      </c>
      <c r="C446" s="124">
        <v>13</v>
      </c>
      <c r="D446" s="124">
        <v>1.32</v>
      </c>
      <c r="E446" s="124" t="s">
        <v>114</v>
      </c>
      <c r="F446" s="124">
        <v>3</v>
      </c>
      <c r="G446" s="124">
        <v>60</v>
      </c>
      <c r="H446" s="124">
        <v>3</v>
      </c>
      <c r="I446" s="124">
        <v>53</v>
      </c>
    </row>
    <row r="447" spans="1:9" ht="13">
      <c r="A447" s="123" t="s">
        <v>1144</v>
      </c>
      <c r="B447" s="123" t="s">
        <v>41</v>
      </c>
      <c r="C447" s="124">
        <v>16</v>
      </c>
      <c r="D447" s="124">
        <v>0.57999999999999996</v>
      </c>
      <c r="E447" s="124" t="s">
        <v>114</v>
      </c>
      <c r="F447" s="124">
        <v>58</v>
      </c>
      <c r="G447" s="124">
        <v>60</v>
      </c>
      <c r="H447" s="124">
        <v>51</v>
      </c>
      <c r="I447" s="124">
        <v>53</v>
      </c>
    </row>
    <row r="448" spans="1:9" ht="13">
      <c r="A448" s="123" t="s">
        <v>1144</v>
      </c>
      <c r="B448" s="123" t="s">
        <v>42</v>
      </c>
      <c r="C448" s="124">
        <v>14</v>
      </c>
      <c r="D448" s="124">
        <v>0.36</v>
      </c>
      <c r="E448" s="124" t="s">
        <v>114</v>
      </c>
      <c r="F448" s="124">
        <v>60</v>
      </c>
      <c r="G448" s="124">
        <v>60</v>
      </c>
      <c r="H448" s="124">
        <v>53</v>
      </c>
      <c r="I448" s="124">
        <v>53</v>
      </c>
    </row>
    <row r="449" spans="1:9" ht="13">
      <c r="A449" s="123" t="s">
        <v>1144</v>
      </c>
      <c r="B449" s="123" t="s">
        <v>43</v>
      </c>
      <c r="C449" s="124">
        <v>46</v>
      </c>
      <c r="D449" s="124">
        <v>1.07</v>
      </c>
      <c r="E449" s="124" t="s">
        <v>113</v>
      </c>
      <c r="F449" s="124">
        <v>27</v>
      </c>
      <c r="G449" s="124">
        <v>60</v>
      </c>
      <c r="H449" s="124">
        <v>2</v>
      </c>
      <c r="I449" s="124">
        <v>6</v>
      </c>
    </row>
    <row r="450" spans="1:9" ht="13">
      <c r="A450" s="123" t="s">
        <v>1144</v>
      </c>
      <c r="B450" s="123" t="s">
        <v>44</v>
      </c>
      <c r="C450" s="124">
        <v>25</v>
      </c>
      <c r="D450" s="124">
        <v>1.02</v>
      </c>
      <c r="E450" s="124" t="s">
        <v>114</v>
      </c>
      <c r="F450" s="124">
        <v>31</v>
      </c>
      <c r="G450" s="124">
        <v>60</v>
      </c>
      <c r="H450" s="124">
        <v>28</v>
      </c>
      <c r="I450" s="124">
        <v>53</v>
      </c>
    </row>
    <row r="451" spans="1:9" ht="13">
      <c r="A451" s="123" t="s">
        <v>1144</v>
      </c>
      <c r="B451" s="123" t="s">
        <v>45</v>
      </c>
      <c r="C451" s="124">
        <v>12</v>
      </c>
      <c r="D451" s="124">
        <v>1.08</v>
      </c>
      <c r="E451" s="124" t="s">
        <v>114</v>
      </c>
      <c r="F451" s="124">
        <v>24</v>
      </c>
      <c r="G451" s="124">
        <v>60</v>
      </c>
      <c r="H451" s="124">
        <v>22</v>
      </c>
      <c r="I451" s="124">
        <v>53</v>
      </c>
    </row>
    <row r="452" spans="1:9" ht="13">
      <c r="A452" s="123" t="s">
        <v>1144</v>
      </c>
      <c r="B452" s="123" t="s">
        <v>46</v>
      </c>
      <c r="C452" s="124">
        <v>12</v>
      </c>
      <c r="D452" s="124">
        <v>1.08</v>
      </c>
      <c r="E452" s="124" t="s">
        <v>114</v>
      </c>
      <c r="F452" s="124">
        <v>24</v>
      </c>
      <c r="G452" s="124">
        <v>60</v>
      </c>
      <c r="H452" s="124">
        <v>22</v>
      </c>
      <c r="I452" s="124">
        <v>53</v>
      </c>
    </row>
    <row r="453" spans="1:9" ht="13">
      <c r="A453" s="123" t="s">
        <v>1144</v>
      </c>
      <c r="B453" s="123" t="s">
        <v>48</v>
      </c>
      <c r="C453" s="124">
        <v>7</v>
      </c>
      <c r="D453" s="124">
        <v>1.02</v>
      </c>
      <c r="E453" s="124" t="s">
        <v>114</v>
      </c>
      <c r="F453" s="124">
        <v>31</v>
      </c>
      <c r="G453" s="124">
        <v>60</v>
      </c>
      <c r="H453" s="124">
        <v>28</v>
      </c>
      <c r="I453" s="124">
        <v>53</v>
      </c>
    </row>
    <row r="454" spans="1:9" ht="13">
      <c r="A454" s="123" t="s">
        <v>1144</v>
      </c>
      <c r="B454" s="123" t="s">
        <v>50</v>
      </c>
      <c r="C454" s="124">
        <v>6</v>
      </c>
      <c r="D454" s="124">
        <v>1.33</v>
      </c>
      <c r="E454" s="124" t="s">
        <v>114</v>
      </c>
      <c r="F454" s="124">
        <v>2</v>
      </c>
      <c r="G454" s="124">
        <v>60</v>
      </c>
      <c r="H454" s="124">
        <v>2</v>
      </c>
      <c r="I454" s="124">
        <v>53</v>
      </c>
    </row>
    <row r="455" spans="1:9" ht="13">
      <c r="A455" s="123" t="s">
        <v>1144</v>
      </c>
      <c r="B455" s="123" t="s">
        <v>51</v>
      </c>
      <c r="C455" s="124">
        <v>21</v>
      </c>
      <c r="D455" s="124">
        <v>1.24</v>
      </c>
      <c r="E455" s="124" t="s">
        <v>114</v>
      </c>
      <c r="F455" s="124">
        <v>8</v>
      </c>
      <c r="G455" s="124">
        <v>60</v>
      </c>
      <c r="H455" s="124">
        <v>8</v>
      </c>
      <c r="I455" s="124">
        <v>53</v>
      </c>
    </row>
    <row r="456" spans="1:9" ht="13">
      <c r="A456" s="123" t="s">
        <v>1144</v>
      </c>
      <c r="B456" s="123" t="s">
        <v>52</v>
      </c>
      <c r="C456" s="124">
        <v>7</v>
      </c>
      <c r="D456" s="271">
        <v>1.45</v>
      </c>
      <c r="E456" s="124" t="s">
        <v>114</v>
      </c>
      <c r="F456" s="124">
        <v>1</v>
      </c>
      <c r="G456" s="124">
        <v>60</v>
      </c>
      <c r="H456" s="124">
        <v>1</v>
      </c>
      <c r="I456" s="124">
        <v>53</v>
      </c>
    </row>
    <row r="457" spans="1:9" ht="13">
      <c r="A457" s="123" t="s">
        <v>1144</v>
      </c>
      <c r="B457" s="123" t="s">
        <v>59</v>
      </c>
      <c r="C457" s="124">
        <v>12</v>
      </c>
      <c r="D457" s="124">
        <v>0.70000000000000007</v>
      </c>
      <c r="E457" s="124" t="s">
        <v>114</v>
      </c>
      <c r="F457" s="124">
        <v>54</v>
      </c>
      <c r="G457" s="124">
        <v>60</v>
      </c>
      <c r="H457" s="124">
        <v>47</v>
      </c>
      <c r="I457" s="124">
        <v>53</v>
      </c>
    </row>
    <row r="458" spans="1:9" ht="13">
      <c r="A458" s="123" t="s">
        <v>1144</v>
      </c>
      <c r="B458" s="123" t="s">
        <v>61</v>
      </c>
      <c r="C458" s="124">
        <v>5</v>
      </c>
      <c r="D458" s="124">
        <v>1.06</v>
      </c>
      <c r="E458" s="124" t="s">
        <v>114</v>
      </c>
      <c r="F458" s="124">
        <v>29</v>
      </c>
      <c r="G458" s="124">
        <v>60</v>
      </c>
      <c r="H458" s="124">
        <v>26</v>
      </c>
      <c r="I458" s="124">
        <v>53</v>
      </c>
    </row>
    <row r="459" spans="1:9" ht="13">
      <c r="A459" s="123" t="s">
        <v>1144</v>
      </c>
      <c r="B459" s="123" t="s">
        <v>62</v>
      </c>
      <c r="C459" s="124">
        <v>6</v>
      </c>
      <c r="D459" s="124">
        <v>1.24</v>
      </c>
      <c r="E459" s="124" t="s">
        <v>114</v>
      </c>
      <c r="F459" s="124">
        <v>8</v>
      </c>
      <c r="G459" s="124">
        <v>60</v>
      </c>
      <c r="H459" s="124">
        <v>8</v>
      </c>
      <c r="I459" s="124">
        <v>53</v>
      </c>
    </row>
    <row r="460" spans="1:9" ht="13">
      <c r="A460" s="123" t="s">
        <v>1144</v>
      </c>
      <c r="B460" s="123" t="s">
        <v>60</v>
      </c>
      <c r="C460" s="124">
        <v>48</v>
      </c>
      <c r="D460" s="124">
        <v>0.96</v>
      </c>
      <c r="E460" s="124" t="s">
        <v>113</v>
      </c>
      <c r="F460" s="124">
        <v>37</v>
      </c>
      <c r="G460" s="124">
        <v>60</v>
      </c>
      <c r="H460" s="124">
        <v>4</v>
      </c>
      <c r="I460" s="124">
        <v>6</v>
      </c>
    </row>
    <row r="461" spans="1:9" ht="13">
      <c r="A461" s="123" t="s">
        <v>1144</v>
      </c>
      <c r="B461" s="123" t="s">
        <v>63</v>
      </c>
      <c r="C461" s="124">
        <v>17</v>
      </c>
      <c r="D461" s="124">
        <v>0.46</v>
      </c>
      <c r="E461" s="124" t="s">
        <v>114</v>
      </c>
      <c r="F461" s="124">
        <v>59</v>
      </c>
      <c r="G461" s="124">
        <v>60</v>
      </c>
      <c r="H461" s="124">
        <v>52</v>
      </c>
      <c r="I461" s="124">
        <v>53</v>
      </c>
    </row>
    <row r="462" spans="1:9" ht="13">
      <c r="A462" s="123" t="s">
        <v>1144</v>
      </c>
      <c r="B462" s="123" t="s">
        <v>65</v>
      </c>
      <c r="C462" s="124">
        <v>9</v>
      </c>
      <c r="D462" s="124">
        <v>0.88</v>
      </c>
      <c r="E462" s="124" t="s">
        <v>114</v>
      </c>
      <c r="F462" s="124">
        <v>44</v>
      </c>
      <c r="G462" s="124">
        <v>60</v>
      </c>
      <c r="H462" s="124">
        <v>38</v>
      </c>
      <c r="I462" s="124">
        <v>53</v>
      </c>
    </row>
    <row r="463" spans="1:9" ht="13">
      <c r="A463" s="123" t="s">
        <v>1144</v>
      </c>
      <c r="B463" s="123" t="s">
        <v>66</v>
      </c>
      <c r="C463" s="124">
        <v>62</v>
      </c>
      <c r="D463" s="124">
        <v>0.86</v>
      </c>
      <c r="E463" s="124" t="s">
        <v>113</v>
      </c>
      <c r="F463" s="124">
        <v>48</v>
      </c>
      <c r="G463" s="124">
        <v>60</v>
      </c>
      <c r="H463" s="124">
        <v>6</v>
      </c>
      <c r="I463" s="124">
        <v>6</v>
      </c>
    </row>
    <row r="464" spans="1:9" ht="13">
      <c r="A464" s="123" t="s">
        <v>1144</v>
      </c>
      <c r="B464" s="123" t="s">
        <v>698</v>
      </c>
      <c r="C464" s="124">
        <v>11</v>
      </c>
      <c r="D464" s="124">
        <v>0.71</v>
      </c>
      <c r="E464" s="124" t="s">
        <v>114</v>
      </c>
      <c r="F464" s="124">
        <v>53</v>
      </c>
      <c r="G464" s="124">
        <v>60</v>
      </c>
      <c r="H464" s="124">
        <v>46</v>
      </c>
      <c r="I464" s="124">
        <v>53</v>
      </c>
    </row>
    <row r="465" spans="1:9" ht="13">
      <c r="A465" s="123" t="s">
        <v>1144</v>
      </c>
      <c r="B465" s="123" t="s">
        <v>67</v>
      </c>
      <c r="C465" s="124">
        <v>7</v>
      </c>
      <c r="D465" s="124">
        <v>0.59</v>
      </c>
      <c r="E465" s="124" t="s">
        <v>114</v>
      </c>
      <c r="F465" s="124">
        <v>57</v>
      </c>
      <c r="G465" s="124">
        <v>60</v>
      </c>
      <c r="H465" s="124">
        <v>50</v>
      </c>
      <c r="I465" s="124">
        <v>53</v>
      </c>
    </row>
    <row r="466" spans="1:9" ht="13">
      <c r="A466" s="123" t="s">
        <v>1144</v>
      </c>
      <c r="B466" s="123" t="s">
        <v>69</v>
      </c>
      <c r="C466" s="124">
        <v>17</v>
      </c>
      <c r="D466" s="124">
        <v>1.2</v>
      </c>
      <c r="E466" s="124" t="s">
        <v>114</v>
      </c>
      <c r="F466" s="124">
        <v>12</v>
      </c>
      <c r="G466" s="124">
        <v>60</v>
      </c>
      <c r="H466" s="124">
        <v>12</v>
      </c>
      <c r="I466" s="124">
        <v>53</v>
      </c>
    </row>
    <row r="467" spans="1:9" ht="13">
      <c r="A467" s="123" t="s">
        <v>1144</v>
      </c>
      <c r="B467" s="123" t="s">
        <v>70</v>
      </c>
      <c r="C467" s="124">
        <v>36</v>
      </c>
      <c r="D467" s="124">
        <v>0.95000000000000007</v>
      </c>
      <c r="E467" s="124" t="s">
        <v>114</v>
      </c>
      <c r="F467" s="124">
        <v>39</v>
      </c>
      <c r="G467" s="124">
        <v>60</v>
      </c>
      <c r="H467" s="124">
        <v>33</v>
      </c>
      <c r="I467" s="124">
        <v>53</v>
      </c>
    </row>
    <row r="468" spans="1:9" ht="13">
      <c r="A468" s="123" t="s">
        <v>1144</v>
      </c>
      <c r="B468" s="123" t="s">
        <v>72</v>
      </c>
      <c r="C468" s="124">
        <v>12</v>
      </c>
      <c r="D468" s="124">
        <v>0.9</v>
      </c>
      <c r="E468" s="124" t="s">
        <v>114</v>
      </c>
      <c r="F468" s="124">
        <v>42</v>
      </c>
      <c r="G468" s="124">
        <v>60</v>
      </c>
      <c r="H468" s="124">
        <v>36</v>
      </c>
      <c r="I468" s="124">
        <v>53</v>
      </c>
    </row>
    <row r="469" spans="1:9" ht="13">
      <c r="A469" s="123" t="s">
        <v>1144</v>
      </c>
      <c r="B469" s="123" t="s">
        <v>75</v>
      </c>
      <c r="C469" s="124">
        <v>8</v>
      </c>
      <c r="D469" s="124">
        <v>0.91</v>
      </c>
      <c r="E469" s="124" t="s">
        <v>114</v>
      </c>
      <c r="F469" s="124">
        <v>40</v>
      </c>
      <c r="G469" s="124">
        <v>60</v>
      </c>
      <c r="H469" s="124">
        <v>34</v>
      </c>
      <c r="I469" s="124">
        <v>53</v>
      </c>
    </row>
    <row r="470" spans="1:9" ht="13">
      <c r="A470" s="123" t="s">
        <v>1144</v>
      </c>
      <c r="B470" s="123" t="s">
        <v>76</v>
      </c>
      <c r="C470" s="124">
        <v>61</v>
      </c>
      <c r="D470" s="271">
        <v>1.1599999999999999</v>
      </c>
      <c r="E470" s="124" t="s">
        <v>113</v>
      </c>
      <c r="F470" s="124">
        <v>16</v>
      </c>
      <c r="G470" s="124">
        <v>60</v>
      </c>
      <c r="H470" s="124">
        <v>1</v>
      </c>
      <c r="I470" s="124">
        <v>6</v>
      </c>
    </row>
    <row r="471" spans="1:9" ht="13">
      <c r="A471" s="123" t="s">
        <v>1144</v>
      </c>
      <c r="B471" s="123" t="s">
        <v>78</v>
      </c>
      <c r="C471" s="124">
        <v>17</v>
      </c>
      <c r="D471" s="124">
        <v>1.19</v>
      </c>
      <c r="E471" s="124" t="s">
        <v>114</v>
      </c>
      <c r="F471" s="124">
        <v>13</v>
      </c>
      <c r="G471" s="124">
        <v>60</v>
      </c>
      <c r="H471" s="124">
        <v>13</v>
      </c>
      <c r="I471" s="124">
        <v>53</v>
      </c>
    </row>
    <row r="472" spans="1:9" ht="13">
      <c r="A472" s="123" t="s">
        <v>1144</v>
      </c>
      <c r="B472" s="123" t="s">
        <v>79</v>
      </c>
      <c r="C472" s="124">
        <v>8</v>
      </c>
      <c r="D472" s="124">
        <v>0.91</v>
      </c>
      <c r="E472" s="124" t="s">
        <v>114</v>
      </c>
      <c r="F472" s="124">
        <v>40</v>
      </c>
      <c r="G472" s="124">
        <v>60</v>
      </c>
      <c r="H472" s="124">
        <v>34</v>
      </c>
      <c r="I472" s="124">
        <v>53</v>
      </c>
    </row>
    <row r="473" spans="1:9" ht="13">
      <c r="A473" s="123" t="s">
        <v>1144</v>
      </c>
      <c r="B473" s="123" t="s">
        <v>81</v>
      </c>
      <c r="C473" s="124">
        <v>5</v>
      </c>
      <c r="D473" s="124">
        <v>1.1599999999999999</v>
      </c>
      <c r="E473" s="124" t="s">
        <v>114</v>
      </c>
      <c r="F473" s="124">
        <v>16</v>
      </c>
      <c r="G473" s="124">
        <v>60</v>
      </c>
      <c r="H473" s="124">
        <v>16</v>
      </c>
      <c r="I473" s="124">
        <v>53</v>
      </c>
    </row>
    <row r="474" spans="1:9" ht="13">
      <c r="A474" s="123" t="s">
        <v>1144</v>
      </c>
      <c r="B474" s="123" t="s">
        <v>82</v>
      </c>
      <c r="C474" s="124">
        <v>12</v>
      </c>
      <c r="D474" s="124">
        <v>1.04</v>
      </c>
      <c r="E474" s="124" t="s">
        <v>114</v>
      </c>
      <c r="F474" s="124">
        <v>30</v>
      </c>
      <c r="G474" s="124">
        <v>60</v>
      </c>
      <c r="H474" s="124">
        <v>27</v>
      </c>
      <c r="I474" s="124">
        <v>53</v>
      </c>
    </row>
    <row r="475" spans="1:9" ht="13">
      <c r="A475" s="123" t="s">
        <v>1144</v>
      </c>
      <c r="B475" s="123" t="s">
        <v>83</v>
      </c>
      <c r="C475" s="124">
        <v>8</v>
      </c>
      <c r="D475" s="124">
        <v>0.81</v>
      </c>
      <c r="E475" s="124" t="s">
        <v>114</v>
      </c>
      <c r="F475" s="124">
        <v>49</v>
      </c>
      <c r="G475" s="124">
        <v>60</v>
      </c>
      <c r="H475" s="124">
        <v>42</v>
      </c>
      <c r="I475" s="124">
        <v>53</v>
      </c>
    </row>
    <row r="476" spans="1:9" ht="13">
      <c r="A476" s="123" t="s">
        <v>1144</v>
      </c>
      <c r="B476" s="123" t="s">
        <v>84</v>
      </c>
      <c r="C476" s="124">
        <v>22</v>
      </c>
      <c r="D476" s="124">
        <v>1.28</v>
      </c>
      <c r="E476" s="124" t="s">
        <v>114</v>
      </c>
      <c r="F476" s="124">
        <v>5</v>
      </c>
      <c r="G476" s="124">
        <v>60</v>
      </c>
      <c r="H476" s="124">
        <v>5</v>
      </c>
      <c r="I476" s="124">
        <v>53</v>
      </c>
    </row>
    <row r="477" spans="1:9" ht="13">
      <c r="A477" s="123" t="s">
        <v>1144</v>
      </c>
      <c r="B477" s="123" t="s">
        <v>86</v>
      </c>
      <c r="C477" s="124">
        <v>43</v>
      </c>
      <c r="D477" s="124">
        <v>0.97</v>
      </c>
      <c r="E477" s="124" t="s">
        <v>113</v>
      </c>
      <c r="F477" s="124">
        <v>35</v>
      </c>
      <c r="G477" s="124">
        <v>60</v>
      </c>
      <c r="H477" s="124">
        <v>3</v>
      </c>
      <c r="I477" s="124">
        <v>6</v>
      </c>
    </row>
    <row r="478" spans="1:9" ht="13">
      <c r="A478" s="123" t="s">
        <v>1145</v>
      </c>
      <c r="B478" s="123" t="s">
        <v>6</v>
      </c>
      <c r="C478" s="124">
        <v>51</v>
      </c>
      <c r="D478" s="271">
        <v>1.19</v>
      </c>
      <c r="E478" s="124" t="s">
        <v>121</v>
      </c>
      <c r="F478" s="124">
        <v>9</v>
      </c>
      <c r="G478" s="124">
        <v>28</v>
      </c>
      <c r="H478" s="124">
        <v>1</v>
      </c>
      <c r="I478" s="124">
        <v>1</v>
      </c>
    </row>
    <row r="479" spans="1:9" ht="13">
      <c r="A479" s="123" t="s">
        <v>1145</v>
      </c>
      <c r="B479" s="123" t="s">
        <v>10</v>
      </c>
      <c r="C479" s="124">
        <v>6</v>
      </c>
      <c r="D479" s="124">
        <v>1.3900000000000001</v>
      </c>
      <c r="E479" s="124" t="s">
        <v>114</v>
      </c>
      <c r="F479" s="124">
        <v>4</v>
      </c>
      <c r="G479" s="124">
        <v>28</v>
      </c>
      <c r="H479" s="124">
        <v>3</v>
      </c>
      <c r="I479" s="124">
        <v>24</v>
      </c>
    </row>
    <row r="480" spans="1:9" ht="13">
      <c r="A480" s="123" t="s">
        <v>1145</v>
      </c>
      <c r="B480" s="123" t="s">
        <v>17</v>
      </c>
      <c r="C480" s="124">
        <v>12</v>
      </c>
      <c r="D480" s="124">
        <v>0.98</v>
      </c>
      <c r="E480" s="124" t="s">
        <v>114</v>
      </c>
      <c r="F480" s="124">
        <v>14</v>
      </c>
      <c r="G480" s="124">
        <v>28</v>
      </c>
      <c r="H480" s="124">
        <v>10</v>
      </c>
      <c r="I480" s="124">
        <v>24</v>
      </c>
    </row>
    <row r="481" spans="1:9" ht="13">
      <c r="A481" s="123" t="s">
        <v>1145</v>
      </c>
      <c r="B481" s="123" t="s">
        <v>695</v>
      </c>
      <c r="C481" s="124">
        <v>20</v>
      </c>
      <c r="D481" s="124">
        <v>0.72</v>
      </c>
      <c r="E481" s="124" t="s">
        <v>114</v>
      </c>
      <c r="F481" s="124">
        <v>22</v>
      </c>
      <c r="G481" s="124">
        <v>28</v>
      </c>
      <c r="H481" s="124">
        <v>18</v>
      </c>
      <c r="I481" s="124">
        <v>24</v>
      </c>
    </row>
    <row r="482" spans="1:9" ht="13">
      <c r="A482" s="123" t="s">
        <v>1145</v>
      </c>
      <c r="B482" s="123" t="s">
        <v>19</v>
      </c>
      <c r="C482" s="124">
        <v>16</v>
      </c>
      <c r="D482" s="124">
        <v>1.1000000000000001</v>
      </c>
      <c r="E482" s="124" t="s">
        <v>114</v>
      </c>
      <c r="F482" s="124">
        <v>12</v>
      </c>
      <c r="G482" s="124">
        <v>28</v>
      </c>
      <c r="H482" s="124">
        <v>9</v>
      </c>
      <c r="I482" s="124">
        <v>24</v>
      </c>
    </row>
    <row r="483" spans="1:9" ht="13">
      <c r="A483" s="123" t="s">
        <v>1145</v>
      </c>
      <c r="B483" s="123" t="s">
        <v>21</v>
      </c>
      <c r="C483" s="124">
        <v>7</v>
      </c>
      <c r="D483" s="124">
        <v>1.1400000000000001</v>
      </c>
      <c r="E483" s="124" t="s">
        <v>114</v>
      </c>
      <c r="F483" s="124">
        <v>11</v>
      </c>
      <c r="G483" s="124">
        <v>28</v>
      </c>
      <c r="H483" s="124">
        <v>8</v>
      </c>
      <c r="I483" s="124">
        <v>24</v>
      </c>
    </row>
    <row r="484" spans="1:9" ht="13">
      <c r="A484" s="123" t="s">
        <v>1145</v>
      </c>
      <c r="B484" s="123" t="s">
        <v>26</v>
      </c>
      <c r="C484" s="124">
        <v>14</v>
      </c>
      <c r="D484" s="124">
        <v>0.56000000000000005</v>
      </c>
      <c r="E484" s="124" t="s">
        <v>114</v>
      </c>
      <c r="F484" s="124">
        <v>25</v>
      </c>
      <c r="G484" s="124">
        <v>28</v>
      </c>
      <c r="H484" s="124">
        <v>21</v>
      </c>
      <c r="I484" s="124">
        <v>24</v>
      </c>
    </row>
    <row r="485" spans="1:9" ht="13">
      <c r="A485" s="123" t="s">
        <v>1145</v>
      </c>
      <c r="B485" s="123" t="s">
        <v>28</v>
      </c>
      <c r="C485" s="124">
        <v>16</v>
      </c>
      <c r="D485" s="124">
        <v>1.19</v>
      </c>
      <c r="E485" s="124" t="s">
        <v>114</v>
      </c>
      <c r="F485" s="124">
        <v>9</v>
      </c>
      <c r="G485" s="124">
        <v>28</v>
      </c>
      <c r="H485" s="124">
        <v>7</v>
      </c>
      <c r="I485" s="124">
        <v>24</v>
      </c>
    </row>
    <row r="486" spans="1:9" ht="13">
      <c r="A486" s="123" t="s">
        <v>1145</v>
      </c>
      <c r="B486" s="123" t="s">
        <v>30</v>
      </c>
      <c r="C486" s="124">
        <v>16</v>
      </c>
      <c r="D486" s="124">
        <v>0.87</v>
      </c>
      <c r="E486" s="124" t="s">
        <v>114</v>
      </c>
      <c r="F486" s="124">
        <v>16</v>
      </c>
      <c r="G486" s="124">
        <v>28</v>
      </c>
      <c r="H486" s="124">
        <v>12</v>
      </c>
      <c r="I486" s="124">
        <v>24</v>
      </c>
    </row>
    <row r="487" spans="1:9" ht="13">
      <c r="A487" s="123" t="s">
        <v>1145</v>
      </c>
      <c r="B487" s="123" t="s">
        <v>37</v>
      </c>
      <c r="C487" s="124">
        <v>5</v>
      </c>
      <c r="D487" s="124">
        <v>0.67</v>
      </c>
      <c r="E487" s="124" t="s">
        <v>114</v>
      </c>
      <c r="F487" s="124">
        <v>24</v>
      </c>
      <c r="G487" s="124">
        <v>28</v>
      </c>
      <c r="H487" s="124">
        <v>20</v>
      </c>
      <c r="I487" s="124">
        <v>24</v>
      </c>
    </row>
    <row r="488" spans="1:9" ht="13">
      <c r="A488" s="123" t="s">
        <v>1145</v>
      </c>
      <c r="B488" s="123" t="s">
        <v>38</v>
      </c>
      <c r="C488" s="124">
        <v>9</v>
      </c>
      <c r="D488" s="124">
        <v>0.85</v>
      </c>
      <c r="E488" s="124" t="s">
        <v>114</v>
      </c>
      <c r="F488" s="124">
        <v>17</v>
      </c>
      <c r="G488" s="124">
        <v>28</v>
      </c>
      <c r="H488" s="124">
        <v>13</v>
      </c>
      <c r="I488" s="124">
        <v>24</v>
      </c>
    </row>
    <row r="489" spans="1:9" ht="13">
      <c r="A489" s="123" t="s">
        <v>1145</v>
      </c>
      <c r="B489" s="123" t="s">
        <v>42</v>
      </c>
      <c r="C489" s="124">
        <v>10</v>
      </c>
      <c r="D489" s="124">
        <v>0.35000000000000003</v>
      </c>
      <c r="E489" s="124" t="s">
        <v>114</v>
      </c>
      <c r="F489" s="124">
        <v>28</v>
      </c>
      <c r="G489" s="124">
        <v>28</v>
      </c>
      <c r="H489" s="124">
        <v>24</v>
      </c>
      <c r="I489" s="124">
        <v>24</v>
      </c>
    </row>
    <row r="490" spans="1:9" ht="13">
      <c r="A490" s="123" t="s">
        <v>1145</v>
      </c>
      <c r="B490" s="123" t="s">
        <v>43</v>
      </c>
      <c r="C490" s="124">
        <v>35</v>
      </c>
      <c r="D490" s="124">
        <v>1.32</v>
      </c>
      <c r="E490" s="124" t="s">
        <v>113</v>
      </c>
      <c r="F490" s="124">
        <v>6</v>
      </c>
      <c r="G490" s="124">
        <v>28</v>
      </c>
      <c r="H490" s="124">
        <v>2</v>
      </c>
      <c r="I490" s="124">
        <v>3</v>
      </c>
    </row>
    <row r="491" spans="1:9" ht="13">
      <c r="A491" s="123" t="s">
        <v>1145</v>
      </c>
      <c r="B491" s="123" t="s">
        <v>44</v>
      </c>
      <c r="C491" s="124">
        <v>8</v>
      </c>
      <c r="D491" s="124">
        <v>0.71</v>
      </c>
      <c r="E491" s="124" t="s">
        <v>114</v>
      </c>
      <c r="F491" s="124">
        <v>23</v>
      </c>
      <c r="G491" s="124">
        <v>28</v>
      </c>
      <c r="H491" s="124">
        <v>19</v>
      </c>
      <c r="I491" s="124">
        <v>24</v>
      </c>
    </row>
    <row r="492" spans="1:9" ht="13">
      <c r="A492" s="123" t="s">
        <v>1145</v>
      </c>
      <c r="B492" s="123" t="s">
        <v>45</v>
      </c>
      <c r="C492" s="124">
        <v>5</v>
      </c>
      <c r="D492" s="124">
        <v>1.23</v>
      </c>
      <c r="E492" s="124" t="s">
        <v>114</v>
      </c>
      <c r="F492" s="124">
        <v>7</v>
      </c>
      <c r="G492" s="124">
        <v>28</v>
      </c>
      <c r="H492" s="124">
        <v>5</v>
      </c>
      <c r="I492" s="124">
        <v>24</v>
      </c>
    </row>
    <row r="493" spans="1:9" ht="13">
      <c r="A493" s="123" t="s">
        <v>1145</v>
      </c>
      <c r="B493" s="123" t="s">
        <v>46</v>
      </c>
      <c r="C493" s="124">
        <v>8</v>
      </c>
      <c r="D493" s="124">
        <v>1.43</v>
      </c>
      <c r="E493" s="124" t="s">
        <v>114</v>
      </c>
      <c r="F493" s="124">
        <v>3</v>
      </c>
      <c r="G493" s="124">
        <v>28</v>
      </c>
      <c r="H493" s="124">
        <v>2</v>
      </c>
      <c r="I493" s="124">
        <v>24</v>
      </c>
    </row>
    <row r="494" spans="1:9" ht="13">
      <c r="A494" s="123" t="s">
        <v>1145</v>
      </c>
      <c r="B494" s="123" t="s">
        <v>51</v>
      </c>
      <c r="C494" s="124">
        <v>6</v>
      </c>
      <c r="D494" s="124">
        <v>1.23</v>
      </c>
      <c r="E494" s="124" t="s">
        <v>114</v>
      </c>
      <c r="F494" s="124">
        <v>7</v>
      </c>
      <c r="G494" s="124">
        <v>28</v>
      </c>
      <c r="H494" s="124">
        <v>5</v>
      </c>
      <c r="I494" s="124">
        <v>24</v>
      </c>
    </row>
    <row r="495" spans="1:9" ht="13">
      <c r="A495" s="123" t="s">
        <v>1145</v>
      </c>
      <c r="B495" s="123" t="s">
        <v>58</v>
      </c>
      <c r="C495" s="124">
        <v>9</v>
      </c>
      <c r="D495" s="124">
        <v>0.4</v>
      </c>
      <c r="E495" s="124" t="s">
        <v>114</v>
      </c>
      <c r="F495" s="124">
        <v>27</v>
      </c>
      <c r="G495" s="124">
        <v>28</v>
      </c>
      <c r="H495" s="124">
        <v>23</v>
      </c>
      <c r="I495" s="124">
        <v>24</v>
      </c>
    </row>
    <row r="496" spans="1:9" ht="13">
      <c r="A496" s="123" t="s">
        <v>1145</v>
      </c>
      <c r="B496" s="123" t="s">
        <v>62</v>
      </c>
      <c r="C496" s="124">
        <v>12</v>
      </c>
      <c r="D496" s="124">
        <v>0.89</v>
      </c>
      <c r="E496" s="124" t="s">
        <v>114</v>
      </c>
      <c r="F496" s="124">
        <v>15</v>
      </c>
      <c r="G496" s="124">
        <v>28</v>
      </c>
      <c r="H496" s="124">
        <v>11</v>
      </c>
      <c r="I496" s="124">
        <v>24</v>
      </c>
    </row>
    <row r="497" spans="1:9" ht="13">
      <c r="A497" s="123" t="s">
        <v>1145</v>
      </c>
      <c r="B497" s="123" t="s">
        <v>60</v>
      </c>
      <c r="C497" s="124">
        <v>19</v>
      </c>
      <c r="D497" s="124">
        <v>0.83000000000000007</v>
      </c>
      <c r="E497" s="124" t="s">
        <v>114</v>
      </c>
      <c r="F497" s="124">
        <v>19</v>
      </c>
      <c r="G497" s="124">
        <v>28</v>
      </c>
      <c r="H497" s="124">
        <v>15</v>
      </c>
      <c r="I497" s="124">
        <v>24</v>
      </c>
    </row>
    <row r="498" spans="1:9" ht="13">
      <c r="A498" s="123" t="s">
        <v>1145</v>
      </c>
      <c r="B498" s="123" t="s">
        <v>63</v>
      </c>
      <c r="C498" s="124">
        <v>10</v>
      </c>
      <c r="D498" s="124">
        <v>0.56000000000000005</v>
      </c>
      <c r="E498" s="124" t="s">
        <v>114</v>
      </c>
      <c r="F498" s="124">
        <v>25</v>
      </c>
      <c r="G498" s="124">
        <v>28</v>
      </c>
      <c r="H498" s="124">
        <v>21</v>
      </c>
      <c r="I498" s="124">
        <v>24</v>
      </c>
    </row>
    <row r="499" spans="1:9" ht="13">
      <c r="A499" s="123" t="s">
        <v>1145</v>
      </c>
      <c r="B499" s="123" t="s">
        <v>66</v>
      </c>
      <c r="C499" s="124">
        <v>7</v>
      </c>
      <c r="D499" s="124">
        <v>0.81</v>
      </c>
      <c r="E499" s="124" t="s">
        <v>114</v>
      </c>
      <c r="F499" s="124">
        <v>20</v>
      </c>
      <c r="G499" s="124">
        <v>28</v>
      </c>
      <c r="H499" s="124">
        <v>16</v>
      </c>
      <c r="I499" s="124">
        <v>24</v>
      </c>
    </row>
    <row r="500" spans="1:9" ht="13">
      <c r="A500" s="123" t="s">
        <v>1145</v>
      </c>
      <c r="B500" s="123" t="s">
        <v>698</v>
      </c>
      <c r="C500" s="124">
        <v>6</v>
      </c>
      <c r="D500" s="124">
        <v>0.84</v>
      </c>
      <c r="E500" s="124" t="s">
        <v>114</v>
      </c>
      <c r="F500" s="124">
        <v>18</v>
      </c>
      <c r="G500" s="124">
        <v>28</v>
      </c>
      <c r="H500" s="124">
        <v>14</v>
      </c>
      <c r="I500" s="124">
        <v>24</v>
      </c>
    </row>
    <row r="501" spans="1:9" ht="13">
      <c r="A501" s="123" t="s">
        <v>1145</v>
      </c>
      <c r="B501" s="123" t="s">
        <v>67</v>
      </c>
      <c r="C501" s="124">
        <v>15</v>
      </c>
      <c r="D501" s="124">
        <v>0.77</v>
      </c>
      <c r="E501" s="124" t="s">
        <v>114</v>
      </c>
      <c r="F501" s="124">
        <v>21</v>
      </c>
      <c r="G501" s="124">
        <v>28</v>
      </c>
      <c r="H501" s="124">
        <v>17</v>
      </c>
      <c r="I501" s="124">
        <v>24</v>
      </c>
    </row>
    <row r="502" spans="1:9" ht="13">
      <c r="A502" s="123" t="s">
        <v>1145</v>
      </c>
      <c r="B502" s="123" t="s">
        <v>76</v>
      </c>
      <c r="C502" s="124">
        <v>22</v>
      </c>
      <c r="D502" s="124">
        <v>1.07</v>
      </c>
      <c r="E502" s="124" t="s">
        <v>113</v>
      </c>
      <c r="F502" s="124">
        <v>13</v>
      </c>
      <c r="G502" s="124">
        <v>28</v>
      </c>
      <c r="H502" s="124">
        <v>3</v>
      </c>
      <c r="I502" s="124">
        <v>3</v>
      </c>
    </row>
    <row r="503" spans="1:9" ht="13">
      <c r="A503" s="123" t="s">
        <v>1145</v>
      </c>
      <c r="B503" s="123" t="s">
        <v>78</v>
      </c>
      <c r="C503" s="124">
        <v>28</v>
      </c>
      <c r="D503" s="271">
        <v>1.44</v>
      </c>
      <c r="E503" s="124" t="s">
        <v>113</v>
      </c>
      <c r="F503" s="124">
        <v>2</v>
      </c>
      <c r="G503" s="124">
        <v>28</v>
      </c>
      <c r="H503" s="124">
        <v>1</v>
      </c>
      <c r="I503" s="124">
        <v>3</v>
      </c>
    </row>
    <row r="504" spans="1:9" ht="13">
      <c r="A504" s="123" t="s">
        <v>1145</v>
      </c>
      <c r="B504" s="123" t="s">
        <v>79</v>
      </c>
      <c r="C504" s="124">
        <v>5</v>
      </c>
      <c r="D504" s="271">
        <v>1.55</v>
      </c>
      <c r="E504" s="124" t="s">
        <v>114</v>
      </c>
      <c r="F504" s="124">
        <v>1</v>
      </c>
      <c r="G504" s="124">
        <v>28</v>
      </c>
      <c r="H504" s="124">
        <v>1</v>
      </c>
      <c r="I504" s="124">
        <v>24</v>
      </c>
    </row>
    <row r="505" spans="1:9" ht="13">
      <c r="A505" s="123" t="s">
        <v>1145</v>
      </c>
      <c r="B505" s="123" t="s">
        <v>86</v>
      </c>
      <c r="C505" s="124">
        <v>14</v>
      </c>
      <c r="D505" s="124">
        <v>1.35</v>
      </c>
      <c r="E505" s="124" t="s">
        <v>114</v>
      </c>
      <c r="F505" s="124">
        <v>5</v>
      </c>
      <c r="G505" s="124">
        <v>28</v>
      </c>
      <c r="H505" s="124">
        <v>4</v>
      </c>
      <c r="I505" s="124">
        <v>24</v>
      </c>
    </row>
    <row r="506" spans="1:9" ht="13">
      <c r="A506" s="123" t="s">
        <v>99</v>
      </c>
      <c r="B506" s="123" t="s">
        <v>1</v>
      </c>
      <c r="C506" s="124">
        <v>20</v>
      </c>
      <c r="D506" s="124">
        <v>0.9</v>
      </c>
      <c r="E506" s="124" t="s">
        <v>114</v>
      </c>
      <c r="F506" s="124">
        <v>51</v>
      </c>
      <c r="G506" s="124">
        <v>69</v>
      </c>
      <c r="H506" s="124">
        <v>40</v>
      </c>
      <c r="I506" s="124">
        <v>55</v>
      </c>
    </row>
    <row r="507" spans="1:9" ht="13">
      <c r="A507" s="123" t="s">
        <v>99</v>
      </c>
      <c r="B507" s="123" t="s">
        <v>3</v>
      </c>
      <c r="C507" s="124">
        <v>8</v>
      </c>
      <c r="D507" s="124">
        <v>0.89</v>
      </c>
      <c r="E507" s="124" t="s">
        <v>114</v>
      </c>
      <c r="F507" s="124">
        <v>52</v>
      </c>
      <c r="G507" s="124">
        <v>69</v>
      </c>
      <c r="H507" s="124">
        <v>41</v>
      </c>
      <c r="I507" s="124">
        <v>55</v>
      </c>
    </row>
    <row r="508" spans="1:9" ht="13">
      <c r="A508" s="123" t="s">
        <v>99</v>
      </c>
      <c r="B508" s="123" t="s">
        <v>4</v>
      </c>
      <c r="C508" s="124">
        <v>16</v>
      </c>
      <c r="D508" s="124">
        <v>0.56000000000000005</v>
      </c>
      <c r="E508" s="124" t="s">
        <v>114</v>
      </c>
      <c r="F508" s="124">
        <v>65</v>
      </c>
      <c r="G508" s="124">
        <v>69</v>
      </c>
      <c r="H508" s="124">
        <v>52</v>
      </c>
      <c r="I508" s="124">
        <v>55</v>
      </c>
    </row>
    <row r="509" spans="1:9" ht="13">
      <c r="A509" s="123" t="s">
        <v>99</v>
      </c>
      <c r="B509" s="123" t="s">
        <v>5</v>
      </c>
      <c r="C509" s="124">
        <v>13</v>
      </c>
      <c r="D509" s="124">
        <v>1.26</v>
      </c>
      <c r="E509" s="124" t="s">
        <v>114</v>
      </c>
      <c r="F509" s="124">
        <v>7</v>
      </c>
      <c r="G509" s="124">
        <v>69</v>
      </c>
      <c r="H509" s="124">
        <v>7</v>
      </c>
      <c r="I509" s="124">
        <v>55</v>
      </c>
    </row>
    <row r="510" spans="1:9" ht="13">
      <c r="A510" s="123" t="s">
        <v>99</v>
      </c>
      <c r="B510" s="123" t="s">
        <v>6</v>
      </c>
      <c r="C510" s="124">
        <v>94</v>
      </c>
      <c r="D510" s="124">
        <v>1.06</v>
      </c>
      <c r="E510" s="124" t="s">
        <v>121</v>
      </c>
      <c r="F510" s="124">
        <v>25</v>
      </c>
      <c r="G510" s="124">
        <v>69</v>
      </c>
      <c r="H510" s="124">
        <v>3</v>
      </c>
      <c r="I510" s="124">
        <v>4</v>
      </c>
    </row>
    <row r="511" spans="1:9" ht="13">
      <c r="A511" s="123" t="s">
        <v>99</v>
      </c>
      <c r="B511" s="123" t="s">
        <v>7</v>
      </c>
      <c r="C511" s="124">
        <v>10</v>
      </c>
      <c r="D511" s="124">
        <v>1.03</v>
      </c>
      <c r="E511" s="124" t="s">
        <v>114</v>
      </c>
      <c r="F511" s="124">
        <v>31</v>
      </c>
      <c r="G511" s="124">
        <v>69</v>
      </c>
      <c r="H511" s="124">
        <v>26</v>
      </c>
      <c r="I511" s="124">
        <v>55</v>
      </c>
    </row>
    <row r="512" spans="1:9" ht="13">
      <c r="A512" s="123" t="s">
        <v>99</v>
      </c>
      <c r="B512" s="123" t="s">
        <v>9</v>
      </c>
      <c r="C512" s="124">
        <v>11</v>
      </c>
      <c r="D512" s="124">
        <v>1.1500000000000001</v>
      </c>
      <c r="E512" s="124" t="s">
        <v>114</v>
      </c>
      <c r="F512" s="124">
        <v>18</v>
      </c>
      <c r="G512" s="124">
        <v>69</v>
      </c>
      <c r="H512" s="124">
        <v>15</v>
      </c>
      <c r="I512" s="124">
        <v>55</v>
      </c>
    </row>
    <row r="513" spans="1:9" ht="13">
      <c r="A513" s="123" t="s">
        <v>99</v>
      </c>
      <c r="B513" s="123" t="s">
        <v>10</v>
      </c>
      <c r="C513" s="124">
        <v>27</v>
      </c>
      <c r="D513" s="124">
        <v>1.04</v>
      </c>
      <c r="E513" s="124" t="s">
        <v>114</v>
      </c>
      <c r="F513" s="124">
        <v>30</v>
      </c>
      <c r="G513" s="124">
        <v>69</v>
      </c>
      <c r="H513" s="124">
        <v>25</v>
      </c>
      <c r="I513" s="124">
        <v>55</v>
      </c>
    </row>
    <row r="514" spans="1:9" ht="13">
      <c r="A514" s="123" t="s">
        <v>99</v>
      </c>
      <c r="B514" s="123" t="s">
        <v>11</v>
      </c>
      <c r="C514" s="124">
        <v>13</v>
      </c>
      <c r="D514" s="124">
        <v>0.76</v>
      </c>
      <c r="E514" s="124" t="s">
        <v>114</v>
      </c>
      <c r="F514" s="124">
        <v>61</v>
      </c>
      <c r="G514" s="124">
        <v>69</v>
      </c>
      <c r="H514" s="124">
        <v>49</v>
      </c>
      <c r="I514" s="124">
        <v>55</v>
      </c>
    </row>
    <row r="515" spans="1:9" ht="13">
      <c r="A515" s="123" t="s">
        <v>99</v>
      </c>
      <c r="B515" s="123" t="s">
        <v>12</v>
      </c>
      <c r="C515" s="124">
        <v>10</v>
      </c>
      <c r="D515" s="124">
        <v>0.86</v>
      </c>
      <c r="E515" s="124" t="s">
        <v>114</v>
      </c>
      <c r="F515" s="124">
        <v>57</v>
      </c>
      <c r="G515" s="124">
        <v>69</v>
      </c>
      <c r="H515" s="124">
        <v>46</v>
      </c>
      <c r="I515" s="124">
        <v>55</v>
      </c>
    </row>
    <row r="516" spans="1:9" ht="13">
      <c r="A516" s="123" t="s">
        <v>99</v>
      </c>
      <c r="B516" s="123" t="s">
        <v>13</v>
      </c>
      <c r="C516" s="124">
        <v>14</v>
      </c>
      <c r="D516" s="124">
        <v>0.89</v>
      </c>
      <c r="E516" s="124" t="s">
        <v>114</v>
      </c>
      <c r="F516" s="124">
        <v>52</v>
      </c>
      <c r="G516" s="124">
        <v>69</v>
      </c>
      <c r="H516" s="124">
        <v>41</v>
      </c>
      <c r="I516" s="124">
        <v>55</v>
      </c>
    </row>
    <row r="517" spans="1:9" ht="13">
      <c r="A517" s="123" t="s">
        <v>99</v>
      </c>
      <c r="B517" s="123" t="s">
        <v>15</v>
      </c>
      <c r="C517" s="124">
        <v>30</v>
      </c>
      <c r="D517" s="124">
        <v>0.92</v>
      </c>
      <c r="E517" s="124" t="s">
        <v>114</v>
      </c>
      <c r="F517" s="124">
        <v>48</v>
      </c>
      <c r="G517" s="124">
        <v>69</v>
      </c>
      <c r="H517" s="124">
        <v>37</v>
      </c>
      <c r="I517" s="124">
        <v>55</v>
      </c>
    </row>
    <row r="518" spans="1:9" ht="13">
      <c r="A518" s="123" t="s">
        <v>99</v>
      </c>
      <c r="B518" s="123" t="s">
        <v>16</v>
      </c>
      <c r="C518" s="124">
        <v>14</v>
      </c>
      <c r="D518" s="124">
        <v>1.1500000000000001</v>
      </c>
      <c r="E518" s="124" t="s">
        <v>114</v>
      </c>
      <c r="F518" s="124">
        <v>18</v>
      </c>
      <c r="G518" s="124">
        <v>69</v>
      </c>
      <c r="H518" s="124">
        <v>15</v>
      </c>
      <c r="I518" s="124">
        <v>55</v>
      </c>
    </row>
    <row r="519" spans="1:9" ht="13">
      <c r="A519" s="123" t="s">
        <v>99</v>
      </c>
      <c r="B519" s="123" t="s">
        <v>17</v>
      </c>
      <c r="C519" s="124">
        <v>10</v>
      </c>
      <c r="D519" s="124">
        <v>1.08</v>
      </c>
      <c r="E519" s="124" t="s">
        <v>114</v>
      </c>
      <c r="F519" s="124">
        <v>22</v>
      </c>
      <c r="G519" s="124">
        <v>69</v>
      </c>
      <c r="H519" s="124">
        <v>19</v>
      </c>
      <c r="I519" s="124">
        <v>55</v>
      </c>
    </row>
    <row r="520" spans="1:9" ht="13">
      <c r="A520" s="123" t="s">
        <v>99</v>
      </c>
      <c r="B520" s="123" t="s">
        <v>695</v>
      </c>
      <c r="C520" s="124">
        <v>18</v>
      </c>
      <c r="D520" s="124">
        <v>0.72</v>
      </c>
      <c r="E520" s="124" t="s">
        <v>114</v>
      </c>
      <c r="F520" s="124">
        <v>62</v>
      </c>
      <c r="G520" s="124">
        <v>69</v>
      </c>
      <c r="H520" s="124">
        <v>50</v>
      </c>
      <c r="I520" s="124">
        <v>55</v>
      </c>
    </row>
    <row r="521" spans="1:9" ht="13">
      <c r="A521" s="123" t="s">
        <v>99</v>
      </c>
      <c r="B521" s="123" t="s">
        <v>18</v>
      </c>
      <c r="C521" s="124">
        <v>15</v>
      </c>
      <c r="D521" s="124">
        <v>1.27</v>
      </c>
      <c r="E521" s="124" t="s">
        <v>114</v>
      </c>
      <c r="F521" s="124">
        <v>5</v>
      </c>
      <c r="G521" s="124">
        <v>69</v>
      </c>
      <c r="H521" s="124">
        <v>5</v>
      </c>
      <c r="I521" s="124">
        <v>55</v>
      </c>
    </row>
    <row r="522" spans="1:9" ht="13">
      <c r="A522" s="123" t="s">
        <v>99</v>
      </c>
      <c r="B522" s="123" t="s">
        <v>19</v>
      </c>
      <c r="C522" s="124">
        <v>30</v>
      </c>
      <c r="D522" s="124">
        <v>1.33</v>
      </c>
      <c r="E522" s="124" t="s">
        <v>114</v>
      </c>
      <c r="F522" s="124">
        <v>2</v>
      </c>
      <c r="G522" s="124">
        <v>69</v>
      </c>
      <c r="H522" s="124">
        <v>2</v>
      </c>
      <c r="I522" s="124">
        <v>55</v>
      </c>
    </row>
    <row r="523" spans="1:9" ht="13">
      <c r="A523" s="123" t="s">
        <v>99</v>
      </c>
      <c r="B523" s="123" t="s">
        <v>20</v>
      </c>
      <c r="C523" s="124">
        <v>18</v>
      </c>
      <c r="D523" s="124">
        <v>1.03</v>
      </c>
      <c r="E523" s="124" t="s">
        <v>114</v>
      </c>
      <c r="F523" s="124">
        <v>31</v>
      </c>
      <c r="G523" s="124">
        <v>69</v>
      </c>
      <c r="H523" s="124">
        <v>26</v>
      </c>
      <c r="I523" s="124">
        <v>55</v>
      </c>
    </row>
    <row r="524" spans="1:9" ht="13">
      <c r="A524" s="123" t="s">
        <v>99</v>
      </c>
      <c r="B524" s="123" t="s">
        <v>21</v>
      </c>
      <c r="C524" s="124">
        <v>48</v>
      </c>
      <c r="D524" s="124">
        <v>1</v>
      </c>
      <c r="E524" s="124" t="s">
        <v>113</v>
      </c>
      <c r="F524" s="124">
        <v>37</v>
      </c>
      <c r="G524" s="124">
        <v>69</v>
      </c>
      <c r="H524" s="124">
        <v>5</v>
      </c>
      <c r="I524" s="124">
        <v>10</v>
      </c>
    </row>
    <row r="525" spans="1:9" ht="13">
      <c r="A525" s="123" t="s">
        <v>99</v>
      </c>
      <c r="B525" s="123" t="s">
        <v>22</v>
      </c>
      <c r="C525" s="124">
        <v>10</v>
      </c>
      <c r="D525" s="124">
        <v>0.91</v>
      </c>
      <c r="E525" s="124" t="s">
        <v>114</v>
      </c>
      <c r="F525" s="124">
        <v>50</v>
      </c>
      <c r="G525" s="124">
        <v>69</v>
      </c>
      <c r="H525" s="124">
        <v>39</v>
      </c>
      <c r="I525" s="124">
        <v>55</v>
      </c>
    </row>
    <row r="526" spans="1:9" ht="13">
      <c r="A526" s="123" t="s">
        <v>99</v>
      </c>
      <c r="B526" s="123" t="s">
        <v>25</v>
      </c>
      <c r="C526" s="124">
        <v>32</v>
      </c>
      <c r="D526" s="124">
        <v>1.06</v>
      </c>
      <c r="E526" s="124" t="s">
        <v>114</v>
      </c>
      <c r="F526" s="124">
        <v>25</v>
      </c>
      <c r="G526" s="124">
        <v>69</v>
      </c>
      <c r="H526" s="124">
        <v>21</v>
      </c>
      <c r="I526" s="124">
        <v>55</v>
      </c>
    </row>
    <row r="527" spans="1:9" ht="13">
      <c r="A527" s="123" t="s">
        <v>99</v>
      </c>
      <c r="B527" s="123" t="s">
        <v>122</v>
      </c>
      <c r="C527" s="124">
        <v>5</v>
      </c>
      <c r="D527" s="124">
        <v>1.19</v>
      </c>
      <c r="E527" s="124" t="s">
        <v>114</v>
      </c>
      <c r="F527" s="124">
        <v>12</v>
      </c>
      <c r="G527" s="124">
        <v>69</v>
      </c>
      <c r="H527" s="124">
        <v>12</v>
      </c>
      <c r="I527" s="124">
        <v>55</v>
      </c>
    </row>
    <row r="528" spans="1:9" ht="13">
      <c r="A528" s="123" t="s">
        <v>99</v>
      </c>
      <c r="B528" s="123" t="s">
        <v>26</v>
      </c>
      <c r="C528" s="124">
        <v>39</v>
      </c>
      <c r="D528" s="124">
        <v>0.86</v>
      </c>
      <c r="E528" s="124" t="s">
        <v>113</v>
      </c>
      <c r="F528" s="124">
        <v>57</v>
      </c>
      <c r="G528" s="124">
        <v>69</v>
      </c>
      <c r="H528" s="124">
        <v>8</v>
      </c>
      <c r="I528" s="124">
        <v>10</v>
      </c>
    </row>
    <row r="529" spans="1:9" ht="13">
      <c r="A529" s="123" t="s">
        <v>99</v>
      </c>
      <c r="B529" s="123" t="s">
        <v>27</v>
      </c>
      <c r="C529" s="124">
        <v>45</v>
      </c>
      <c r="D529" s="124">
        <v>1.07</v>
      </c>
      <c r="E529" s="124" t="s">
        <v>113</v>
      </c>
      <c r="F529" s="124">
        <v>23</v>
      </c>
      <c r="G529" s="124">
        <v>69</v>
      </c>
      <c r="H529" s="124">
        <v>2</v>
      </c>
      <c r="I529" s="124">
        <v>10</v>
      </c>
    </row>
    <row r="530" spans="1:9" ht="13">
      <c r="A530" s="123" t="s">
        <v>99</v>
      </c>
      <c r="B530" s="123" t="s">
        <v>28</v>
      </c>
      <c r="C530" s="124">
        <v>32</v>
      </c>
      <c r="D530" s="124">
        <v>0.89</v>
      </c>
      <c r="E530" s="124" t="s">
        <v>114</v>
      </c>
      <c r="F530" s="124">
        <v>52</v>
      </c>
      <c r="G530" s="124">
        <v>69</v>
      </c>
      <c r="H530" s="124">
        <v>41</v>
      </c>
      <c r="I530" s="124">
        <v>55</v>
      </c>
    </row>
    <row r="531" spans="1:9" ht="13">
      <c r="A531" s="123" t="s">
        <v>99</v>
      </c>
      <c r="B531" s="123" t="s">
        <v>29</v>
      </c>
      <c r="C531" s="124">
        <v>28</v>
      </c>
      <c r="D531" s="124">
        <v>1.19</v>
      </c>
      <c r="E531" s="124" t="s">
        <v>114</v>
      </c>
      <c r="F531" s="124">
        <v>12</v>
      </c>
      <c r="G531" s="124">
        <v>69</v>
      </c>
      <c r="H531" s="124">
        <v>12</v>
      </c>
      <c r="I531" s="124">
        <v>55</v>
      </c>
    </row>
    <row r="532" spans="1:9" ht="13">
      <c r="A532" s="123" t="s">
        <v>99</v>
      </c>
      <c r="B532" s="123" t="s">
        <v>30</v>
      </c>
      <c r="C532" s="124">
        <v>71</v>
      </c>
      <c r="D532" s="271">
        <v>1.19</v>
      </c>
      <c r="E532" s="124" t="s">
        <v>121</v>
      </c>
      <c r="F532" s="124">
        <v>12</v>
      </c>
      <c r="G532" s="124">
        <v>69</v>
      </c>
      <c r="H532" s="124">
        <v>1</v>
      </c>
      <c r="I532" s="124">
        <v>4</v>
      </c>
    </row>
    <row r="533" spans="1:9" ht="13">
      <c r="A533" s="123" t="s">
        <v>99</v>
      </c>
      <c r="B533" s="123" t="s">
        <v>34</v>
      </c>
      <c r="C533" s="124">
        <v>6</v>
      </c>
      <c r="D533" s="124">
        <v>1.21</v>
      </c>
      <c r="E533" s="124" t="s">
        <v>114</v>
      </c>
      <c r="F533" s="124">
        <v>11</v>
      </c>
      <c r="G533" s="124">
        <v>69</v>
      </c>
      <c r="H533" s="124">
        <v>11</v>
      </c>
      <c r="I533" s="124">
        <v>55</v>
      </c>
    </row>
    <row r="534" spans="1:9" ht="13">
      <c r="A534" s="123" t="s">
        <v>99</v>
      </c>
      <c r="B534" s="123" t="s">
        <v>35</v>
      </c>
      <c r="C534" s="124">
        <v>15</v>
      </c>
      <c r="D534" s="124">
        <v>0.99</v>
      </c>
      <c r="E534" s="124" t="s">
        <v>114</v>
      </c>
      <c r="F534" s="124">
        <v>41</v>
      </c>
      <c r="G534" s="124">
        <v>69</v>
      </c>
      <c r="H534" s="124">
        <v>32</v>
      </c>
      <c r="I534" s="124">
        <v>55</v>
      </c>
    </row>
    <row r="535" spans="1:9" ht="13">
      <c r="A535" s="123" t="s">
        <v>99</v>
      </c>
      <c r="B535" s="123" t="s">
        <v>36</v>
      </c>
      <c r="C535" s="124">
        <v>11</v>
      </c>
      <c r="D535" s="124">
        <v>1.05</v>
      </c>
      <c r="E535" s="124" t="s">
        <v>114</v>
      </c>
      <c r="F535" s="124">
        <v>27</v>
      </c>
      <c r="G535" s="124">
        <v>69</v>
      </c>
      <c r="H535" s="124">
        <v>22</v>
      </c>
      <c r="I535" s="124">
        <v>55</v>
      </c>
    </row>
    <row r="536" spans="1:9" ht="13">
      <c r="A536" s="123" t="s">
        <v>99</v>
      </c>
      <c r="B536" s="123" t="s">
        <v>37</v>
      </c>
      <c r="C536" s="124">
        <v>76</v>
      </c>
      <c r="D536" s="124">
        <v>1</v>
      </c>
      <c r="E536" s="124" t="s">
        <v>121</v>
      </c>
      <c r="F536" s="124">
        <v>37</v>
      </c>
      <c r="G536" s="124">
        <v>69</v>
      </c>
      <c r="H536" s="124">
        <v>4</v>
      </c>
      <c r="I536" s="124">
        <v>4</v>
      </c>
    </row>
    <row r="537" spans="1:9" ht="13">
      <c r="A537" s="123" t="s">
        <v>99</v>
      </c>
      <c r="B537" s="123" t="s">
        <v>38</v>
      </c>
      <c r="C537" s="124">
        <v>31</v>
      </c>
      <c r="D537" s="124">
        <v>1.02</v>
      </c>
      <c r="E537" s="124" t="s">
        <v>114</v>
      </c>
      <c r="F537" s="124">
        <v>34</v>
      </c>
      <c r="G537" s="124">
        <v>69</v>
      </c>
      <c r="H537" s="124">
        <v>29</v>
      </c>
      <c r="I537" s="124">
        <v>55</v>
      </c>
    </row>
    <row r="538" spans="1:9" ht="13">
      <c r="A538" s="123" t="s">
        <v>99</v>
      </c>
      <c r="B538" s="123" t="s">
        <v>40</v>
      </c>
      <c r="C538" s="124">
        <v>5</v>
      </c>
      <c r="D538" s="124">
        <v>0.97</v>
      </c>
      <c r="E538" s="124" t="s">
        <v>114</v>
      </c>
      <c r="F538" s="124">
        <v>43</v>
      </c>
      <c r="G538" s="124">
        <v>69</v>
      </c>
      <c r="H538" s="124">
        <v>34</v>
      </c>
      <c r="I538" s="124">
        <v>55</v>
      </c>
    </row>
    <row r="539" spans="1:9" ht="13">
      <c r="A539" s="123" t="s">
        <v>99</v>
      </c>
      <c r="B539" s="123" t="s">
        <v>41</v>
      </c>
      <c r="C539" s="124">
        <v>21</v>
      </c>
      <c r="D539" s="124">
        <v>0.51</v>
      </c>
      <c r="E539" s="124" t="s">
        <v>114</v>
      </c>
      <c r="F539" s="124">
        <v>67</v>
      </c>
      <c r="G539" s="124">
        <v>69</v>
      </c>
      <c r="H539" s="124">
        <v>54</v>
      </c>
      <c r="I539" s="124">
        <v>55</v>
      </c>
    </row>
    <row r="540" spans="1:9" ht="13">
      <c r="A540" s="123" t="s">
        <v>99</v>
      </c>
      <c r="B540" s="123" t="s">
        <v>42</v>
      </c>
      <c r="C540" s="124">
        <v>10</v>
      </c>
      <c r="D540" s="124">
        <v>0.52</v>
      </c>
      <c r="E540" s="124" t="s">
        <v>114</v>
      </c>
      <c r="F540" s="124">
        <v>66</v>
      </c>
      <c r="G540" s="124">
        <v>69</v>
      </c>
      <c r="H540" s="124">
        <v>53</v>
      </c>
      <c r="I540" s="124">
        <v>55</v>
      </c>
    </row>
    <row r="541" spans="1:9" ht="13">
      <c r="A541" s="123" t="s">
        <v>99</v>
      </c>
      <c r="B541" s="123" t="s">
        <v>43</v>
      </c>
      <c r="C541" s="124">
        <v>49</v>
      </c>
      <c r="D541" s="124">
        <v>0.97</v>
      </c>
      <c r="E541" s="124" t="s">
        <v>113</v>
      </c>
      <c r="F541" s="124">
        <v>43</v>
      </c>
      <c r="G541" s="124">
        <v>69</v>
      </c>
      <c r="H541" s="124">
        <v>6</v>
      </c>
      <c r="I541" s="124">
        <v>10</v>
      </c>
    </row>
    <row r="542" spans="1:9" ht="13">
      <c r="A542" s="123" t="s">
        <v>99</v>
      </c>
      <c r="B542" s="123" t="s">
        <v>44</v>
      </c>
      <c r="C542" s="124">
        <v>37</v>
      </c>
      <c r="D542" s="124">
        <v>1.02</v>
      </c>
      <c r="E542" s="124" t="s">
        <v>113</v>
      </c>
      <c r="F542" s="124">
        <v>34</v>
      </c>
      <c r="G542" s="124">
        <v>69</v>
      </c>
      <c r="H542" s="124">
        <v>3</v>
      </c>
      <c r="I542" s="124">
        <v>10</v>
      </c>
    </row>
    <row r="543" spans="1:9" ht="13">
      <c r="A543" s="123" t="s">
        <v>99</v>
      </c>
      <c r="B543" s="123" t="s">
        <v>45</v>
      </c>
      <c r="C543" s="124">
        <v>19</v>
      </c>
      <c r="D543" s="124">
        <v>1.1000000000000001</v>
      </c>
      <c r="E543" s="124" t="s">
        <v>114</v>
      </c>
      <c r="F543" s="124">
        <v>20</v>
      </c>
      <c r="G543" s="124">
        <v>69</v>
      </c>
      <c r="H543" s="124">
        <v>17</v>
      </c>
      <c r="I543" s="124">
        <v>55</v>
      </c>
    </row>
    <row r="544" spans="1:9" ht="13">
      <c r="A544" s="123" t="s">
        <v>99</v>
      </c>
      <c r="B544" s="123" t="s">
        <v>46</v>
      </c>
      <c r="C544" s="124">
        <v>16</v>
      </c>
      <c r="D544" s="124">
        <v>0.88</v>
      </c>
      <c r="E544" s="124" t="s">
        <v>114</v>
      </c>
      <c r="F544" s="124">
        <v>55</v>
      </c>
      <c r="G544" s="124">
        <v>69</v>
      </c>
      <c r="H544" s="124">
        <v>44</v>
      </c>
      <c r="I544" s="124">
        <v>55</v>
      </c>
    </row>
    <row r="545" spans="1:9" ht="13">
      <c r="A545" s="123" t="s">
        <v>99</v>
      </c>
      <c r="B545" s="123" t="s">
        <v>48</v>
      </c>
      <c r="C545" s="124">
        <v>25</v>
      </c>
      <c r="D545" s="124">
        <v>0.99</v>
      </c>
      <c r="E545" s="124" t="s">
        <v>114</v>
      </c>
      <c r="F545" s="124">
        <v>41</v>
      </c>
      <c r="G545" s="124">
        <v>69</v>
      </c>
      <c r="H545" s="124">
        <v>32</v>
      </c>
      <c r="I545" s="124">
        <v>55</v>
      </c>
    </row>
    <row r="546" spans="1:9" ht="13">
      <c r="A546" s="123" t="s">
        <v>99</v>
      </c>
      <c r="B546" s="123" t="s">
        <v>50</v>
      </c>
      <c r="C546" s="124">
        <v>14</v>
      </c>
      <c r="D546" s="124">
        <v>0.96</v>
      </c>
      <c r="E546" s="124" t="s">
        <v>114</v>
      </c>
      <c r="F546" s="124">
        <v>45</v>
      </c>
      <c r="G546" s="124">
        <v>69</v>
      </c>
      <c r="H546" s="124">
        <v>35</v>
      </c>
      <c r="I546" s="124">
        <v>55</v>
      </c>
    </row>
    <row r="547" spans="1:9" ht="13">
      <c r="A547" s="123" t="s">
        <v>99</v>
      </c>
      <c r="B547" s="123" t="s">
        <v>51</v>
      </c>
      <c r="C547" s="124">
        <v>33</v>
      </c>
      <c r="D547" s="124">
        <v>1.19</v>
      </c>
      <c r="E547" s="124" t="s">
        <v>114</v>
      </c>
      <c r="F547" s="124">
        <v>12</v>
      </c>
      <c r="G547" s="124">
        <v>69</v>
      </c>
      <c r="H547" s="124">
        <v>12</v>
      </c>
      <c r="I547" s="124">
        <v>55</v>
      </c>
    </row>
    <row r="548" spans="1:9" ht="13">
      <c r="A548" s="123" t="s">
        <v>99</v>
      </c>
      <c r="B548" s="123" t="s">
        <v>53</v>
      </c>
      <c r="C548" s="124">
        <v>10</v>
      </c>
      <c r="D548" s="124">
        <v>0.86</v>
      </c>
      <c r="E548" s="124" t="s">
        <v>114</v>
      </c>
      <c r="F548" s="124">
        <v>57</v>
      </c>
      <c r="G548" s="124">
        <v>69</v>
      </c>
      <c r="H548" s="124">
        <v>46</v>
      </c>
      <c r="I548" s="124">
        <v>55</v>
      </c>
    </row>
    <row r="549" spans="1:9" ht="13">
      <c r="A549" s="123" t="s">
        <v>99</v>
      </c>
      <c r="B549" s="123" t="s">
        <v>54</v>
      </c>
      <c r="C549" s="124">
        <v>9</v>
      </c>
      <c r="D549" s="124">
        <v>1.24</v>
      </c>
      <c r="E549" s="124" t="s">
        <v>114</v>
      </c>
      <c r="F549" s="124">
        <v>9</v>
      </c>
      <c r="G549" s="124">
        <v>69</v>
      </c>
      <c r="H549" s="124">
        <v>9</v>
      </c>
      <c r="I549" s="124">
        <v>55</v>
      </c>
    </row>
    <row r="550" spans="1:9" ht="13">
      <c r="A550" s="123" t="s">
        <v>99</v>
      </c>
      <c r="B550" s="123" t="s">
        <v>56</v>
      </c>
      <c r="C550" s="124">
        <v>7</v>
      </c>
      <c r="D550" s="124">
        <v>1.07</v>
      </c>
      <c r="E550" s="124" t="s">
        <v>114</v>
      </c>
      <c r="F550" s="124">
        <v>23</v>
      </c>
      <c r="G550" s="124">
        <v>69</v>
      </c>
      <c r="H550" s="124">
        <v>20</v>
      </c>
      <c r="I550" s="124">
        <v>55</v>
      </c>
    </row>
    <row r="551" spans="1:9" ht="13">
      <c r="A551" s="123" t="s">
        <v>99</v>
      </c>
      <c r="B551" s="123" t="s">
        <v>58</v>
      </c>
      <c r="C551" s="124">
        <v>9</v>
      </c>
      <c r="D551" s="124">
        <v>0.85</v>
      </c>
      <c r="E551" s="124" t="s">
        <v>114</v>
      </c>
      <c r="F551" s="124">
        <v>60</v>
      </c>
      <c r="G551" s="124">
        <v>69</v>
      </c>
      <c r="H551" s="124">
        <v>48</v>
      </c>
      <c r="I551" s="124">
        <v>55</v>
      </c>
    </row>
    <row r="552" spans="1:9" ht="13">
      <c r="A552" s="123" t="s">
        <v>99</v>
      </c>
      <c r="B552" s="123" t="s">
        <v>61</v>
      </c>
      <c r="C552" s="124">
        <v>19</v>
      </c>
      <c r="D552" s="124">
        <v>0.93</v>
      </c>
      <c r="E552" s="124" t="s">
        <v>114</v>
      </c>
      <c r="F552" s="124">
        <v>46</v>
      </c>
      <c r="G552" s="124">
        <v>69</v>
      </c>
      <c r="H552" s="124">
        <v>36</v>
      </c>
      <c r="I552" s="124">
        <v>55</v>
      </c>
    </row>
    <row r="553" spans="1:9" ht="13">
      <c r="A553" s="123" t="s">
        <v>99</v>
      </c>
      <c r="B553" s="123" t="s">
        <v>62</v>
      </c>
      <c r="C553" s="124">
        <v>14</v>
      </c>
      <c r="D553" s="124">
        <v>1.27</v>
      </c>
      <c r="E553" s="124" t="s">
        <v>114</v>
      </c>
      <c r="F553" s="124">
        <v>5</v>
      </c>
      <c r="G553" s="124">
        <v>69</v>
      </c>
      <c r="H553" s="124">
        <v>5</v>
      </c>
      <c r="I553" s="124">
        <v>55</v>
      </c>
    </row>
    <row r="554" spans="1:9" ht="13">
      <c r="A554" s="123" t="s">
        <v>99</v>
      </c>
      <c r="B554" s="123" t="s">
        <v>60</v>
      </c>
      <c r="C554" s="124">
        <v>50</v>
      </c>
      <c r="D554" s="124">
        <v>1.02</v>
      </c>
      <c r="E554" s="124" t="s">
        <v>113</v>
      </c>
      <c r="F554" s="124">
        <v>34</v>
      </c>
      <c r="G554" s="124">
        <v>69</v>
      </c>
      <c r="H554" s="124">
        <v>3</v>
      </c>
      <c r="I554" s="124">
        <v>10</v>
      </c>
    </row>
    <row r="555" spans="1:9" ht="13">
      <c r="A555" s="123" t="s">
        <v>99</v>
      </c>
      <c r="B555" s="123" t="s">
        <v>697</v>
      </c>
      <c r="C555" s="124">
        <v>12</v>
      </c>
      <c r="D555" s="124">
        <v>0.57000000000000006</v>
      </c>
      <c r="E555" s="124" t="s">
        <v>114</v>
      </c>
      <c r="F555" s="124">
        <v>64</v>
      </c>
      <c r="G555" s="124">
        <v>69</v>
      </c>
      <c r="H555" s="124">
        <v>51</v>
      </c>
      <c r="I555" s="124">
        <v>55</v>
      </c>
    </row>
    <row r="556" spans="1:9" ht="13">
      <c r="A556" s="123" t="s">
        <v>99</v>
      </c>
      <c r="B556" s="123" t="s">
        <v>63</v>
      </c>
      <c r="C556" s="124">
        <v>39</v>
      </c>
      <c r="D556" s="124">
        <v>0.59</v>
      </c>
      <c r="E556" s="124" t="s">
        <v>113</v>
      </c>
      <c r="F556" s="124">
        <v>63</v>
      </c>
      <c r="G556" s="124">
        <v>69</v>
      </c>
      <c r="H556" s="124">
        <v>9</v>
      </c>
      <c r="I556" s="124">
        <v>10</v>
      </c>
    </row>
    <row r="557" spans="1:9" ht="13">
      <c r="A557" s="123" t="s">
        <v>99</v>
      </c>
      <c r="B557" s="123" t="s">
        <v>65</v>
      </c>
      <c r="C557" s="124">
        <v>19</v>
      </c>
      <c r="D557" s="124">
        <v>1.03</v>
      </c>
      <c r="E557" s="124" t="s">
        <v>114</v>
      </c>
      <c r="F557" s="124">
        <v>31</v>
      </c>
      <c r="G557" s="124">
        <v>69</v>
      </c>
      <c r="H557" s="124">
        <v>26</v>
      </c>
      <c r="I557" s="124">
        <v>55</v>
      </c>
    </row>
    <row r="558" spans="1:9" ht="13">
      <c r="A558" s="123" t="s">
        <v>99</v>
      </c>
      <c r="B558" s="123" t="s">
        <v>66</v>
      </c>
      <c r="C558" s="124">
        <v>58</v>
      </c>
      <c r="D558" s="124">
        <v>0.93</v>
      </c>
      <c r="E558" s="124" t="s">
        <v>113</v>
      </c>
      <c r="F558" s="124">
        <v>46</v>
      </c>
      <c r="G558" s="124">
        <v>69</v>
      </c>
      <c r="H558" s="124">
        <v>7</v>
      </c>
      <c r="I558" s="124">
        <v>10</v>
      </c>
    </row>
    <row r="559" spans="1:9" ht="13">
      <c r="A559" s="123" t="s">
        <v>99</v>
      </c>
      <c r="B559" s="123" t="s">
        <v>698</v>
      </c>
      <c r="C559" s="124">
        <v>10</v>
      </c>
      <c r="D559" s="124">
        <v>0.43</v>
      </c>
      <c r="E559" s="124" t="s">
        <v>114</v>
      </c>
      <c r="F559" s="124">
        <v>68</v>
      </c>
      <c r="G559" s="124">
        <v>69</v>
      </c>
      <c r="H559" s="124">
        <v>55</v>
      </c>
      <c r="I559" s="124">
        <v>55</v>
      </c>
    </row>
    <row r="560" spans="1:9" ht="13">
      <c r="A560" s="123" t="s">
        <v>99</v>
      </c>
      <c r="B560" s="123" t="s">
        <v>67</v>
      </c>
      <c r="C560" s="124">
        <v>38</v>
      </c>
      <c r="D560" s="124">
        <v>0.41000000000000003</v>
      </c>
      <c r="E560" s="124" t="s">
        <v>113</v>
      </c>
      <c r="F560" s="124">
        <v>69</v>
      </c>
      <c r="G560" s="124">
        <v>69</v>
      </c>
      <c r="H560" s="124">
        <v>10</v>
      </c>
      <c r="I560" s="124">
        <v>10</v>
      </c>
    </row>
    <row r="561" spans="1:9" ht="13">
      <c r="A561" s="123" t="s">
        <v>99</v>
      </c>
      <c r="B561" s="123" t="s">
        <v>68</v>
      </c>
      <c r="C561" s="124">
        <v>14</v>
      </c>
      <c r="D561" s="124">
        <v>1.23</v>
      </c>
      <c r="E561" s="124" t="s">
        <v>114</v>
      </c>
      <c r="F561" s="124">
        <v>10</v>
      </c>
      <c r="G561" s="124">
        <v>69</v>
      </c>
      <c r="H561" s="124">
        <v>10</v>
      </c>
      <c r="I561" s="124">
        <v>55</v>
      </c>
    </row>
    <row r="562" spans="1:9" ht="13">
      <c r="A562" s="123" t="s">
        <v>99</v>
      </c>
      <c r="B562" s="123" t="s">
        <v>69</v>
      </c>
      <c r="C562" s="124">
        <v>19</v>
      </c>
      <c r="D562" s="124">
        <v>1.25</v>
      </c>
      <c r="E562" s="124" t="s">
        <v>114</v>
      </c>
      <c r="F562" s="124">
        <v>8</v>
      </c>
      <c r="G562" s="124">
        <v>69</v>
      </c>
      <c r="H562" s="124">
        <v>8</v>
      </c>
      <c r="I562" s="124">
        <v>55</v>
      </c>
    </row>
    <row r="563" spans="1:9" ht="13">
      <c r="A563" s="123" t="s">
        <v>99</v>
      </c>
      <c r="B563" s="123" t="s">
        <v>70</v>
      </c>
      <c r="C563" s="124">
        <v>31</v>
      </c>
      <c r="D563" s="124">
        <v>1</v>
      </c>
      <c r="E563" s="124" t="s">
        <v>114</v>
      </c>
      <c r="F563" s="124">
        <v>37</v>
      </c>
      <c r="G563" s="124">
        <v>69</v>
      </c>
      <c r="H563" s="124">
        <v>30</v>
      </c>
      <c r="I563" s="124">
        <v>55</v>
      </c>
    </row>
    <row r="564" spans="1:9" ht="13">
      <c r="A564" s="123" t="s">
        <v>99</v>
      </c>
      <c r="B564" s="123" t="s">
        <v>71</v>
      </c>
      <c r="C564" s="124">
        <v>8</v>
      </c>
      <c r="D564" s="124">
        <v>1.31</v>
      </c>
      <c r="E564" s="124" t="s">
        <v>114</v>
      </c>
      <c r="F564" s="124">
        <v>3</v>
      </c>
      <c r="G564" s="124">
        <v>69</v>
      </c>
      <c r="H564" s="124">
        <v>3</v>
      </c>
      <c r="I564" s="124">
        <v>55</v>
      </c>
    </row>
    <row r="565" spans="1:9" ht="13">
      <c r="A565" s="123" t="s">
        <v>99</v>
      </c>
      <c r="B565" s="123" t="s">
        <v>72</v>
      </c>
      <c r="C565" s="124">
        <v>28</v>
      </c>
      <c r="D565" s="124">
        <v>0.92</v>
      </c>
      <c r="E565" s="124" t="s">
        <v>114</v>
      </c>
      <c r="F565" s="124">
        <v>48</v>
      </c>
      <c r="G565" s="124">
        <v>69</v>
      </c>
      <c r="H565" s="124">
        <v>37</v>
      </c>
      <c r="I565" s="124">
        <v>55</v>
      </c>
    </row>
    <row r="566" spans="1:9" ht="13">
      <c r="A566" s="123" t="s">
        <v>99</v>
      </c>
      <c r="B566" s="123" t="s">
        <v>75</v>
      </c>
      <c r="C566" s="124">
        <v>22</v>
      </c>
      <c r="D566" s="124">
        <v>1.1000000000000001</v>
      </c>
      <c r="E566" s="124" t="s">
        <v>114</v>
      </c>
      <c r="F566" s="124">
        <v>20</v>
      </c>
      <c r="G566" s="124">
        <v>69</v>
      </c>
      <c r="H566" s="124">
        <v>17</v>
      </c>
      <c r="I566" s="124">
        <v>55</v>
      </c>
    </row>
    <row r="567" spans="1:9" ht="13">
      <c r="A567" s="123" t="s">
        <v>99</v>
      </c>
      <c r="B567" s="123" t="s">
        <v>76</v>
      </c>
      <c r="C567" s="124">
        <v>70</v>
      </c>
      <c r="D567" s="124">
        <v>1.18</v>
      </c>
      <c r="E567" s="124" t="s">
        <v>121</v>
      </c>
      <c r="F567" s="124">
        <v>16</v>
      </c>
      <c r="G567" s="124">
        <v>69</v>
      </c>
      <c r="H567" s="124">
        <v>2</v>
      </c>
      <c r="I567" s="124">
        <v>4</v>
      </c>
    </row>
    <row r="568" spans="1:9" ht="13">
      <c r="A568" s="123" t="s">
        <v>99</v>
      </c>
      <c r="B568" s="123" t="s">
        <v>78</v>
      </c>
      <c r="C568" s="124">
        <v>30</v>
      </c>
      <c r="D568" s="124">
        <v>1.05</v>
      </c>
      <c r="E568" s="124" t="s">
        <v>114</v>
      </c>
      <c r="F568" s="124">
        <v>27</v>
      </c>
      <c r="G568" s="124">
        <v>69</v>
      </c>
      <c r="H568" s="124">
        <v>22</v>
      </c>
      <c r="I568" s="124">
        <v>55</v>
      </c>
    </row>
    <row r="569" spans="1:9" ht="13">
      <c r="A569" s="123" t="s">
        <v>99</v>
      </c>
      <c r="B569" s="123" t="s">
        <v>79</v>
      </c>
      <c r="C569" s="124">
        <v>16</v>
      </c>
      <c r="D569" s="271">
        <v>1.3800000000000001</v>
      </c>
      <c r="E569" s="124" t="s">
        <v>114</v>
      </c>
      <c r="F569" s="124">
        <v>1</v>
      </c>
      <c r="G569" s="124">
        <v>69</v>
      </c>
      <c r="H569" s="124">
        <v>1</v>
      </c>
      <c r="I569" s="124">
        <v>55</v>
      </c>
    </row>
    <row r="570" spans="1:9" ht="13">
      <c r="A570" s="123" t="s">
        <v>99</v>
      </c>
      <c r="B570" s="123" t="s">
        <v>81</v>
      </c>
      <c r="C570" s="124">
        <v>11</v>
      </c>
      <c r="D570" s="124">
        <v>1</v>
      </c>
      <c r="E570" s="124" t="s">
        <v>114</v>
      </c>
      <c r="F570" s="124">
        <v>37</v>
      </c>
      <c r="G570" s="124">
        <v>69</v>
      </c>
      <c r="H570" s="124">
        <v>30</v>
      </c>
      <c r="I570" s="124">
        <v>55</v>
      </c>
    </row>
    <row r="571" spans="1:9" ht="13">
      <c r="A571" s="123" t="s">
        <v>99</v>
      </c>
      <c r="B571" s="123" t="s">
        <v>82</v>
      </c>
      <c r="C571" s="124">
        <v>13</v>
      </c>
      <c r="D571" s="124">
        <v>1.05</v>
      </c>
      <c r="E571" s="124" t="s">
        <v>114</v>
      </c>
      <c r="F571" s="124">
        <v>27</v>
      </c>
      <c r="G571" s="124">
        <v>69</v>
      </c>
      <c r="H571" s="124">
        <v>22</v>
      </c>
      <c r="I571" s="124">
        <v>55</v>
      </c>
    </row>
    <row r="572" spans="1:9" ht="13">
      <c r="A572" s="123" t="s">
        <v>99</v>
      </c>
      <c r="B572" s="123" t="s">
        <v>83</v>
      </c>
      <c r="C572" s="124">
        <v>5</v>
      </c>
      <c r="D572" s="124">
        <v>1.31</v>
      </c>
      <c r="E572" s="124" t="s">
        <v>114</v>
      </c>
      <c r="F572" s="124">
        <v>3</v>
      </c>
      <c r="G572" s="124">
        <v>69</v>
      </c>
      <c r="H572" s="124">
        <v>3</v>
      </c>
      <c r="I572" s="124">
        <v>55</v>
      </c>
    </row>
    <row r="573" spans="1:9" ht="13">
      <c r="A573" s="123" t="s">
        <v>99</v>
      </c>
      <c r="B573" s="123" t="s">
        <v>84</v>
      </c>
      <c r="C573" s="124">
        <v>12</v>
      </c>
      <c r="D573" s="124">
        <v>0.88</v>
      </c>
      <c r="E573" s="124" t="s">
        <v>114</v>
      </c>
      <c r="F573" s="124">
        <v>55</v>
      </c>
      <c r="G573" s="124">
        <v>69</v>
      </c>
      <c r="H573" s="124">
        <v>44</v>
      </c>
      <c r="I573" s="124">
        <v>55</v>
      </c>
    </row>
    <row r="574" spans="1:9" ht="13">
      <c r="A574" s="123" t="s">
        <v>99</v>
      </c>
      <c r="B574" s="123" t="s">
        <v>86</v>
      </c>
      <c r="C574" s="124">
        <v>39</v>
      </c>
      <c r="D574" s="271">
        <v>1.17</v>
      </c>
      <c r="E574" s="124" t="s">
        <v>113</v>
      </c>
      <c r="F574" s="124">
        <v>17</v>
      </c>
      <c r="G574" s="124">
        <v>69</v>
      </c>
      <c r="H574" s="124">
        <v>1</v>
      </c>
      <c r="I574" s="124">
        <v>10</v>
      </c>
    </row>
    <row r="575" spans="1:9" ht="13">
      <c r="A575" s="123" t="s">
        <v>100</v>
      </c>
      <c r="B575" s="123" t="s">
        <v>0</v>
      </c>
      <c r="C575" s="124">
        <v>6</v>
      </c>
      <c r="D575" s="124">
        <v>0.72</v>
      </c>
      <c r="E575" s="124" t="s">
        <v>114</v>
      </c>
      <c r="F575" s="124">
        <v>51</v>
      </c>
      <c r="G575" s="124">
        <v>64</v>
      </c>
      <c r="H575" s="124">
        <v>43</v>
      </c>
      <c r="I575" s="124">
        <v>55</v>
      </c>
    </row>
    <row r="576" spans="1:9" ht="13">
      <c r="A576" s="123" t="s">
        <v>100</v>
      </c>
      <c r="B576" s="123" t="s">
        <v>1</v>
      </c>
      <c r="C576" s="124">
        <v>14</v>
      </c>
      <c r="D576" s="124">
        <v>0.78</v>
      </c>
      <c r="E576" s="124" t="s">
        <v>114</v>
      </c>
      <c r="F576" s="124">
        <v>47</v>
      </c>
      <c r="G576" s="124">
        <v>64</v>
      </c>
      <c r="H576" s="124">
        <v>39</v>
      </c>
      <c r="I576" s="124">
        <v>55</v>
      </c>
    </row>
    <row r="577" spans="1:9" ht="13">
      <c r="A577" s="123" t="s">
        <v>100</v>
      </c>
      <c r="B577" s="123" t="s">
        <v>3</v>
      </c>
      <c r="C577" s="124">
        <v>8</v>
      </c>
      <c r="D577" s="124">
        <v>0.94000000000000006</v>
      </c>
      <c r="E577" s="124" t="s">
        <v>114</v>
      </c>
      <c r="F577" s="124">
        <v>32</v>
      </c>
      <c r="G577" s="124">
        <v>64</v>
      </c>
      <c r="H577" s="124">
        <v>26</v>
      </c>
      <c r="I577" s="124">
        <v>55</v>
      </c>
    </row>
    <row r="578" spans="1:9" ht="13">
      <c r="A578" s="123" t="s">
        <v>100</v>
      </c>
      <c r="B578" s="123" t="s">
        <v>5</v>
      </c>
      <c r="C578" s="124">
        <v>20</v>
      </c>
      <c r="D578" s="124">
        <v>1</v>
      </c>
      <c r="E578" s="124" t="s">
        <v>114</v>
      </c>
      <c r="F578" s="124">
        <v>25</v>
      </c>
      <c r="G578" s="124">
        <v>64</v>
      </c>
      <c r="H578" s="124">
        <v>19</v>
      </c>
      <c r="I578" s="124">
        <v>55</v>
      </c>
    </row>
    <row r="579" spans="1:9" ht="13">
      <c r="A579" s="123" t="s">
        <v>100</v>
      </c>
      <c r="B579" s="123" t="s">
        <v>6</v>
      </c>
      <c r="C579" s="124">
        <v>125</v>
      </c>
      <c r="D579" s="124">
        <v>1.23</v>
      </c>
      <c r="E579" s="124" t="s">
        <v>121</v>
      </c>
      <c r="F579" s="124">
        <v>8</v>
      </c>
      <c r="G579" s="124">
        <v>64</v>
      </c>
      <c r="H579" s="124">
        <v>2</v>
      </c>
      <c r="I579" s="124">
        <v>3</v>
      </c>
    </row>
    <row r="580" spans="1:9" ht="13">
      <c r="A580" s="123" t="s">
        <v>100</v>
      </c>
      <c r="B580" s="123" t="s">
        <v>7</v>
      </c>
      <c r="C580" s="124">
        <v>24</v>
      </c>
      <c r="D580" s="124">
        <v>1.08</v>
      </c>
      <c r="E580" s="124" t="s">
        <v>114</v>
      </c>
      <c r="F580" s="124">
        <v>20</v>
      </c>
      <c r="G580" s="124">
        <v>64</v>
      </c>
      <c r="H580" s="124">
        <v>15</v>
      </c>
      <c r="I580" s="124">
        <v>55</v>
      </c>
    </row>
    <row r="581" spans="1:9" ht="13">
      <c r="A581" s="123" t="s">
        <v>100</v>
      </c>
      <c r="B581" s="123" t="s">
        <v>9</v>
      </c>
      <c r="C581" s="124">
        <v>12</v>
      </c>
      <c r="D581" s="124">
        <v>0.88</v>
      </c>
      <c r="E581" s="124" t="s">
        <v>114</v>
      </c>
      <c r="F581" s="124">
        <v>41</v>
      </c>
      <c r="G581" s="124">
        <v>64</v>
      </c>
      <c r="H581" s="124">
        <v>34</v>
      </c>
      <c r="I581" s="124">
        <v>55</v>
      </c>
    </row>
    <row r="582" spans="1:9" ht="13">
      <c r="A582" s="123" t="s">
        <v>100</v>
      </c>
      <c r="B582" s="123" t="s">
        <v>10</v>
      </c>
      <c r="C582" s="124">
        <v>27</v>
      </c>
      <c r="D582" s="124">
        <v>0.97</v>
      </c>
      <c r="E582" s="124" t="s">
        <v>114</v>
      </c>
      <c r="F582" s="124">
        <v>28</v>
      </c>
      <c r="G582" s="124">
        <v>64</v>
      </c>
      <c r="H582" s="124">
        <v>22</v>
      </c>
      <c r="I582" s="124">
        <v>55</v>
      </c>
    </row>
    <row r="583" spans="1:9" ht="13">
      <c r="A583" s="123" t="s">
        <v>100</v>
      </c>
      <c r="B583" s="123" t="s">
        <v>11</v>
      </c>
      <c r="C583" s="124">
        <v>22</v>
      </c>
      <c r="D583" s="124">
        <v>0.97</v>
      </c>
      <c r="E583" s="124" t="s">
        <v>114</v>
      </c>
      <c r="F583" s="124">
        <v>28</v>
      </c>
      <c r="G583" s="124">
        <v>64</v>
      </c>
      <c r="H583" s="124">
        <v>22</v>
      </c>
      <c r="I583" s="124">
        <v>55</v>
      </c>
    </row>
    <row r="584" spans="1:9" ht="13">
      <c r="A584" s="123" t="s">
        <v>100</v>
      </c>
      <c r="B584" s="123" t="s">
        <v>13</v>
      </c>
      <c r="C584" s="124">
        <v>12</v>
      </c>
      <c r="D584" s="124">
        <v>0.94000000000000006</v>
      </c>
      <c r="E584" s="124" t="s">
        <v>114</v>
      </c>
      <c r="F584" s="124">
        <v>32</v>
      </c>
      <c r="G584" s="124">
        <v>64</v>
      </c>
      <c r="H584" s="124">
        <v>26</v>
      </c>
      <c r="I584" s="124">
        <v>55</v>
      </c>
    </row>
    <row r="585" spans="1:9" ht="13">
      <c r="A585" s="123" t="s">
        <v>100</v>
      </c>
      <c r="B585" s="123" t="s">
        <v>15</v>
      </c>
      <c r="C585" s="124">
        <v>26</v>
      </c>
      <c r="D585" s="124">
        <v>0.94000000000000006</v>
      </c>
      <c r="E585" s="124" t="s">
        <v>114</v>
      </c>
      <c r="F585" s="124">
        <v>32</v>
      </c>
      <c r="G585" s="124">
        <v>64</v>
      </c>
      <c r="H585" s="124">
        <v>26</v>
      </c>
      <c r="I585" s="124">
        <v>55</v>
      </c>
    </row>
    <row r="586" spans="1:9" ht="13">
      <c r="A586" s="123" t="s">
        <v>100</v>
      </c>
      <c r="B586" s="123" t="s">
        <v>17</v>
      </c>
      <c r="C586" s="124">
        <v>22</v>
      </c>
      <c r="D586" s="124">
        <v>0.93</v>
      </c>
      <c r="E586" s="124" t="s">
        <v>114</v>
      </c>
      <c r="F586" s="124">
        <v>36</v>
      </c>
      <c r="G586" s="124">
        <v>64</v>
      </c>
      <c r="H586" s="124">
        <v>30</v>
      </c>
      <c r="I586" s="124">
        <v>55</v>
      </c>
    </row>
    <row r="587" spans="1:9" ht="13">
      <c r="A587" s="123" t="s">
        <v>100</v>
      </c>
      <c r="B587" s="123" t="s">
        <v>695</v>
      </c>
      <c r="C587" s="124">
        <v>13</v>
      </c>
      <c r="D587" s="124">
        <v>0.91</v>
      </c>
      <c r="E587" s="124" t="s">
        <v>114</v>
      </c>
      <c r="F587" s="124">
        <v>40</v>
      </c>
      <c r="G587" s="124">
        <v>64</v>
      </c>
      <c r="H587" s="124">
        <v>33</v>
      </c>
      <c r="I587" s="124">
        <v>55</v>
      </c>
    </row>
    <row r="588" spans="1:9" ht="13">
      <c r="A588" s="123" t="s">
        <v>100</v>
      </c>
      <c r="B588" s="123" t="s">
        <v>18</v>
      </c>
      <c r="C588" s="124">
        <v>13</v>
      </c>
      <c r="D588" s="124">
        <v>1.1200000000000001</v>
      </c>
      <c r="E588" s="124" t="s">
        <v>114</v>
      </c>
      <c r="F588" s="124">
        <v>18</v>
      </c>
      <c r="G588" s="124">
        <v>64</v>
      </c>
      <c r="H588" s="124">
        <v>14</v>
      </c>
      <c r="I588" s="124">
        <v>55</v>
      </c>
    </row>
    <row r="589" spans="1:9" ht="13">
      <c r="A589" s="123" t="s">
        <v>100</v>
      </c>
      <c r="B589" s="123" t="s">
        <v>19</v>
      </c>
      <c r="C589" s="124">
        <v>31</v>
      </c>
      <c r="D589" s="124">
        <v>1.31</v>
      </c>
      <c r="E589" s="124" t="s">
        <v>114</v>
      </c>
      <c r="F589" s="124">
        <v>5</v>
      </c>
      <c r="G589" s="124">
        <v>64</v>
      </c>
      <c r="H589" s="124">
        <v>4</v>
      </c>
      <c r="I589" s="124">
        <v>55</v>
      </c>
    </row>
    <row r="590" spans="1:9" ht="13">
      <c r="A590" s="123" t="s">
        <v>100</v>
      </c>
      <c r="B590" s="123" t="s">
        <v>20</v>
      </c>
      <c r="C590" s="124">
        <v>6</v>
      </c>
      <c r="D590" s="124">
        <v>0.34</v>
      </c>
      <c r="E590" s="124" t="s">
        <v>114</v>
      </c>
      <c r="F590" s="124">
        <v>61</v>
      </c>
      <c r="G590" s="124">
        <v>64</v>
      </c>
      <c r="H590" s="124">
        <v>52</v>
      </c>
      <c r="I590" s="124">
        <v>55</v>
      </c>
    </row>
    <row r="591" spans="1:9" ht="13">
      <c r="A591" s="123" t="s">
        <v>100</v>
      </c>
      <c r="B591" s="123" t="s">
        <v>21</v>
      </c>
      <c r="C591" s="124">
        <v>48</v>
      </c>
      <c r="D591" s="124">
        <v>0.82000000000000006</v>
      </c>
      <c r="E591" s="124" t="s">
        <v>113</v>
      </c>
      <c r="F591" s="124">
        <v>46</v>
      </c>
      <c r="G591" s="124">
        <v>64</v>
      </c>
      <c r="H591" s="124">
        <v>5</v>
      </c>
      <c r="I591" s="124">
        <v>6</v>
      </c>
    </row>
    <row r="592" spans="1:9" ht="13">
      <c r="A592" s="123" t="s">
        <v>100</v>
      </c>
      <c r="B592" s="123" t="s">
        <v>22</v>
      </c>
      <c r="C592" s="124">
        <v>15</v>
      </c>
      <c r="D592" s="124">
        <v>0.85</v>
      </c>
      <c r="E592" s="124" t="s">
        <v>114</v>
      </c>
      <c r="F592" s="124">
        <v>44</v>
      </c>
      <c r="G592" s="124">
        <v>64</v>
      </c>
      <c r="H592" s="124">
        <v>37</v>
      </c>
      <c r="I592" s="124">
        <v>55</v>
      </c>
    </row>
    <row r="593" spans="1:9" ht="13">
      <c r="A593" s="123" t="s">
        <v>100</v>
      </c>
      <c r="B593" s="123" t="s">
        <v>24</v>
      </c>
      <c r="C593" s="124">
        <v>10</v>
      </c>
      <c r="D593" s="124">
        <v>1.45</v>
      </c>
      <c r="E593" s="124" t="s">
        <v>114</v>
      </c>
      <c r="F593" s="124">
        <v>2</v>
      </c>
      <c r="G593" s="124">
        <v>64</v>
      </c>
      <c r="H593" s="124">
        <v>2</v>
      </c>
      <c r="I593" s="124">
        <v>55</v>
      </c>
    </row>
    <row r="594" spans="1:9" ht="13">
      <c r="A594" s="123" t="s">
        <v>100</v>
      </c>
      <c r="B594" s="123" t="s">
        <v>25</v>
      </c>
      <c r="C594" s="124">
        <v>14</v>
      </c>
      <c r="D594" s="124">
        <v>0.86</v>
      </c>
      <c r="E594" s="124" t="s">
        <v>114</v>
      </c>
      <c r="F594" s="124">
        <v>42</v>
      </c>
      <c r="G594" s="124">
        <v>64</v>
      </c>
      <c r="H594" s="124">
        <v>35</v>
      </c>
      <c r="I594" s="124">
        <v>55</v>
      </c>
    </row>
    <row r="595" spans="1:9" ht="13">
      <c r="A595" s="123" t="s">
        <v>100</v>
      </c>
      <c r="B595" s="123" t="s">
        <v>122</v>
      </c>
      <c r="C595" s="124">
        <v>26</v>
      </c>
      <c r="D595" s="124">
        <v>0.92</v>
      </c>
      <c r="E595" s="124" t="s">
        <v>114</v>
      </c>
      <c r="F595" s="124">
        <v>38</v>
      </c>
      <c r="G595" s="124">
        <v>64</v>
      </c>
      <c r="H595" s="124">
        <v>32</v>
      </c>
      <c r="I595" s="124">
        <v>55</v>
      </c>
    </row>
    <row r="596" spans="1:9" ht="13">
      <c r="A596" s="123" t="s">
        <v>100</v>
      </c>
      <c r="B596" s="123" t="s">
        <v>26</v>
      </c>
      <c r="C596" s="124">
        <v>22</v>
      </c>
      <c r="D596" s="124">
        <v>1.19</v>
      </c>
      <c r="E596" s="124" t="s">
        <v>114</v>
      </c>
      <c r="F596" s="124">
        <v>11</v>
      </c>
      <c r="G596" s="124">
        <v>64</v>
      </c>
      <c r="H596" s="124">
        <v>9</v>
      </c>
      <c r="I596" s="124">
        <v>55</v>
      </c>
    </row>
    <row r="597" spans="1:9" ht="13">
      <c r="A597" s="123" t="s">
        <v>100</v>
      </c>
      <c r="B597" s="123" t="s">
        <v>27</v>
      </c>
      <c r="C597" s="124">
        <v>25</v>
      </c>
      <c r="D597" s="124">
        <v>1.1400000000000001</v>
      </c>
      <c r="E597" s="124" t="s">
        <v>114</v>
      </c>
      <c r="F597" s="124">
        <v>14</v>
      </c>
      <c r="G597" s="124">
        <v>64</v>
      </c>
      <c r="H597" s="124">
        <v>11</v>
      </c>
      <c r="I597" s="124">
        <v>55</v>
      </c>
    </row>
    <row r="598" spans="1:9" ht="13">
      <c r="A598" s="123" t="s">
        <v>100</v>
      </c>
      <c r="B598" s="123" t="s">
        <v>28</v>
      </c>
      <c r="C598" s="124">
        <v>43</v>
      </c>
      <c r="D598" s="124">
        <v>1.05</v>
      </c>
      <c r="E598" s="124" t="s">
        <v>114</v>
      </c>
      <c r="F598" s="124">
        <v>21</v>
      </c>
      <c r="G598" s="124">
        <v>64</v>
      </c>
      <c r="H598" s="124">
        <v>16</v>
      </c>
      <c r="I598" s="124">
        <v>55</v>
      </c>
    </row>
    <row r="599" spans="1:9" ht="13">
      <c r="A599" s="123" t="s">
        <v>100</v>
      </c>
      <c r="B599" s="123" t="s">
        <v>29</v>
      </c>
      <c r="C599" s="124">
        <v>114</v>
      </c>
      <c r="D599" s="271">
        <v>1.34</v>
      </c>
      <c r="E599" s="124" t="s">
        <v>121</v>
      </c>
      <c r="F599" s="124">
        <v>4</v>
      </c>
      <c r="G599" s="124">
        <v>64</v>
      </c>
      <c r="H599" s="124">
        <v>1</v>
      </c>
      <c r="I599" s="124">
        <v>3</v>
      </c>
    </row>
    <row r="600" spans="1:9" ht="13">
      <c r="A600" s="123" t="s">
        <v>100</v>
      </c>
      <c r="B600" s="123" t="s">
        <v>30</v>
      </c>
      <c r="C600" s="124">
        <v>100</v>
      </c>
      <c r="D600" s="124">
        <v>1.01</v>
      </c>
      <c r="E600" s="124" t="s">
        <v>121</v>
      </c>
      <c r="F600" s="124">
        <v>23</v>
      </c>
      <c r="G600" s="124">
        <v>64</v>
      </c>
      <c r="H600" s="124">
        <v>3</v>
      </c>
      <c r="I600" s="124">
        <v>3</v>
      </c>
    </row>
    <row r="601" spans="1:9" ht="13">
      <c r="A601" s="123" t="s">
        <v>100</v>
      </c>
      <c r="B601" s="123" t="s">
        <v>32</v>
      </c>
      <c r="C601" s="124">
        <v>8</v>
      </c>
      <c r="D601" s="124">
        <v>1.24</v>
      </c>
      <c r="E601" s="124" t="s">
        <v>114</v>
      </c>
      <c r="F601" s="124">
        <v>7</v>
      </c>
      <c r="G601" s="124">
        <v>64</v>
      </c>
      <c r="H601" s="124">
        <v>6</v>
      </c>
      <c r="I601" s="124">
        <v>55</v>
      </c>
    </row>
    <row r="602" spans="1:9" ht="13">
      <c r="A602" s="123" t="s">
        <v>100</v>
      </c>
      <c r="B602" s="123" t="s">
        <v>34</v>
      </c>
      <c r="C602" s="124">
        <v>17</v>
      </c>
      <c r="D602" s="124">
        <v>1.1400000000000001</v>
      </c>
      <c r="E602" s="124" t="s">
        <v>114</v>
      </c>
      <c r="F602" s="124">
        <v>14</v>
      </c>
      <c r="G602" s="124">
        <v>64</v>
      </c>
      <c r="H602" s="124">
        <v>11</v>
      </c>
      <c r="I602" s="124">
        <v>55</v>
      </c>
    </row>
    <row r="603" spans="1:9" ht="13">
      <c r="A603" s="123" t="s">
        <v>100</v>
      </c>
      <c r="B603" s="123" t="s">
        <v>35</v>
      </c>
      <c r="C603" s="124">
        <v>5</v>
      </c>
      <c r="D603" s="124">
        <v>1.21</v>
      </c>
      <c r="E603" s="124" t="s">
        <v>114</v>
      </c>
      <c r="F603" s="124">
        <v>9</v>
      </c>
      <c r="G603" s="124">
        <v>64</v>
      </c>
      <c r="H603" s="124">
        <v>7</v>
      </c>
      <c r="I603" s="124">
        <v>55</v>
      </c>
    </row>
    <row r="604" spans="1:9" ht="13">
      <c r="A604" s="123" t="s">
        <v>100</v>
      </c>
      <c r="B604" s="123" t="s">
        <v>37</v>
      </c>
      <c r="C604" s="124">
        <v>53</v>
      </c>
      <c r="D604" s="124">
        <v>1.1300000000000001</v>
      </c>
      <c r="E604" s="124" t="s">
        <v>113</v>
      </c>
      <c r="F604" s="124">
        <v>16</v>
      </c>
      <c r="G604" s="124">
        <v>64</v>
      </c>
      <c r="H604" s="124">
        <v>2</v>
      </c>
      <c r="I604" s="124">
        <v>6</v>
      </c>
    </row>
    <row r="605" spans="1:9" ht="13">
      <c r="A605" s="123" t="s">
        <v>100</v>
      </c>
      <c r="B605" s="123" t="s">
        <v>38</v>
      </c>
      <c r="C605" s="124">
        <v>23</v>
      </c>
      <c r="D605" s="124">
        <v>0.77</v>
      </c>
      <c r="E605" s="124" t="s">
        <v>114</v>
      </c>
      <c r="F605" s="124">
        <v>48</v>
      </c>
      <c r="G605" s="124">
        <v>64</v>
      </c>
      <c r="H605" s="124">
        <v>40</v>
      </c>
      <c r="I605" s="124">
        <v>55</v>
      </c>
    </row>
    <row r="606" spans="1:9" ht="13">
      <c r="A606" s="123" t="s">
        <v>100</v>
      </c>
      <c r="B606" s="123" t="s">
        <v>40</v>
      </c>
      <c r="C606" s="124">
        <v>16</v>
      </c>
      <c r="D606" s="124">
        <v>0.59</v>
      </c>
      <c r="E606" s="124" t="s">
        <v>114</v>
      </c>
      <c r="F606" s="124">
        <v>56</v>
      </c>
      <c r="G606" s="124">
        <v>64</v>
      </c>
      <c r="H606" s="124">
        <v>47</v>
      </c>
      <c r="I606" s="124">
        <v>55</v>
      </c>
    </row>
    <row r="607" spans="1:9" ht="13">
      <c r="A607" s="123" t="s">
        <v>100</v>
      </c>
      <c r="B607" s="123" t="s">
        <v>41</v>
      </c>
      <c r="C607" s="124">
        <v>10</v>
      </c>
      <c r="D607" s="124">
        <v>0.33</v>
      </c>
      <c r="E607" s="124" t="s">
        <v>114</v>
      </c>
      <c r="F607" s="124">
        <v>62</v>
      </c>
      <c r="G607" s="124">
        <v>64</v>
      </c>
      <c r="H607" s="124">
        <v>53</v>
      </c>
      <c r="I607" s="124">
        <v>55</v>
      </c>
    </row>
    <row r="608" spans="1:9" ht="13">
      <c r="A608" s="123" t="s">
        <v>100</v>
      </c>
      <c r="B608" s="123" t="s">
        <v>42</v>
      </c>
      <c r="C608" s="124">
        <v>10</v>
      </c>
      <c r="D608" s="124">
        <v>0.14000000000000001</v>
      </c>
      <c r="E608" s="124" t="s">
        <v>114</v>
      </c>
      <c r="F608" s="124">
        <v>63</v>
      </c>
      <c r="G608" s="124">
        <v>64</v>
      </c>
      <c r="H608" s="124">
        <v>54</v>
      </c>
      <c r="I608" s="124">
        <v>55</v>
      </c>
    </row>
    <row r="609" spans="1:9" ht="13">
      <c r="A609" s="123" t="s">
        <v>100</v>
      </c>
      <c r="B609" s="123" t="s">
        <v>43</v>
      </c>
      <c r="C609" s="124">
        <v>39</v>
      </c>
      <c r="D609" s="124">
        <v>1.27</v>
      </c>
      <c r="E609" s="124" t="s">
        <v>114</v>
      </c>
      <c r="F609" s="124">
        <v>6</v>
      </c>
      <c r="G609" s="124">
        <v>64</v>
      </c>
      <c r="H609" s="124">
        <v>5</v>
      </c>
      <c r="I609" s="124">
        <v>55</v>
      </c>
    </row>
    <row r="610" spans="1:9" ht="13">
      <c r="A610" s="123" t="s">
        <v>100</v>
      </c>
      <c r="B610" s="123" t="s">
        <v>44</v>
      </c>
      <c r="C610" s="124">
        <v>24</v>
      </c>
      <c r="D610" s="124">
        <v>0.96</v>
      </c>
      <c r="E610" s="124" t="s">
        <v>114</v>
      </c>
      <c r="F610" s="124">
        <v>30</v>
      </c>
      <c r="G610" s="124">
        <v>64</v>
      </c>
      <c r="H610" s="124">
        <v>24</v>
      </c>
      <c r="I610" s="124">
        <v>55</v>
      </c>
    </row>
    <row r="611" spans="1:9" ht="13">
      <c r="A611" s="123" t="s">
        <v>100</v>
      </c>
      <c r="B611" s="123" t="s">
        <v>45</v>
      </c>
      <c r="C611" s="124">
        <v>23</v>
      </c>
      <c r="D611" s="124">
        <v>0.86</v>
      </c>
      <c r="E611" s="124" t="s">
        <v>114</v>
      </c>
      <c r="F611" s="124">
        <v>42</v>
      </c>
      <c r="G611" s="124">
        <v>64</v>
      </c>
      <c r="H611" s="124">
        <v>35</v>
      </c>
      <c r="I611" s="124">
        <v>55</v>
      </c>
    </row>
    <row r="612" spans="1:9" ht="13">
      <c r="A612" s="123" t="s">
        <v>100</v>
      </c>
      <c r="B612" s="123" t="s">
        <v>46</v>
      </c>
      <c r="C612" s="124">
        <v>26</v>
      </c>
      <c r="D612" s="124">
        <v>1.1300000000000001</v>
      </c>
      <c r="E612" s="124" t="s">
        <v>114</v>
      </c>
      <c r="F612" s="124">
        <v>16</v>
      </c>
      <c r="G612" s="124">
        <v>64</v>
      </c>
      <c r="H612" s="124">
        <v>13</v>
      </c>
      <c r="I612" s="124">
        <v>55</v>
      </c>
    </row>
    <row r="613" spans="1:9" ht="13">
      <c r="A613" s="123" t="s">
        <v>100</v>
      </c>
      <c r="B613" s="123" t="s">
        <v>48</v>
      </c>
      <c r="C613" s="124">
        <v>24</v>
      </c>
      <c r="D613" s="124">
        <v>0.94000000000000006</v>
      </c>
      <c r="E613" s="124" t="s">
        <v>114</v>
      </c>
      <c r="F613" s="124">
        <v>32</v>
      </c>
      <c r="G613" s="124">
        <v>64</v>
      </c>
      <c r="H613" s="124">
        <v>26</v>
      </c>
      <c r="I613" s="124">
        <v>55</v>
      </c>
    </row>
    <row r="614" spans="1:9" ht="13">
      <c r="A614" s="123" t="s">
        <v>100</v>
      </c>
      <c r="B614" s="123" t="s">
        <v>50</v>
      </c>
      <c r="C614" s="124">
        <v>13</v>
      </c>
      <c r="D614" s="124">
        <v>0.75</v>
      </c>
      <c r="E614" s="124" t="s">
        <v>114</v>
      </c>
      <c r="F614" s="124">
        <v>49</v>
      </c>
      <c r="G614" s="124">
        <v>64</v>
      </c>
      <c r="H614" s="124">
        <v>41</v>
      </c>
      <c r="I614" s="124">
        <v>55</v>
      </c>
    </row>
    <row r="615" spans="1:9" ht="13">
      <c r="A615" s="123" t="s">
        <v>100</v>
      </c>
      <c r="B615" s="123" t="s">
        <v>51</v>
      </c>
      <c r="C615" s="124">
        <v>36</v>
      </c>
      <c r="D615" s="124">
        <v>0.99</v>
      </c>
      <c r="E615" s="124" t="s">
        <v>114</v>
      </c>
      <c r="F615" s="124">
        <v>26</v>
      </c>
      <c r="G615" s="124">
        <v>64</v>
      </c>
      <c r="H615" s="124">
        <v>20</v>
      </c>
      <c r="I615" s="124">
        <v>55</v>
      </c>
    </row>
    <row r="616" spans="1:9" ht="13">
      <c r="A616" s="123" t="s">
        <v>100</v>
      </c>
      <c r="B616" s="123" t="s">
        <v>53</v>
      </c>
      <c r="C616" s="124">
        <v>22</v>
      </c>
      <c r="D616" s="271">
        <v>1.47</v>
      </c>
      <c r="E616" s="124" t="s">
        <v>114</v>
      </c>
      <c r="F616" s="124">
        <v>1</v>
      </c>
      <c r="G616" s="124">
        <v>64</v>
      </c>
      <c r="H616" s="124">
        <v>1</v>
      </c>
      <c r="I616" s="124">
        <v>55</v>
      </c>
    </row>
    <row r="617" spans="1:9" ht="13">
      <c r="A617" s="123" t="s">
        <v>100</v>
      </c>
      <c r="B617" s="123" t="s">
        <v>56</v>
      </c>
      <c r="C617" s="124">
        <v>12</v>
      </c>
      <c r="D617" s="124">
        <v>0.66</v>
      </c>
      <c r="E617" s="124" t="s">
        <v>114</v>
      </c>
      <c r="F617" s="124">
        <v>53</v>
      </c>
      <c r="G617" s="124">
        <v>64</v>
      </c>
      <c r="H617" s="124">
        <v>44</v>
      </c>
      <c r="I617" s="124">
        <v>55</v>
      </c>
    </row>
    <row r="618" spans="1:9" ht="13">
      <c r="A618" s="123" t="s">
        <v>100</v>
      </c>
      <c r="B618" s="123" t="s">
        <v>58</v>
      </c>
      <c r="C618" s="124">
        <v>8</v>
      </c>
      <c r="D618" s="124">
        <v>0.52</v>
      </c>
      <c r="E618" s="124" t="s">
        <v>114</v>
      </c>
      <c r="F618" s="124">
        <v>59</v>
      </c>
      <c r="G618" s="124">
        <v>64</v>
      </c>
      <c r="H618" s="124">
        <v>50</v>
      </c>
      <c r="I618" s="124">
        <v>55</v>
      </c>
    </row>
    <row r="619" spans="1:9" ht="13">
      <c r="A619" s="123" t="s">
        <v>100</v>
      </c>
      <c r="B619" s="123" t="s">
        <v>61</v>
      </c>
      <c r="C619" s="124">
        <v>29</v>
      </c>
      <c r="D619" s="124">
        <v>1.21</v>
      </c>
      <c r="E619" s="124" t="s">
        <v>114</v>
      </c>
      <c r="F619" s="124">
        <v>9</v>
      </c>
      <c r="G619" s="124">
        <v>64</v>
      </c>
      <c r="H619" s="124">
        <v>7</v>
      </c>
      <c r="I619" s="124">
        <v>55</v>
      </c>
    </row>
    <row r="620" spans="1:9" ht="13">
      <c r="A620" s="123" t="s">
        <v>100</v>
      </c>
      <c r="B620" s="123" t="s">
        <v>62</v>
      </c>
      <c r="C620" s="124">
        <v>13</v>
      </c>
      <c r="D620" s="124">
        <v>0.96</v>
      </c>
      <c r="E620" s="124" t="s">
        <v>114</v>
      </c>
      <c r="F620" s="124">
        <v>30</v>
      </c>
      <c r="G620" s="124">
        <v>64</v>
      </c>
      <c r="H620" s="124">
        <v>24</v>
      </c>
      <c r="I620" s="124">
        <v>55</v>
      </c>
    </row>
    <row r="621" spans="1:9" ht="13">
      <c r="A621" s="123" t="s">
        <v>100</v>
      </c>
      <c r="B621" s="123" t="s">
        <v>60</v>
      </c>
      <c r="C621" s="124">
        <v>47</v>
      </c>
      <c r="D621" s="124">
        <v>0.70000000000000007</v>
      </c>
      <c r="E621" s="124" t="s">
        <v>113</v>
      </c>
      <c r="F621" s="124">
        <v>52</v>
      </c>
      <c r="G621" s="124">
        <v>64</v>
      </c>
      <c r="H621" s="124">
        <v>6</v>
      </c>
      <c r="I621" s="124">
        <v>6</v>
      </c>
    </row>
    <row r="622" spans="1:9" ht="13">
      <c r="A622" s="123" t="s">
        <v>100</v>
      </c>
      <c r="B622" s="123" t="s">
        <v>697</v>
      </c>
      <c r="C622" s="124">
        <v>10</v>
      </c>
      <c r="D622" s="124">
        <v>0.56000000000000005</v>
      </c>
      <c r="E622" s="124" t="s">
        <v>114</v>
      </c>
      <c r="F622" s="124">
        <v>58</v>
      </c>
      <c r="G622" s="124">
        <v>64</v>
      </c>
      <c r="H622" s="124">
        <v>49</v>
      </c>
      <c r="I622" s="124">
        <v>55</v>
      </c>
    </row>
    <row r="623" spans="1:9" ht="13">
      <c r="A623" s="123" t="s">
        <v>100</v>
      </c>
      <c r="B623" s="123" t="s">
        <v>63</v>
      </c>
      <c r="C623" s="124">
        <v>23</v>
      </c>
      <c r="D623" s="124">
        <v>0.09</v>
      </c>
      <c r="E623" s="124" t="s">
        <v>114</v>
      </c>
      <c r="F623" s="124">
        <v>64</v>
      </c>
      <c r="G623" s="124">
        <v>64</v>
      </c>
      <c r="H623" s="124">
        <v>55</v>
      </c>
      <c r="I623" s="124">
        <v>55</v>
      </c>
    </row>
    <row r="624" spans="1:9" ht="13">
      <c r="A624" s="123" t="s">
        <v>100</v>
      </c>
      <c r="B624" s="123" t="s">
        <v>65</v>
      </c>
      <c r="C624" s="124">
        <v>12</v>
      </c>
      <c r="D624" s="124">
        <v>1.36</v>
      </c>
      <c r="E624" s="124" t="s">
        <v>114</v>
      </c>
      <c r="F624" s="124">
        <v>3</v>
      </c>
      <c r="G624" s="124">
        <v>64</v>
      </c>
      <c r="H624" s="124">
        <v>3</v>
      </c>
      <c r="I624" s="124">
        <v>55</v>
      </c>
    </row>
    <row r="625" spans="1:9" ht="13">
      <c r="A625" s="123" t="s">
        <v>100</v>
      </c>
      <c r="B625" s="123" t="s">
        <v>66</v>
      </c>
      <c r="C625" s="124">
        <v>47</v>
      </c>
      <c r="D625" s="124">
        <v>0.92</v>
      </c>
      <c r="E625" s="124" t="s">
        <v>113</v>
      </c>
      <c r="F625" s="124">
        <v>38</v>
      </c>
      <c r="G625" s="124">
        <v>64</v>
      </c>
      <c r="H625" s="124">
        <v>4</v>
      </c>
      <c r="I625" s="124">
        <v>6</v>
      </c>
    </row>
    <row r="626" spans="1:9" ht="13">
      <c r="A626" s="123" t="s">
        <v>100</v>
      </c>
      <c r="B626" s="123" t="s">
        <v>698</v>
      </c>
      <c r="C626" s="124">
        <v>10</v>
      </c>
      <c r="D626" s="124">
        <v>0.73</v>
      </c>
      <c r="E626" s="124" t="s">
        <v>114</v>
      </c>
      <c r="F626" s="124">
        <v>50</v>
      </c>
      <c r="G626" s="124">
        <v>64</v>
      </c>
      <c r="H626" s="124">
        <v>42</v>
      </c>
      <c r="I626" s="124">
        <v>55</v>
      </c>
    </row>
    <row r="627" spans="1:9" ht="13">
      <c r="A627" s="123" t="s">
        <v>100</v>
      </c>
      <c r="B627" s="123" t="s">
        <v>67</v>
      </c>
      <c r="C627" s="124">
        <v>10</v>
      </c>
      <c r="D627" s="124">
        <v>0.35000000000000003</v>
      </c>
      <c r="E627" s="124" t="s">
        <v>114</v>
      </c>
      <c r="F627" s="124">
        <v>60</v>
      </c>
      <c r="G627" s="124">
        <v>64</v>
      </c>
      <c r="H627" s="124">
        <v>51</v>
      </c>
      <c r="I627" s="124">
        <v>55</v>
      </c>
    </row>
    <row r="628" spans="1:9" ht="13">
      <c r="A628" s="123" t="s">
        <v>100</v>
      </c>
      <c r="B628" s="123" t="s">
        <v>69</v>
      </c>
      <c r="C628" s="124">
        <v>16</v>
      </c>
      <c r="D628" s="124">
        <v>0.57000000000000006</v>
      </c>
      <c r="E628" s="124" t="s">
        <v>114</v>
      </c>
      <c r="F628" s="124">
        <v>57</v>
      </c>
      <c r="G628" s="124">
        <v>64</v>
      </c>
      <c r="H628" s="124">
        <v>48</v>
      </c>
      <c r="I628" s="124">
        <v>55</v>
      </c>
    </row>
    <row r="629" spans="1:9" ht="13">
      <c r="A629" s="123" t="s">
        <v>100</v>
      </c>
      <c r="B629" s="123" t="s">
        <v>70</v>
      </c>
      <c r="C629" s="124">
        <v>27</v>
      </c>
      <c r="D629" s="124">
        <v>0.64</v>
      </c>
      <c r="E629" s="124" t="s">
        <v>114</v>
      </c>
      <c r="F629" s="124">
        <v>54</v>
      </c>
      <c r="G629" s="124">
        <v>64</v>
      </c>
      <c r="H629" s="124">
        <v>45</v>
      </c>
      <c r="I629" s="124">
        <v>55</v>
      </c>
    </row>
    <row r="630" spans="1:9" ht="13">
      <c r="A630" s="123" t="s">
        <v>100</v>
      </c>
      <c r="B630" s="123" t="s">
        <v>72</v>
      </c>
      <c r="C630" s="124">
        <v>19</v>
      </c>
      <c r="D630" s="124">
        <v>0.93</v>
      </c>
      <c r="E630" s="124" t="s">
        <v>114</v>
      </c>
      <c r="F630" s="124">
        <v>36</v>
      </c>
      <c r="G630" s="124">
        <v>64</v>
      </c>
      <c r="H630" s="124">
        <v>30</v>
      </c>
      <c r="I630" s="124">
        <v>55</v>
      </c>
    </row>
    <row r="631" spans="1:9" ht="13">
      <c r="A631" s="123" t="s">
        <v>100</v>
      </c>
      <c r="B631" s="123" t="s">
        <v>75</v>
      </c>
      <c r="C631" s="124">
        <v>5</v>
      </c>
      <c r="D631" s="124">
        <v>0.64</v>
      </c>
      <c r="E631" s="124" t="s">
        <v>114</v>
      </c>
      <c r="F631" s="124">
        <v>54</v>
      </c>
      <c r="G631" s="124">
        <v>64</v>
      </c>
      <c r="H631" s="124">
        <v>45</v>
      </c>
      <c r="I631" s="124">
        <v>55</v>
      </c>
    </row>
    <row r="632" spans="1:9" ht="13">
      <c r="A632" s="123" t="s">
        <v>100</v>
      </c>
      <c r="B632" s="123" t="s">
        <v>76</v>
      </c>
      <c r="C632" s="124">
        <v>48</v>
      </c>
      <c r="D632" s="271">
        <v>1.1500000000000001</v>
      </c>
      <c r="E632" s="124" t="s">
        <v>113</v>
      </c>
      <c r="F632" s="124">
        <v>13</v>
      </c>
      <c r="G632" s="124">
        <v>64</v>
      </c>
      <c r="H632" s="124">
        <v>1</v>
      </c>
      <c r="I632" s="124">
        <v>6</v>
      </c>
    </row>
    <row r="633" spans="1:9" ht="13">
      <c r="A633" s="123" t="s">
        <v>100</v>
      </c>
      <c r="B633" s="123" t="s">
        <v>78</v>
      </c>
      <c r="C633" s="124">
        <v>28</v>
      </c>
      <c r="D633" s="124">
        <v>1.05</v>
      </c>
      <c r="E633" s="124" t="s">
        <v>114</v>
      </c>
      <c r="F633" s="124">
        <v>21</v>
      </c>
      <c r="G633" s="124">
        <v>64</v>
      </c>
      <c r="H633" s="124">
        <v>16</v>
      </c>
      <c r="I633" s="124">
        <v>55</v>
      </c>
    </row>
    <row r="634" spans="1:9" ht="13">
      <c r="A634" s="123" t="s">
        <v>100</v>
      </c>
      <c r="B634" s="123" t="s">
        <v>79</v>
      </c>
      <c r="C634" s="124">
        <v>9</v>
      </c>
      <c r="D634" s="124">
        <v>1.01</v>
      </c>
      <c r="E634" s="124" t="s">
        <v>114</v>
      </c>
      <c r="F634" s="124">
        <v>23</v>
      </c>
      <c r="G634" s="124">
        <v>64</v>
      </c>
      <c r="H634" s="124">
        <v>18</v>
      </c>
      <c r="I634" s="124">
        <v>55</v>
      </c>
    </row>
    <row r="635" spans="1:9" ht="13">
      <c r="A635" s="123" t="s">
        <v>100</v>
      </c>
      <c r="B635" s="123" t="s">
        <v>81</v>
      </c>
      <c r="C635" s="124">
        <v>17</v>
      </c>
      <c r="D635" s="124">
        <v>0.85</v>
      </c>
      <c r="E635" s="124" t="s">
        <v>114</v>
      </c>
      <c r="F635" s="124">
        <v>44</v>
      </c>
      <c r="G635" s="124">
        <v>64</v>
      </c>
      <c r="H635" s="124">
        <v>37</v>
      </c>
      <c r="I635" s="124">
        <v>55</v>
      </c>
    </row>
    <row r="636" spans="1:9" ht="13">
      <c r="A636" s="123" t="s">
        <v>100</v>
      </c>
      <c r="B636" s="123" t="s">
        <v>82</v>
      </c>
      <c r="C636" s="124">
        <v>8</v>
      </c>
      <c r="D636" s="124">
        <v>0.98</v>
      </c>
      <c r="E636" s="124" t="s">
        <v>114</v>
      </c>
      <c r="F636" s="124">
        <v>27</v>
      </c>
      <c r="G636" s="124">
        <v>64</v>
      </c>
      <c r="H636" s="124">
        <v>21</v>
      </c>
      <c r="I636" s="124">
        <v>55</v>
      </c>
    </row>
    <row r="637" spans="1:9" ht="13">
      <c r="A637" s="123" t="s">
        <v>100</v>
      </c>
      <c r="B637" s="123" t="s">
        <v>84</v>
      </c>
      <c r="C637" s="124">
        <v>38</v>
      </c>
      <c r="D637" s="124">
        <v>1.17</v>
      </c>
      <c r="E637" s="124" t="s">
        <v>114</v>
      </c>
      <c r="F637" s="124">
        <v>12</v>
      </c>
      <c r="G637" s="124">
        <v>64</v>
      </c>
      <c r="H637" s="124">
        <v>10</v>
      </c>
      <c r="I637" s="124">
        <v>55</v>
      </c>
    </row>
    <row r="638" spans="1:9" ht="13">
      <c r="A638" s="123" t="s">
        <v>100</v>
      </c>
      <c r="B638" s="123" t="s">
        <v>86</v>
      </c>
      <c r="C638" s="124">
        <v>51</v>
      </c>
      <c r="D638" s="124">
        <v>1.1100000000000001</v>
      </c>
      <c r="E638" s="124" t="s">
        <v>113</v>
      </c>
      <c r="F638" s="124">
        <v>19</v>
      </c>
      <c r="G638" s="124">
        <v>64</v>
      </c>
      <c r="H638" s="124">
        <v>3</v>
      </c>
      <c r="I638" s="124">
        <v>6</v>
      </c>
    </row>
    <row r="639" spans="1:9" ht="13">
      <c r="A639" s="123" t="s">
        <v>101</v>
      </c>
      <c r="B639" s="123" t="s">
        <v>5</v>
      </c>
      <c r="C639" s="124">
        <v>5</v>
      </c>
      <c r="D639" s="124">
        <v>1.22</v>
      </c>
      <c r="E639" s="124" t="s">
        <v>114</v>
      </c>
      <c r="F639" s="124">
        <v>8</v>
      </c>
      <c r="G639" s="124">
        <v>44</v>
      </c>
      <c r="H639" s="124">
        <v>7</v>
      </c>
      <c r="I639" s="124">
        <v>38</v>
      </c>
    </row>
    <row r="640" spans="1:9" ht="13">
      <c r="A640" s="123" t="s">
        <v>101</v>
      </c>
      <c r="B640" s="123" t="s">
        <v>6</v>
      </c>
      <c r="C640" s="124">
        <v>74</v>
      </c>
      <c r="D640" s="271">
        <v>1.22</v>
      </c>
      <c r="E640" s="124" t="s">
        <v>121</v>
      </c>
      <c r="F640" s="124">
        <v>8</v>
      </c>
      <c r="G640" s="124">
        <v>44</v>
      </c>
      <c r="H640" s="124">
        <v>1</v>
      </c>
      <c r="I640" s="124">
        <v>1</v>
      </c>
    </row>
    <row r="641" spans="1:9" ht="13">
      <c r="A641" s="123" t="s">
        <v>101</v>
      </c>
      <c r="B641" s="123" t="s">
        <v>7</v>
      </c>
      <c r="C641" s="124">
        <v>6</v>
      </c>
      <c r="D641" s="124">
        <v>1.1500000000000001</v>
      </c>
      <c r="E641" s="124" t="s">
        <v>114</v>
      </c>
      <c r="F641" s="124">
        <v>12</v>
      </c>
      <c r="G641" s="124">
        <v>44</v>
      </c>
      <c r="H641" s="124">
        <v>10</v>
      </c>
      <c r="I641" s="124">
        <v>38</v>
      </c>
    </row>
    <row r="642" spans="1:9" ht="13">
      <c r="A642" s="123" t="s">
        <v>101</v>
      </c>
      <c r="B642" s="123" t="s">
        <v>10</v>
      </c>
      <c r="C642" s="124">
        <v>12</v>
      </c>
      <c r="D642" s="124">
        <v>0.89</v>
      </c>
      <c r="E642" s="124" t="s">
        <v>114</v>
      </c>
      <c r="F642" s="124">
        <v>32</v>
      </c>
      <c r="G642" s="124">
        <v>44</v>
      </c>
      <c r="H642" s="124">
        <v>28</v>
      </c>
      <c r="I642" s="124">
        <v>38</v>
      </c>
    </row>
    <row r="643" spans="1:9" ht="13">
      <c r="A643" s="123" t="s">
        <v>101</v>
      </c>
      <c r="B643" s="123" t="s">
        <v>11</v>
      </c>
      <c r="C643" s="124">
        <v>15</v>
      </c>
      <c r="D643" s="124">
        <v>0.83000000000000007</v>
      </c>
      <c r="E643" s="124" t="s">
        <v>114</v>
      </c>
      <c r="F643" s="124">
        <v>34</v>
      </c>
      <c r="G643" s="124">
        <v>44</v>
      </c>
      <c r="H643" s="124">
        <v>30</v>
      </c>
      <c r="I643" s="124">
        <v>38</v>
      </c>
    </row>
    <row r="644" spans="1:9" ht="13">
      <c r="A644" s="123" t="s">
        <v>101</v>
      </c>
      <c r="B644" s="123" t="s">
        <v>13</v>
      </c>
      <c r="C644" s="124">
        <v>6</v>
      </c>
      <c r="D644" s="124">
        <v>0.59</v>
      </c>
      <c r="E644" s="124" t="s">
        <v>114</v>
      </c>
      <c r="F644" s="124">
        <v>40</v>
      </c>
      <c r="G644" s="124">
        <v>44</v>
      </c>
      <c r="H644" s="124">
        <v>34</v>
      </c>
      <c r="I644" s="124">
        <v>38</v>
      </c>
    </row>
    <row r="645" spans="1:9" ht="13">
      <c r="A645" s="123" t="s">
        <v>101</v>
      </c>
      <c r="B645" s="123" t="s">
        <v>15</v>
      </c>
      <c r="C645" s="124">
        <v>14</v>
      </c>
      <c r="D645" s="124">
        <v>0.89</v>
      </c>
      <c r="E645" s="124" t="s">
        <v>114</v>
      </c>
      <c r="F645" s="124">
        <v>32</v>
      </c>
      <c r="G645" s="124">
        <v>44</v>
      </c>
      <c r="H645" s="124">
        <v>28</v>
      </c>
      <c r="I645" s="124">
        <v>38</v>
      </c>
    </row>
    <row r="646" spans="1:9" ht="13">
      <c r="A646" s="123" t="s">
        <v>101</v>
      </c>
      <c r="B646" s="123" t="s">
        <v>17</v>
      </c>
      <c r="C646" s="124">
        <v>6</v>
      </c>
      <c r="D646" s="124">
        <v>0.59</v>
      </c>
      <c r="E646" s="124" t="s">
        <v>114</v>
      </c>
      <c r="F646" s="124">
        <v>40</v>
      </c>
      <c r="G646" s="124">
        <v>44</v>
      </c>
      <c r="H646" s="124">
        <v>34</v>
      </c>
      <c r="I646" s="124">
        <v>38</v>
      </c>
    </row>
    <row r="647" spans="1:9" ht="13">
      <c r="A647" s="123" t="s">
        <v>101</v>
      </c>
      <c r="B647" s="123" t="s">
        <v>695</v>
      </c>
      <c r="C647" s="124">
        <v>5</v>
      </c>
      <c r="D647" s="124">
        <v>0.71</v>
      </c>
      <c r="E647" s="124" t="s">
        <v>114</v>
      </c>
      <c r="F647" s="124">
        <v>38</v>
      </c>
      <c r="G647" s="124">
        <v>44</v>
      </c>
      <c r="H647" s="124">
        <v>32</v>
      </c>
      <c r="I647" s="124">
        <v>38</v>
      </c>
    </row>
    <row r="648" spans="1:9" ht="13">
      <c r="A648" s="123" t="s">
        <v>101</v>
      </c>
      <c r="B648" s="123" t="s">
        <v>19</v>
      </c>
      <c r="C648" s="124">
        <v>14</v>
      </c>
      <c r="D648" s="124">
        <v>1.06</v>
      </c>
      <c r="E648" s="124" t="s">
        <v>114</v>
      </c>
      <c r="F648" s="124">
        <v>14</v>
      </c>
      <c r="G648" s="124">
        <v>44</v>
      </c>
      <c r="H648" s="124">
        <v>12</v>
      </c>
      <c r="I648" s="124">
        <v>38</v>
      </c>
    </row>
    <row r="649" spans="1:9" ht="13">
      <c r="A649" s="123" t="s">
        <v>101</v>
      </c>
      <c r="B649" s="123" t="s">
        <v>21</v>
      </c>
      <c r="C649" s="124">
        <v>24</v>
      </c>
      <c r="D649" s="124">
        <v>0.9</v>
      </c>
      <c r="E649" s="124" t="s">
        <v>114</v>
      </c>
      <c r="F649" s="124">
        <v>29</v>
      </c>
      <c r="G649" s="124">
        <v>44</v>
      </c>
      <c r="H649" s="124">
        <v>25</v>
      </c>
      <c r="I649" s="124">
        <v>38</v>
      </c>
    </row>
    <row r="650" spans="1:9" ht="13">
      <c r="A650" s="123" t="s">
        <v>101</v>
      </c>
      <c r="B650" s="123" t="s">
        <v>25</v>
      </c>
      <c r="C650" s="124">
        <v>10</v>
      </c>
      <c r="D650" s="124">
        <v>1.03</v>
      </c>
      <c r="E650" s="124" t="s">
        <v>114</v>
      </c>
      <c r="F650" s="124">
        <v>16</v>
      </c>
      <c r="G650" s="124">
        <v>44</v>
      </c>
      <c r="H650" s="124">
        <v>14</v>
      </c>
      <c r="I650" s="124">
        <v>38</v>
      </c>
    </row>
    <row r="651" spans="1:9" ht="13">
      <c r="A651" s="123" t="s">
        <v>101</v>
      </c>
      <c r="B651" s="123" t="s">
        <v>26</v>
      </c>
      <c r="C651" s="124">
        <v>25</v>
      </c>
      <c r="D651" s="124">
        <v>0.82000000000000006</v>
      </c>
      <c r="E651" s="124" t="s">
        <v>114</v>
      </c>
      <c r="F651" s="124">
        <v>35</v>
      </c>
      <c r="G651" s="124">
        <v>44</v>
      </c>
      <c r="H651" s="124">
        <v>31</v>
      </c>
      <c r="I651" s="124">
        <v>38</v>
      </c>
    </row>
    <row r="652" spans="1:9" ht="13">
      <c r="A652" s="123" t="s">
        <v>101</v>
      </c>
      <c r="B652" s="123" t="s">
        <v>27</v>
      </c>
      <c r="C652" s="124">
        <v>18</v>
      </c>
      <c r="D652" s="124">
        <v>1.35</v>
      </c>
      <c r="E652" s="124" t="s">
        <v>114</v>
      </c>
      <c r="F652" s="124">
        <v>5</v>
      </c>
      <c r="G652" s="124">
        <v>44</v>
      </c>
      <c r="H652" s="124">
        <v>5</v>
      </c>
      <c r="I652" s="124">
        <v>38</v>
      </c>
    </row>
    <row r="653" spans="1:9" ht="13">
      <c r="A653" s="123" t="s">
        <v>101</v>
      </c>
      <c r="B653" s="123" t="s">
        <v>28</v>
      </c>
      <c r="C653" s="124">
        <v>17</v>
      </c>
      <c r="D653" s="124">
        <v>0.91</v>
      </c>
      <c r="E653" s="124" t="s">
        <v>114</v>
      </c>
      <c r="F653" s="124">
        <v>27</v>
      </c>
      <c r="G653" s="124">
        <v>44</v>
      </c>
      <c r="H653" s="124">
        <v>23</v>
      </c>
      <c r="I653" s="124">
        <v>38</v>
      </c>
    </row>
    <row r="654" spans="1:9" ht="13">
      <c r="A654" s="123" t="s">
        <v>101</v>
      </c>
      <c r="B654" s="123" t="s">
        <v>30</v>
      </c>
      <c r="C654" s="124">
        <v>39</v>
      </c>
      <c r="D654" s="124">
        <v>1</v>
      </c>
      <c r="E654" s="124" t="s">
        <v>113</v>
      </c>
      <c r="F654" s="124">
        <v>19</v>
      </c>
      <c r="G654" s="124">
        <v>44</v>
      </c>
      <c r="H654" s="124">
        <v>2</v>
      </c>
      <c r="I654" s="124">
        <v>5</v>
      </c>
    </row>
    <row r="655" spans="1:9" ht="13">
      <c r="A655" s="123" t="s">
        <v>101</v>
      </c>
      <c r="B655" s="123" t="s">
        <v>31</v>
      </c>
      <c r="C655" s="124">
        <v>6</v>
      </c>
      <c r="D655" s="124">
        <v>0.94000000000000006</v>
      </c>
      <c r="E655" s="124" t="s">
        <v>114</v>
      </c>
      <c r="F655" s="124">
        <v>25</v>
      </c>
      <c r="G655" s="124">
        <v>44</v>
      </c>
      <c r="H655" s="124">
        <v>21</v>
      </c>
      <c r="I655" s="124">
        <v>38</v>
      </c>
    </row>
    <row r="656" spans="1:9" ht="13">
      <c r="A656" s="123" t="s">
        <v>101</v>
      </c>
      <c r="B656" s="123" t="s">
        <v>36</v>
      </c>
      <c r="C656" s="124">
        <v>8</v>
      </c>
      <c r="D656" s="124">
        <v>0.99</v>
      </c>
      <c r="E656" s="124" t="s">
        <v>114</v>
      </c>
      <c r="F656" s="124">
        <v>20</v>
      </c>
      <c r="G656" s="124">
        <v>44</v>
      </c>
      <c r="H656" s="124">
        <v>17</v>
      </c>
      <c r="I656" s="124">
        <v>38</v>
      </c>
    </row>
    <row r="657" spans="1:9" ht="13">
      <c r="A657" s="123" t="s">
        <v>101</v>
      </c>
      <c r="B657" s="123" t="s">
        <v>37</v>
      </c>
      <c r="C657" s="124">
        <v>25</v>
      </c>
      <c r="D657" s="124">
        <v>1.0900000000000001</v>
      </c>
      <c r="E657" s="124" t="s">
        <v>114</v>
      </c>
      <c r="F657" s="124">
        <v>13</v>
      </c>
      <c r="G657" s="124">
        <v>44</v>
      </c>
      <c r="H657" s="124">
        <v>11</v>
      </c>
      <c r="I657" s="124">
        <v>38</v>
      </c>
    </row>
    <row r="658" spans="1:9" ht="13">
      <c r="A658" s="123" t="s">
        <v>101</v>
      </c>
      <c r="B658" s="123" t="s">
        <v>38</v>
      </c>
      <c r="C658" s="124">
        <v>5</v>
      </c>
      <c r="D658" s="124">
        <v>1.22</v>
      </c>
      <c r="E658" s="124" t="s">
        <v>114</v>
      </c>
      <c r="F658" s="124">
        <v>8</v>
      </c>
      <c r="G658" s="124">
        <v>44</v>
      </c>
      <c r="H658" s="124">
        <v>7</v>
      </c>
      <c r="I658" s="124">
        <v>38</v>
      </c>
    </row>
    <row r="659" spans="1:9" ht="13">
      <c r="A659" s="123" t="s">
        <v>101</v>
      </c>
      <c r="B659" s="123" t="s">
        <v>39</v>
      </c>
      <c r="C659" s="124">
        <v>6</v>
      </c>
      <c r="D659" s="124">
        <v>0.49</v>
      </c>
      <c r="E659" s="124" t="s">
        <v>114</v>
      </c>
      <c r="F659" s="124">
        <v>43</v>
      </c>
      <c r="G659" s="124">
        <v>44</v>
      </c>
      <c r="H659" s="124">
        <v>37</v>
      </c>
      <c r="I659" s="124">
        <v>38</v>
      </c>
    </row>
    <row r="660" spans="1:9" ht="13">
      <c r="A660" s="123" t="s">
        <v>101</v>
      </c>
      <c r="B660" s="123" t="s">
        <v>43</v>
      </c>
      <c r="C660" s="124">
        <v>10</v>
      </c>
      <c r="D660" s="124">
        <v>0.9</v>
      </c>
      <c r="E660" s="124" t="s">
        <v>114</v>
      </c>
      <c r="F660" s="124">
        <v>29</v>
      </c>
      <c r="G660" s="124">
        <v>44</v>
      </c>
      <c r="H660" s="124">
        <v>25</v>
      </c>
      <c r="I660" s="124">
        <v>38</v>
      </c>
    </row>
    <row r="661" spans="1:9" ht="13">
      <c r="A661" s="123" t="s">
        <v>101</v>
      </c>
      <c r="B661" s="123" t="s">
        <v>44</v>
      </c>
      <c r="C661" s="124">
        <v>7</v>
      </c>
      <c r="D661" s="124">
        <v>1.02</v>
      </c>
      <c r="E661" s="124" t="s">
        <v>114</v>
      </c>
      <c r="F661" s="124">
        <v>17</v>
      </c>
      <c r="G661" s="124">
        <v>44</v>
      </c>
      <c r="H661" s="124">
        <v>15</v>
      </c>
      <c r="I661" s="124">
        <v>38</v>
      </c>
    </row>
    <row r="662" spans="1:9" ht="13">
      <c r="A662" s="123" t="s">
        <v>101</v>
      </c>
      <c r="B662" s="123" t="s">
        <v>46</v>
      </c>
      <c r="C662" s="124">
        <v>10</v>
      </c>
      <c r="D662" s="271">
        <v>1.54</v>
      </c>
      <c r="E662" s="124" t="s">
        <v>114</v>
      </c>
      <c r="F662" s="124">
        <v>1</v>
      </c>
      <c r="G662" s="124">
        <v>44</v>
      </c>
      <c r="H662" s="124">
        <v>1</v>
      </c>
      <c r="I662" s="124">
        <v>38</v>
      </c>
    </row>
    <row r="663" spans="1:9" ht="13">
      <c r="A663" s="123" t="s">
        <v>101</v>
      </c>
      <c r="B663" s="123" t="s">
        <v>48</v>
      </c>
      <c r="C663" s="124">
        <v>9</v>
      </c>
      <c r="D663" s="124">
        <v>0.91</v>
      </c>
      <c r="E663" s="124" t="s">
        <v>114</v>
      </c>
      <c r="F663" s="124">
        <v>27</v>
      </c>
      <c r="G663" s="124">
        <v>44</v>
      </c>
      <c r="H663" s="124">
        <v>23</v>
      </c>
      <c r="I663" s="124">
        <v>38</v>
      </c>
    </row>
    <row r="664" spans="1:9" ht="13">
      <c r="A664" s="123" t="s">
        <v>101</v>
      </c>
      <c r="B664" s="123" t="s">
        <v>49</v>
      </c>
      <c r="C664" s="124">
        <v>6</v>
      </c>
      <c r="D664" s="124">
        <v>1.05</v>
      </c>
      <c r="E664" s="124" t="s">
        <v>114</v>
      </c>
      <c r="F664" s="124">
        <v>15</v>
      </c>
      <c r="G664" s="124">
        <v>44</v>
      </c>
      <c r="H664" s="124">
        <v>13</v>
      </c>
      <c r="I664" s="124">
        <v>38</v>
      </c>
    </row>
    <row r="665" spans="1:9" ht="13">
      <c r="A665" s="123" t="s">
        <v>101</v>
      </c>
      <c r="B665" s="123" t="s">
        <v>50</v>
      </c>
      <c r="C665" s="124">
        <v>5</v>
      </c>
      <c r="D665" s="124">
        <v>1.47</v>
      </c>
      <c r="E665" s="124" t="s">
        <v>114</v>
      </c>
      <c r="F665" s="124">
        <v>2</v>
      </c>
      <c r="G665" s="124">
        <v>44</v>
      </c>
      <c r="H665" s="124">
        <v>2</v>
      </c>
      <c r="I665" s="124">
        <v>38</v>
      </c>
    </row>
    <row r="666" spans="1:9" ht="13">
      <c r="A666" s="123" t="s">
        <v>101</v>
      </c>
      <c r="B666" s="123" t="s">
        <v>51</v>
      </c>
      <c r="C666" s="124">
        <v>13</v>
      </c>
      <c r="D666" s="124">
        <v>0.98</v>
      </c>
      <c r="E666" s="124" t="s">
        <v>114</v>
      </c>
      <c r="F666" s="124">
        <v>21</v>
      </c>
      <c r="G666" s="124">
        <v>44</v>
      </c>
      <c r="H666" s="124">
        <v>18</v>
      </c>
      <c r="I666" s="124">
        <v>38</v>
      </c>
    </row>
    <row r="667" spans="1:9" ht="13">
      <c r="A667" s="123" t="s">
        <v>101</v>
      </c>
      <c r="B667" s="123" t="s">
        <v>61</v>
      </c>
      <c r="C667" s="124">
        <v>9</v>
      </c>
      <c r="D667" s="124">
        <v>1.47</v>
      </c>
      <c r="E667" s="124" t="s">
        <v>114</v>
      </c>
      <c r="F667" s="124">
        <v>2</v>
      </c>
      <c r="G667" s="124">
        <v>44</v>
      </c>
      <c r="H667" s="124">
        <v>2</v>
      </c>
      <c r="I667" s="124">
        <v>38</v>
      </c>
    </row>
    <row r="668" spans="1:9" ht="13">
      <c r="A668" s="123" t="s">
        <v>101</v>
      </c>
      <c r="B668" s="123" t="s">
        <v>62</v>
      </c>
      <c r="C668" s="124">
        <v>10</v>
      </c>
      <c r="D668" s="124">
        <v>1.35</v>
      </c>
      <c r="E668" s="124" t="s">
        <v>114</v>
      </c>
      <c r="F668" s="124">
        <v>5</v>
      </c>
      <c r="G668" s="124">
        <v>44</v>
      </c>
      <c r="H668" s="124">
        <v>5</v>
      </c>
      <c r="I668" s="124">
        <v>38</v>
      </c>
    </row>
    <row r="669" spans="1:9" ht="13">
      <c r="A669" s="123" t="s">
        <v>101</v>
      </c>
      <c r="B669" s="123" t="s">
        <v>60</v>
      </c>
      <c r="C669" s="124">
        <v>29</v>
      </c>
      <c r="D669" s="124">
        <v>0.74</v>
      </c>
      <c r="E669" s="124" t="s">
        <v>113</v>
      </c>
      <c r="F669" s="124">
        <v>37</v>
      </c>
      <c r="G669" s="124">
        <v>44</v>
      </c>
      <c r="H669" s="124">
        <v>5</v>
      </c>
      <c r="I669" s="124">
        <v>5</v>
      </c>
    </row>
    <row r="670" spans="1:9" ht="13">
      <c r="A670" s="123" t="s">
        <v>101</v>
      </c>
      <c r="B670" s="123" t="s">
        <v>697</v>
      </c>
      <c r="C670" s="124">
        <v>14</v>
      </c>
      <c r="D670" s="124">
        <v>0.24</v>
      </c>
      <c r="E670" s="124" t="s">
        <v>114</v>
      </c>
      <c r="F670" s="124">
        <v>44</v>
      </c>
      <c r="G670" s="124">
        <v>44</v>
      </c>
      <c r="H670" s="124">
        <v>38</v>
      </c>
      <c r="I670" s="124">
        <v>38</v>
      </c>
    </row>
    <row r="671" spans="1:9" ht="13">
      <c r="A671" s="123" t="s">
        <v>101</v>
      </c>
      <c r="B671" s="123" t="s">
        <v>63</v>
      </c>
      <c r="C671" s="124">
        <v>14</v>
      </c>
      <c r="D671" s="124">
        <v>0.64</v>
      </c>
      <c r="E671" s="124" t="s">
        <v>114</v>
      </c>
      <c r="F671" s="124">
        <v>39</v>
      </c>
      <c r="G671" s="124">
        <v>44</v>
      </c>
      <c r="H671" s="124">
        <v>33</v>
      </c>
      <c r="I671" s="124">
        <v>38</v>
      </c>
    </row>
    <row r="672" spans="1:9" ht="13">
      <c r="A672" s="123" t="s">
        <v>101</v>
      </c>
      <c r="B672" s="123" t="s">
        <v>66</v>
      </c>
      <c r="C672" s="124">
        <v>29</v>
      </c>
      <c r="D672" s="124">
        <v>0.76</v>
      </c>
      <c r="E672" s="124" t="s">
        <v>113</v>
      </c>
      <c r="F672" s="124">
        <v>36</v>
      </c>
      <c r="G672" s="124">
        <v>44</v>
      </c>
      <c r="H672" s="124">
        <v>4</v>
      </c>
      <c r="I672" s="124">
        <v>5</v>
      </c>
    </row>
    <row r="673" spans="1:9" ht="13">
      <c r="A673" s="123" t="s">
        <v>101</v>
      </c>
      <c r="B673" s="123" t="s">
        <v>69</v>
      </c>
      <c r="C673" s="124">
        <v>5</v>
      </c>
      <c r="D673" s="124">
        <v>0.96</v>
      </c>
      <c r="E673" s="124" t="s">
        <v>114</v>
      </c>
      <c r="F673" s="124">
        <v>23</v>
      </c>
      <c r="G673" s="124">
        <v>44</v>
      </c>
      <c r="H673" s="124">
        <v>19</v>
      </c>
      <c r="I673" s="124">
        <v>38</v>
      </c>
    </row>
    <row r="674" spans="1:9" ht="13">
      <c r="A674" s="123" t="s">
        <v>101</v>
      </c>
      <c r="B674" s="123" t="s">
        <v>70</v>
      </c>
      <c r="C674" s="124">
        <v>10</v>
      </c>
      <c r="D674" s="124">
        <v>0.92</v>
      </c>
      <c r="E674" s="124" t="s">
        <v>114</v>
      </c>
      <c r="F674" s="124">
        <v>26</v>
      </c>
      <c r="G674" s="124">
        <v>44</v>
      </c>
      <c r="H674" s="124">
        <v>22</v>
      </c>
      <c r="I674" s="124">
        <v>38</v>
      </c>
    </row>
    <row r="675" spans="1:9" ht="13">
      <c r="A675" s="123" t="s">
        <v>101</v>
      </c>
      <c r="B675" s="123" t="s">
        <v>72</v>
      </c>
      <c r="C675" s="124">
        <v>14</v>
      </c>
      <c r="D675" s="124">
        <v>0.57999999999999996</v>
      </c>
      <c r="E675" s="124" t="s">
        <v>114</v>
      </c>
      <c r="F675" s="124">
        <v>42</v>
      </c>
      <c r="G675" s="124">
        <v>44</v>
      </c>
      <c r="H675" s="124">
        <v>36</v>
      </c>
      <c r="I675" s="124">
        <v>38</v>
      </c>
    </row>
    <row r="676" spans="1:9" ht="13">
      <c r="A676" s="123" t="s">
        <v>101</v>
      </c>
      <c r="B676" s="123" t="s">
        <v>75</v>
      </c>
      <c r="C676" s="124">
        <v>7</v>
      </c>
      <c r="D676" s="124">
        <v>0.9</v>
      </c>
      <c r="E676" s="124" t="s">
        <v>114</v>
      </c>
      <c r="F676" s="124">
        <v>29</v>
      </c>
      <c r="G676" s="124">
        <v>44</v>
      </c>
      <c r="H676" s="124">
        <v>25</v>
      </c>
      <c r="I676" s="124">
        <v>38</v>
      </c>
    </row>
    <row r="677" spans="1:9" ht="13">
      <c r="A677" s="123" t="s">
        <v>101</v>
      </c>
      <c r="B677" s="123" t="s">
        <v>76</v>
      </c>
      <c r="C677" s="124">
        <v>36</v>
      </c>
      <c r="D677" s="124">
        <v>0.98</v>
      </c>
      <c r="E677" s="124" t="s">
        <v>113</v>
      </c>
      <c r="F677" s="124">
        <v>21</v>
      </c>
      <c r="G677" s="124">
        <v>44</v>
      </c>
      <c r="H677" s="124">
        <v>3</v>
      </c>
      <c r="I677" s="124">
        <v>5</v>
      </c>
    </row>
    <row r="678" spans="1:9" ht="13">
      <c r="A678" s="123" t="s">
        <v>101</v>
      </c>
      <c r="B678" s="123" t="s">
        <v>78</v>
      </c>
      <c r="C678" s="124">
        <v>33</v>
      </c>
      <c r="D678" s="271">
        <v>1.31</v>
      </c>
      <c r="E678" s="124" t="s">
        <v>113</v>
      </c>
      <c r="F678" s="124">
        <v>7</v>
      </c>
      <c r="G678" s="124">
        <v>44</v>
      </c>
      <c r="H678" s="124">
        <v>1</v>
      </c>
      <c r="I678" s="124">
        <v>5</v>
      </c>
    </row>
    <row r="679" spans="1:9" ht="13">
      <c r="A679" s="123" t="s">
        <v>101</v>
      </c>
      <c r="B679" s="123" t="s">
        <v>79</v>
      </c>
      <c r="C679" s="124">
        <v>11</v>
      </c>
      <c r="D679" s="124">
        <v>1.01</v>
      </c>
      <c r="E679" s="124" t="s">
        <v>114</v>
      </c>
      <c r="F679" s="124">
        <v>18</v>
      </c>
      <c r="G679" s="124">
        <v>44</v>
      </c>
      <c r="H679" s="124">
        <v>16</v>
      </c>
      <c r="I679" s="124">
        <v>38</v>
      </c>
    </row>
    <row r="680" spans="1:9" ht="13">
      <c r="A680" s="123" t="s">
        <v>101</v>
      </c>
      <c r="B680" s="123" t="s">
        <v>81</v>
      </c>
      <c r="C680" s="124">
        <v>5</v>
      </c>
      <c r="D680" s="124">
        <v>0.96</v>
      </c>
      <c r="E680" s="124" t="s">
        <v>114</v>
      </c>
      <c r="F680" s="124">
        <v>23</v>
      </c>
      <c r="G680" s="124">
        <v>44</v>
      </c>
      <c r="H680" s="124">
        <v>19</v>
      </c>
      <c r="I680" s="124">
        <v>38</v>
      </c>
    </row>
    <row r="681" spans="1:9" ht="13">
      <c r="A681" s="123" t="s">
        <v>101</v>
      </c>
      <c r="B681" s="123" t="s">
        <v>84</v>
      </c>
      <c r="C681" s="124">
        <v>15</v>
      </c>
      <c r="D681" s="124">
        <v>1.18</v>
      </c>
      <c r="E681" s="124" t="s">
        <v>114</v>
      </c>
      <c r="F681" s="124">
        <v>11</v>
      </c>
      <c r="G681" s="124">
        <v>44</v>
      </c>
      <c r="H681" s="124">
        <v>9</v>
      </c>
      <c r="I681" s="124">
        <v>38</v>
      </c>
    </row>
    <row r="682" spans="1:9" ht="13">
      <c r="A682" s="123" t="s">
        <v>101</v>
      </c>
      <c r="B682" s="123" t="s">
        <v>86</v>
      </c>
      <c r="C682" s="124">
        <v>6</v>
      </c>
      <c r="D682" s="124">
        <v>1.36</v>
      </c>
      <c r="E682" s="124" t="s">
        <v>114</v>
      </c>
      <c r="F682" s="124">
        <v>4</v>
      </c>
      <c r="G682" s="124">
        <v>44</v>
      </c>
      <c r="H682" s="124">
        <v>4</v>
      </c>
      <c r="I682" s="124">
        <v>38</v>
      </c>
    </row>
  </sheetData>
  <mergeCells count="1">
    <mergeCell ref="A1:I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sheetPr>
    <tabColor rgb="FF92D050"/>
  </sheetPr>
  <dimension ref="A1:F37"/>
  <sheetViews>
    <sheetView workbookViewId="0">
      <selection sqref="A1:F1"/>
    </sheetView>
  </sheetViews>
  <sheetFormatPr defaultColWidth="9.44140625" defaultRowHeight="14.5"/>
  <cols>
    <col min="1" max="1" width="9.44140625" style="141"/>
    <col min="2" max="2" width="20.44140625" style="141" bestFit="1" customWidth="1"/>
    <col min="3" max="3" width="15.5546875" style="141" customWidth="1"/>
    <col min="4" max="6" width="13.44140625" style="141" customWidth="1"/>
    <col min="7" max="16384" width="9.44140625" style="141"/>
  </cols>
  <sheetData>
    <row r="1" spans="1:6" s="20" customFormat="1" ht="45.75" customHeight="1">
      <c r="A1" s="308" t="s">
        <v>1479</v>
      </c>
      <c r="B1" s="308"/>
      <c r="C1" s="308"/>
      <c r="D1" s="308"/>
      <c r="E1" s="308"/>
      <c r="F1" s="308"/>
    </row>
    <row r="3" spans="1:6" ht="31.5">
      <c r="A3" s="52" t="s">
        <v>103</v>
      </c>
      <c r="B3" s="52" t="s">
        <v>700</v>
      </c>
      <c r="C3" s="52" t="s">
        <v>1165</v>
      </c>
      <c r="D3" s="53" t="s">
        <v>1305</v>
      </c>
      <c r="E3" s="52" t="s">
        <v>693</v>
      </c>
      <c r="F3" s="52" t="s">
        <v>1160</v>
      </c>
    </row>
    <row r="4" spans="1:6">
      <c r="A4" s="123" t="s">
        <v>1092</v>
      </c>
      <c r="B4" s="123" t="s">
        <v>123</v>
      </c>
      <c r="C4" s="124">
        <v>148</v>
      </c>
      <c r="D4" s="124">
        <v>0.55000000000000004</v>
      </c>
      <c r="E4" s="124">
        <v>2</v>
      </c>
      <c r="F4" s="124">
        <v>2</v>
      </c>
    </row>
    <row r="5" spans="1:6">
      <c r="A5" s="123" t="s">
        <v>1092</v>
      </c>
      <c r="B5" s="123" t="s">
        <v>683</v>
      </c>
      <c r="C5" s="124">
        <v>10</v>
      </c>
      <c r="D5" s="124">
        <v>1.83</v>
      </c>
      <c r="E5" s="124">
        <v>1</v>
      </c>
      <c r="F5" s="124">
        <v>2</v>
      </c>
    </row>
    <row r="6" spans="1:6">
      <c r="A6" s="123" t="s">
        <v>1093</v>
      </c>
      <c r="B6" s="123" t="s">
        <v>679</v>
      </c>
      <c r="C6" s="124">
        <v>9</v>
      </c>
      <c r="D6" s="124">
        <v>0.89</v>
      </c>
      <c r="E6" s="124">
        <v>7</v>
      </c>
      <c r="F6" s="124">
        <v>8</v>
      </c>
    </row>
    <row r="7" spans="1:6">
      <c r="A7" s="123" t="s">
        <v>1093</v>
      </c>
      <c r="B7" s="123" t="s">
        <v>123</v>
      </c>
      <c r="C7" s="124">
        <v>365</v>
      </c>
      <c r="D7" s="124">
        <v>0.92</v>
      </c>
      <c r="E7" s="124">
        <v>6</v>
      </c>
      <c r="F7" s="124">
        <v>8</v>
      </c>
    </row>
    <row r="8" spans="1:6">
      <c r="A8" s="123" t="s">
        <v>1093</v>
      </c>
      <c r="B8" s="123" t="s">
        <v>681</v>
      </c>
      <c r="C8" s="124">
        <v>38</v>
      </c>
      <c r="D8" s="124">
        <v>0.97</v>
      </c>
      <c r="E8" s="124">
        <v>4</v>
      </c>
      <c r="F8" s="124">
        <v>8</v>
      </c>
    </row>
    <row r="9" spans="1:6">
      <c r="A9" s="123" t="s">
        <v>1093</v>
      </c>
      <c r="B9" s="123" t="s">
        <v>745</v>
      </c>
      <c r="C9" s="124">
        <v>11</v>
      </c>
      <c r="D9" s="124">
        <v>1.1500000000000001</v>
      </c>
      <c r="E9" s="124">
        <v>2</v>
      </c>
      <c r="F9" s="124">
        <v>8</v>
      </c>
    </row>
    <row r="10" spans="1:6">
      <c r="A10" s="123" t="s">
        <v>1093</v>
      </c>
      <c r="B10" s="123" t="s">
        <v>683</v>
      </c>
      <c r="C10" s="124">
        <v>90</v>
      </c>
      <c r="D10" s="124">
        <v>1.17</v>
      </c>
      <c r="E10" s="124">
        <v>1</v>
      </c>
      <c r="F10" s="124">
        <v>8</v>
      </c>
    </row>
    <row r="11" spans="1:6">
      <c r="A11" s="123" t="s">
        <v>1093</v>
      </c>
      <c r="B11" s="123" t="s">
        <v>684</v>
      </c>
      <c r="C11" s="124">
        <v>183</v>
      </c>
      <c r="D11" s="124">
        <v>0.96</v>
      </c>
      <c r="E11" s="124">
        <v>5</v>
      </c>
      <c r="F11" s="124">
        <v>8</v>
      </c>
    </row>
    <row r="12" spans="1:6">
      <c r="A12" s="123" t="s">
        <v>1093</v>
      </c>
      <c r="B12" s="123" t="s">
        <v>686</v>
      </c>
      <c r="C12" s="124">
        <v>302</v>
      </c>
      <c r="D12" s="124">
        <v>1.08</v>
      </c>
      <c r="E12" s="124">
        <v>3</v>
      </c>
      <c r="F12" s="124">
        <v>8</v>
      </c>
    </row>
    <row r="13" spans="1:6">
      <c r="A13" s="123" t="s">
        <v>1093</v>
      </c>
      <c r="B13" s="123" t="s">
        <v>736</v>
      </c>
      <c r="C13" s="124">
        <v>26</v>
      </c>
      <c r="D13" s="124">
        <v>0.77</v>
      </c>
      <c r="E13" s="124">
        <v>8</v>
      </c>
      <c r="F13" s="124">
        <v>8</v>
      </c>
    </row>
    <row r="14" spans="1:6">
      <c r="A14" s="123" t="s">
        <v>1094</v>
      </c>
      <c r="B14" s="123" t="s">
        <v>123</v>
      </c>
      <c r="C14" s="124">
        <v>287</v>
      </c>
      <c r="D14" s="124">
        <v>0.74</v>
      </c>
      <c r="E14" s="124">
        <v>2</v>
      </c>
      <c r="F14" s="124">
        <v>2</v>
      </c>
    </row>
    <row r="15" spans="1:6">
      <c r="A15" s="123" t="s">
        <v>1094</v>
      </c>
      <c r="B15" s="123" t="s">
        <v>683</v>
      </c>
      <c r="C15" s="124">
        <v>43</v>
      </c>
      <c r="D15" s="124">
        <v>1.3900000000000001</v>
      </c>
      <c r="E15" s="124">
        <v>1</v>
      </c>
      <c r="F15" s="124">
        <v>2</v>
      </c>
    </row>
    <row r="16" spans="1:6">
      <c r="A16" s="123" t="s">
        <v>1095</v>
      </c>
      <c r="B16" s="123" t="s">
        <v>123</v>
      </c>
      <c r="C16" s="124">
        <v>297</v>
      </c>
      <c r="D16" s="124">
        <v>1.19</v>
      </c>
      <c r="E16" s="124">
        <v>1</v>
      </c>
      <c r="F16" s="124">
        <v>3</v>
      </c>
    </row>
    <row r="17" spans="1:6">
      <c r="A17" s="123" t="s">
        <v>1095</v>
      </c>
      <c r="B17" s="123" t="s">
        <v>687</v>
      </c>
      <c r="C17" s="124">
        <v>303</v>
      </c>
      <c r="D17" s="124">
        <v>0.9</v>
      </c>
      <c r="E17" s="124">
        <v>2</v>
      </c>
      <c r="F17" s="124">
        <v>3</v>
      </c>
    </row>
    <row r="18" spans="1:6">
      <c r="A18" s="123" t="s">
        <v>1095</v>
      </c>
      <c r="B18" s="123" t="s">
        <v>689</v>
      </c>
      <c r="C18" s="124">
        <v>72</v>
      </c>
      <c r="D18" s="124">
        <v>0.85</v>
      </c>
      <c r="E18" s="124">
        <v>3</v>
      </c>
      <c r="F18" s="124">
        <v>3</v>
      </c>
    </row>
    <row r="19" spans="1:6">
      <c r="A19" s="123" t="s">
        <v>1096</v>
      </c>
      <c r="B19" s="123" t="s">
        <v>123</v>
      </c>
      <c r="C19" s="124">
        <v>460</v>
      </c>
      <c r="D19" s="124">
        <v>0.73</v>
      </c>
      <c r="E19" s="124">
        <v>3</v>
      </c>
      <c r="F19" s="124">
        <v>4</v>
      </c>
    </row>
    <row r="20" spans="1:6">
      <c r="A20" s="123" t="s">
        <v>1096</v>
      </c>
      <c r="B20" s="123" t="s">
        <v>734</v>
      </c>
      <c r="C20" s="124">
        <v>8</v>
      </c>
      <c r="D20" s="124">
        <v>1.4000000000000001</v>
      </c>
      <c r="E20" s="124">
        <v>2</v>
      </c>
      <c r="F20" s="124">
        <v>4</v>
      </c>
    </row>
    <row r="21" spans="1:6">
      <c r="A21" s="123" t="s">
        <v>1096</v>
      </c>
      <c r="B21" s="123" t="s">
        <v>683</v>
      </c>
      <c r="C21" s="124">
        <v>81</v>
      </c>
      <c r="D21" s="124">
        <v>1.51</v>
      </c>
      <c r="E21" s="124">
        <v>1</v>
      </c>
      <c r="F21" s="124">
        <v>4</v>
      </c>
    </row>
    <row r="22" spans="1:6">
      <c r="A22" s="123" t="s">
        <v>1096</v>
      </c>
      <c r="B22" s="123" t="s">
        <v>689</v>
      </c>
      <c r="C22" s="124">
        <v>9</v>
      </c>
      <c r="D22" s="124">
        <v>0.46</v>
      </c>
      <c r="E22" s="124">
        <v>4</v>
      </c>
      <c r="F22" s="124">
        <v>4</v>
      </c>
    </row>
    <row r="23" spans="1:6">
      <c r="A23" s="123" t="s">
        <v>1098</v>
      </c>
      <c r="B23" s="123" t="s">
        <v>123</v>
      </c>
      <c r="C23" s="124">
        <v>153</v>
      </c>
      <c r="D23" s="124">
        <v>1.21</v>
      </c>
      <c r="E23" s="124">
        <v>1</v>
      </c>
      <c r="F23" s="124">
        <v>2</v>
      </c>
    </row>
    <row r="24" spans="1:6">
      <c r="A24" s="123" t="s">
        <v>1098</v>
      </c>
      <c r="B24" s="123" t="s">
        <v>734</v>
      </c>
      <c r="C24" s="124">
        <v>164</v>
      </c>
      <c r="D24" s="124">
        <v>0.83000000000000007</v>
      </c>
      <c r="E24" s="124">
        <v>2</v>
      </c>
      <c r="F24" s="124">
        <v>2</v>
      </c>
    </row>
    <row r="25" spans="1:6">
      <c r="A25" s="123" t="s">
        <v>1099</v>
      </c>
      <c r="B25" s="123" t="s">
        <v>123</v>
      </c>
      <c r="C25" s="124">
        <v>477</v>
      </c>
      <c r="D25" s="124">
        <v>0.69000000000000006</v>
      </c>
      <c r="E25" s="124">
        <v>4</v>
      </c>
      <c r="F25" s="124">
        <v>4</v>
      </c>
    </row>
    <row r="26" spans="1:6">
      <c r="A26" s="123" t="s">
        <v>1099</v>
      </c>
      <c r="B26" s="123" t="s">
        <v>745</v>
      </c>
      <c r="C26" s="124">
        <v>32</v>
      </c>
      <c r="D26" s="124">
        <v>1.41</v>
      </c>
      <c r="E26" s="124">
        <v>2</v>
      </c>
      <c r="F26" s="124">
        <v>4</v>
      </c>
    </row>
    <row r="27" spans="1:6">
      <c r="A27" s="123" t="s">
        <v>1099</v>
      </c>
      <c r="B27" s="123" t="s">
        <v>683</v>
      </c>
      <c r="C27" s="124">
        <v>72</v>
      </c>
      <c r="D27" s="124">
        <v>1.54</v>
      </c>
      <c r="E27" s="124">
        <v>1</v>
      </c>
      <c r="F27" s="124">
        <v>4</v>
      </c>
    </row>
    <row r="28" spans="1:6">
      <c r="A28" s="123" t="s">
        <v>1099</v>
      </c>
      <c r="B28" s="123" t="s">
        <v>736</v>
      </c>
      <c r="C28" s="124">
        <v>20</v>
      </c>
      <c r="D28" s="124">
        <v>0.94000000000000006</v>
      </c>
      <c r="E28" s="124">
        <v>3</v>
      </c>
      <c r="F28" s="124">
        <v>4</v>
      </c>
    </row>
    <row r="29" spans="1:6">
      <c r="A29" s="123" t="s">
        <v>1144</v>
      </c>
      <c r="B29" s="123" t="s">
        <v>123</v>
      </c>
      <c r="C29" s="124">
        <v>33</v>
      </c>
      <c r="D29" s="124">
        <v>0.84</v>
      </c>
      <c r="E29" s="124">
        <v>2</v>
      </c>
      <c r="F29" s="124">
        <v>2</v>
      </c>
    </row>
    <row r="30" spans="1:6">
      <c r="A30" s="123" t="s">
        <v>1144</v>
      </c>
      <c r="B30" s="123" t="s">
        <v>745</v>
      </c>
      <c r="C30" s="124">
        <v>20</v>
      </c>
      <c r="D30" s="124">
        <v>1.18</v>
      </c>
      <c r="E30" s="124">
        <v>1</v>
      </c>
      <c r="F30" s="124">
        <v>2</v>
      </c>
    </row>
    <row r="31" spans="1:6">
      <c r="A31" s="123" t="s">
        <v>1145</v>
      </c>
      <c r="B31" s="123" t="s">
        <v>123</v>
      </c>
      <c r="C31" s="124">
        <v>12</v>
      </c>
      <c r="D31" s="124">
        <v>1.25</v>
      </c>
      <c r="E31" s="124">
        <v>1</v>
      </c>
      <c r="F31" s="124">
        <v>3</v>
      </c>
    </row>
    <row r="32" spans="1:6">
      <c r="A32" s="123" t="s">
        <v>1145</v>
      </c>
      <c r="B32" s="123" t="s">
        <v>683</v>
      </c>
      <c r="C32" s="124">
        <v>11</v>
      </c>
      <c r="D32" s="124">
        <v>1.1500000000000001</v>
      </c>
      <c r="E32" s="124">
        <v>2</v>
      </c>
      <c r="F32" s="124">
        <v>3</v>
      </c>
    </row>
    <row r="33" spans="1:6">
      <c r="A33" s="123" t="s">
        <v>1145</v>
      </c>
      <c r="B33" s="123" t="s">
        <v>731</v>
      </c>
      <c r="C33" s="124">
        <v>8</v>
      </c>
      <c r="D33" s="124">
        <v>0.6</v>
      </c>
      <c r="E33" s="124">
        <v>3</v>
      </c>
      <c r="F33" s="124">
        <v>3</v>
      </c>
    </row>
    <row r="34" spans="1:6">
      <c r="A34" s="123" t="s">
        <v>100</v>
      </c>
      <c r="B34" s="123" t="s">
        <v>123</v>
      </c>
      <c r="C34" s="124">
        <v>23</v>
      </c>
      <c r="D34" s="124">
        <v>1.6500000000000001</v>
      </c>
      <c r="E34" s="124">
        <v>1</v>
      </c>
      <c r="F34" s="124">
        <v>2</v>
      </c>
    </row>
    <row r="35" spans="1:6">
      <c r="A35" s="123" t="s">
        <v>100</v>
      </c>
      <c r="B35" s="123" t="s">
        <v>745</v>
      </c>
      <c r="C35" s="124">
        <v>7</v>
      </c>
      <c r="D35" s="124">
        <v>0.6</v>
      </c>
      <c r="E35" s="124">
        <v>2</v>
      </c>
      <c r="F35" s="124">
        <v>2</v>
      </c>
    </row>
    <row r="36" spans="1:6">
      <c r="A36" s="123" t="s">
        <v>101</v>
      </c>
      <c r="B36" s="123" t="s">
        <v>123</v>
      </c>
      <c r="C36" s="124">
        <v>23</v>
      </c>
      <c r="D36" s="124">
        <v>0.36</v>
      </c>
      <c r="E36" s="124">
        <v>2</v>
      </c>
      <c r="F36" s="124">
        <v>2</v>
      </c>
    </row>
    <row r="37" spans="1:6">
      <c r="A37" s="123" t="s">
        <v>101</v>
      </c>
      <c r="B37" s="123" t="s">
        <v>745</v>
      </c>
      <c r="C37" s="124">
        <v>8</v>
      </c>
      <c r="D37" s="124">
        <v>2.75</v>
      </c>
      <c r="E37" s="124">
        <v>1</v>
      </c>
      <c r="F37" s="124">
        <v>2</v>
      </c>
    </row>
  </sheetData>
  <mergeCells count="1">
    <mergeCell ref="A1:F1"/>
  </mergeCells>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900-000000000000}">
  <sheetPr>
    <tabColor rgb="FF92D050"/>
  </sheetPr>
  <dimension ref="A1:I682"/>
  <sheetViews>
    <sheetView workbookViewId="0">
      <selection activeCell="L4" sqref="L4"/>
    </sheetView>
  </sheetViews>
  <sheetFormatPr defaultColWidth="9.44140625" defaultRowHeight="10.5"/>
  <cols>
    <col min="1" max="1" width="9.44140625" style="54"/>
    <col min="2" max="2" width="31.44140625" style="54" customWidth="1"/>
    <col min="3" max="4" width="20.44140625" style="55" customWidth="1"/>
    <col min="5" max="5" width="14.44140625" style="55" customWidth="1"/>
    <col min="6" max="8" width="9.44140625" style="55"/>
    <col min="9" max="9" width="12.44140625" style="55" customWidth="1"/>
    <col min="10" max="16384" width="9.44140625" style="54"/>
  </cols>
  <sheetData>
    <row r="1" spans="1:9" ht="25.25" customHeight="1">
      <c r="A1" s="312" t="s">
        <v>1504</v>
      </c>
      <c r="B1" s="312"/>
      <c r="C1" s="312"/>
      <c r="D1" s="312"/>
      <c r="E1" s="312"/>
      <c r="F1" s="312"/>
      <c r="G1" s="312"/>
      <c r="H1" s="312"/>
      <c r="I1" s="312"/>
    </row>
    <row r="3" spans="1:9" ht="31.5">
      <c r="A3" s="52" t="s">
        <v>103</v>
      </c>
      <c r="B3" s="52" t="s">
        <v>115</v>
      </c>
      <c r="C3" s="52" t="s">
        <v>1165</v>
      </c>
      <c r="D3" s="53" t="s">
        <v>1222</v>
      </c>
      <c r="E3" s="52" t="s">
        <v>757</v>
      </c>
      <c r="F3" s="52" t="s">
        <v>693</v>
      </c>
      <c r="G3" s="52" t="s">
        <v>1160</v>
      </c>
      <c r="H3" s="52" t="s">
        <v>1205</v>
      </c>
      <c r="I3" s="52" t="s">
        <v>1167</v>
      </c>
    </row>
    <row r="4" spans="1:9" ht="13">
      <c r="A4" s="123" t="s">
        <v>1092</v>
      </c>
      <c r="B4" s="123" t="s">
        <v>1</v>
      </c>
      <c r="C4" s="124">
        <v>6</v>
      </c>
      <c r="D4" s="124">
        <v>1.3900000000000001</v>
      </c>
      <c r="E4" s="124" t="s">
        <v>114</v>
      </c>
      <c r="F4" s="124">
        <v>21</v>
      </c>
      <c r="G4" s="124">
        <v>40</v>
      </c>
      <c r="H4" s="124">
        <v>13</v>
      </c>
      <c r="I4" s="124">
        <v>27</v>
      </c>
    </row>
    <row r="5" spans="1:9" ht="13">
      <c r="A5" s="123" t="s">
        <v>1092</v>
      </c>
      <c r="B5" s="123" t="s">
        <v>6</v>
      </c>
      <c r="C5" s="124">
        <v>55</v>
      </c>
      <c r="D5" s="271">
        <v>1.43</v>
      </c>
      <c r="E5" s="124" t="s">
        <v>121</v>
      </c>
      <c r="F5" s="124">
        <v>17</v>
      </c>
      <c r="G5" s="124">
        <v>40</v>
      </c>
      <c r="H5" s="124">
        <v>1</v>
      </c>
      <c r="I5" s="124">
        <v>3</v>
      </c>
    </row>
    <row r="6" spans="1:9" ht="13">
      <c r="A6" s="123" t="s">
        <v>1092</v>
      </c>
      <c r="B6" s="123" t="s">
        <v>7</v>
      </c>
      <c r="C6" s="124">
        <v>8</v>
      </c>
      <c r="D6" s="124">
        <v>1.1300000000000001</v>
      </c>
      <c r="E6" s="124" t="s">
        <v>114</v>
      </c>
      <c r="F6" s="124">
        <v>37</v>
      </c>
      <c r="G6" s="124">
        <v>40</v>
      </c>
      <c r="H6" s="124">
        <v>25</v>
      </c>
      <c r="I6" s="124">
        <v>27</v>
      </c>
    </row>
    <row r="7" spans="1:9" ht="13">
      <c r="A7" s="123" t="s">
        <v>1092</v>
      </c>
      <c r="B7" s="123" t="s">
        <v>9</v>
      </c>
      <c r="C7" s="124">
        <v>8</v>
      </c>
      <c r="D7" s="124">
        <v>1.61</v>
      </c>
      <c r="E7" s="124" t="s">
        <v>114</v>
      </c>
      <c r="F7" s="124">
        <v>2</v>
      </c>
      <c r="G7" s="124">
        <v>40</v>
      </c>
      <c r="H7" s="124">
        <v>2</v>
      </c>
      <c r="I7" s="124">
        <v>27</v>
      </c>
    </row>
    <row r="8" spans="1:9" ht="13">
      <c r="A8" s="123" t="s">
        <v>1092</v>
      </c>
      <c r="B8" s="123" t="s">
        <v>10</v>
      </c>
      <c r="C8" s="124">
        <v>19</v>
      </c>
      <c r="D8" s="124">
        <v>1.24</v>
      </c>
      <c r="E8" s="124" t="s">
        <v>114</v>
      </c>
      <c r="F8" s="124">
        <v>33</v>
      </c>
      <c r="G8" s="124">
        <v>40</v>
      </c>
      <c r="H8" s="124">
        <v>21</v>
      </c>
      <c r="I8" s="124">
        <v>27</v>
      </c>
    </row>
    <row r="9" spans="1:9" ht="13">
      <c r="A9" s="123" t="s">
        <v>1092</v>
      </c>
      <c r="B9" s="123" t="s">
        <v>11</v>
      </c>
      <c r="C9" s="124">
        <v>27</v>
      </c>
      <c r="D9" s="124">
        <v>1.51</v>
      </c>
      <c r="E9" s="124" t="s">
        <v>113</v>
      </c>
      <c r="F9" s="124">
        <v>10</v>
      </c>
      <c r="G9" s="124">
        <v>40</v>
      </c>
      <c r="H9" s="124">
        <v>3</v>
      </c>
      <c r="I9" s="124">
        <v>10</v>
      </c>
    </row>
    <row r="10" spans="1:9" ht="13">
      <c r="A10" s="123" t="s">
        <v>1092</v>
      </c>
      <c r="B10" s="123" t="s">
        <v>12</v>
      </c>
      <c r="C10" s="124">
        <v>13</v>
      </c>
      <c r="D10" s="124">
        <v>0.93</v>
      </c>
      <c r="E10" s="124" t="s">
        <v>114</v>
      </c>
      <c r="F10" s="124">
        <v>40</v>
      </c>
      <c r="G10" s="124">
        <v>40</v>
      </c>
      <c r="H10" s="124">
        <v>27</v>
      </c>
      <c r="I10" s="124">
        <v>27</v>
      </c>
    </row>
    <row r="11" spans="1:9" ht="13">
      <c r="A11" s="123" t="s">
        <v>1092</v>
      </c>
      <c r="B11" s="123" t="s">
        <v>15</v>
      </c>
      <c r="C11" s="124">
        <v>17</v>
      </c>
      <c r="D11" s="124">
        <v>1.3</v>
      </c>
      <c r="E11" s="124" t="s">
        <v>114</v>
      </c>
      <c r="F11" s="124">
        <v>30</v>
      </c>
      <c r="G11" s="124">
        <v>40</v>
      </c>
      <c r="H11" s="124">
        <v>18</v>
      </c>
      <c r="I11" s="124">
        <v>27</v>
      </c>
    </row>
    <row r="12" spans="1:9" ht="13">
      <c r="A12" s="123" t="s">
        <v>1092</v>
      </c>
      <c r="B12" s="123" t="s">
        <v>18</v>
      </c>
      <c r="C12" s="124">
        <v>12</v>
      </c>
      <c r="D12" s="124">
        <v>1.61</v>
      </c>
      <c r="E12" s="124" t="s">
        <v>114</v>
      </c>
      <c r="F12" s="124">
        <v>2</v>
      </c>
      <c r="G12" s="124">
        <v>40</v>
      </c>
      <c r="H12" s="124">
        <v>2</v>
      </c>
      <c r="I12" s="124">
        <v>27</v>
      </c>
    </row>
    <row r="13" spans="1:9" ht="13">
      <c r="A13" s="123" t="s">
        <v>1092</v>
      </c>
      <c r="B13" s="123" t="s">
        <v>19</v>
      </c>
      <c r="C13" s="124">
        <v>23</v>
      </c>
      <c r="D13" s="124">
        <v>1.42</v>
      </c>
      <c r="E13" s="124" t="s">
        <v>113</v>
      </c>
      <c r="F13" s="124">
        <v>18</v>
      </c>
      <c r="G13" s="124">
        <v>40</v>
      </c>
      <c r="H13" s="124">
        <v>6</v>
      </c>
      <c r="I13" s="124">
        <v>10</v>
      </c>
    </row>
    <row r="14" spans="1:9" ht="13">
      <c r="A14" s="123" t="s">
        <v>1092</v>
      </c>
      <c r="B14" s="123" t="s">
        <v>21</v>
      </c>
      <c r="C14" s="124">
        <v>31</v>
      </c>
      <c r="D14" s="124">
        <v>1.32</v>
      </c>
      <c r="E14" s="124" t="s">
        <v>113</v>
      </c>
      <c r="F14" s="124">
        <v>29</v>
      </c>
      <c r="G14" s="124">
        <v>40</v>
      </c>
      <c r="H14" s="124">
        <v>9</v>
      </c>
      <c r="I14" s="124">
        <v>10</v>
      </c>
    </row>
    <row r="15" spans="1:9" ht="13">
      <c r="A15" s="123" t="s">
        <v>1092</v>
      </c>
      <c r="B15" s="123" t="s">
        <v>22</v>
      </c>
      <c r="C15" s="124">
        <v>15</v>
      </c>
      <c r="D15" s="124">
        <v>1.5</v>
      </c>
      <c r="E15" s="124" t="s">
        <v>114</v>
      </c>
      <c r="F15" s="124">
        <v>11</v>
      </c>
      <c r="G15" s="124">
        <v>40</v>
      </c>
      <c r="H15" s="124">
        <v>8</v>
      </c>
      <c r="I15" s="124">
        <v>27</v>
      </c>
    </row>
    <row r="16" spans="1:9" ht="13">
      <c r="A16" s="123" t="s">
        <v>1092</v>
      </c>
      <c r="B16" s="123" t="s">
        <v>23</v>
      </c>
      <c r="C16" s="124">
        <v>18</v>
      </c>
      <c r="D16" s="124">
        <v>1.42</v>
      </c>
      <c r="E16" s="124" t="s">
        <v>114</v>
      </c>
      <c r="F16" s="124">
        <v>18</v>
      </c>
      <c r="G16" s="124">
        <v>40</v>
      </c>
      <c r="H16" s="124">
        <v>12</v>
      </c>
      <c r="I16" s="124">
        <v>27</v>
      </c>
    </row>
    <row r="17" spans="1:9" ht="13">
      <c r="A17" s="123" t="s">
        <v>1092</v>
      </c>
      <c r="B17" s="123" t="s">
        <v>26</v>
      </c>
      <c r="C17" s="124">
        <v>21</v>
      </c>
      <c r="D17" s="124">
        <v>1.27</v>
      </c>
      <c r="E17" s="124" t="s">
        <v>114</v>
      </c>
      <c r="F17" s="124">
        <v>32</v>
      </c>
      <c r="G17" s="124">
        <v>40</v>
      </c>
      <c r="H17" s="124">
        <v>20</v>
      </c>
      <c r="I17" s="124">
        <v>27</v>
      </c>
    </row>
    <row r="18" spans="1:9" ht="13">
      <c r="A18" s="123" t="s">
        <v>1092</v>
      </c>
      <c r="B18" s="123" t="s">
        <v>27</v>
      </c>
      <c r="C18" s="124">
        <v>25</v>
      </c>
      <c r="D18" s="124">
        <v>1.1100000000000001</v>
      </c>
      <c r="E18" s="124" t="s">
        <v>113</v>
      </c>
      <c r="F18" s="124">
        <v>39</v>
      </c>
      <c r="G18" s="124">
        <v>40</v>
      </c>
      <c r="H18" s="124">
        <v>10</v>
      </c>
      <c r="I18" s="124">
        <v>10</v>
      </c>
    </row>
    <row r="19" spans="1:9" ht="13">
      <c r="A19" s="123" t="s">
        <v>1092</v>
      </c>
      <c r="B19" s="123" t="s">
        <v>28</v>
      </c>
      <c r="C19" s="124">
        <v>26</v>
      </c>
      <c r="D19" s="124">
        <v>1.4000000000000001</v>
      </c>
      <c r="E19" s="124" t="s">
        <v>113</v>
      </c>
      <c r="F19" s="124">
        <v>20</v>
      </c>
      <c r="G19" s="124">
        <v>40</v>
      </c>
      <c r="H19" s="124">
        <v>7</v>
      </c>
      <c r="I19" s="124">
        <v>10</v>
      </c>
    </row>
    <row r="20" spans="1:9" ht="13">
      <c r="A20" s="123" t="s">
        <v>1092</v>
      </c>
      <c r="B20" s="123" t="s">
        <v>30</v>
      </c>
      <c r="C20" s="124">
        <v>7</v>
      </c>
      <c r="D20" s="124">
        <v>1.1200000000000001</v>
      </c>
      <c r="E20" s="124" t="s">
        <v>114</v>
      </c>
      <c r="F20" s="124">
        <v>38</v>
      </c>
      <c r="G20" s="124">
        <v>40</v>
      </c>
      <c r="H20" s="124">
        <v>26</v>
      </c>
      <c r="I20" s="124">
        <v>27</v>
      </c>
    </row>
    <row r="21" spans="1:9" ht="13">
      <c r="A21" s="123" t="s">
        <v>1092</v>
      </c>
      <c r="B21" s="123" t="s">
        <v>32</v>
      </c>
      <c r="C21" s="124">
        <v>12</v>
      </c>
      <c r="D21" s="124">
        <v>1.61</v>
      </c>
      <c r="E21" s="124" t="s">
        <v>114</v>
      </c>
      <c r="F21" s="124">
        <v>2</v>
      </c>
      <c r="G21" s="124">
        <v>40</v>
      </c>
      <c r="H21" s="124">
        <v>2</v>
      </c>
      <c r="I21" s="124">
        <v>27</v>
      </c>
    </row>
    <row r="22" spans="1:9" ht="13">
      <c r="A22" s="123" t="s">
        <v>1092</v>
      </c>
      <c r="B22" s="123" t="s">
        <v>37</v>
      </c>
      <c r="C22" s="124">
        <v>36</v>
      </c>
      <c r="D22" s="124">
        <v>1.3900000000000001</v>
      </c>
      <c r="E22" s="124" t="s">
        <v>113</v>
      </c>
      <c r="F22" s="124">
        <v>21</v>
      </c>
      <c r="G22" s="124">
        <v>40</v>
      </c>
      <c r="H22" s="124">
        <v>8</v>
      </c>
      <c r="I22" s="124">
        <v>10</v>
      </c>
    </row>
    <row r="23" spans="1:9" ht="13">
      <c r="A23" s="123" t="s">
        <v>1092</v>
      </c>
      <c r="B23" s="123" t="s">
        <v>38</v>
      </c>
      <c r="C23" s="124">
        <v>9</v>
      </c>
      <c r="D23" s="124">
        <v>1.3900000000000001</v>
      </c>
      <c r="E23" s="124" t="s">
        <v>114</v>
      </c>
      <c r="F23" s="124">
        <v>21</v>
      </c>
      <c r="G23" s="124">
        <v>40</v>
      </c>
      <c r="H23" s="124">
        <v>13</v>
      </c>
      <c r="I23" s="124">
        <v>27</v>
      </c>
    </row>
    <row r="24" spans="1:9" ht="13">
      <c r="A24" s="123" t="s">
        <v>1092</v>
      </c>
      <c r="B24" s="123" t="s">
        <v>43</v>
      </c>
      <c r="C24" s="124">
        <v>28</v>
      </c>
      <c r="D24" s="124">
        <v>1.5</v>
      </c>
      <c r="E24" s="124" t="s">
        <v>113</v>
      </c>
      <c r="F24" s="124">
        <v>11</v>
      </c>
      <c r="G24" s="124">
        <v>40</v>
      </c>
      <c r="H24" s="124">
        <v>4</v>
      </c>
      <c r="I24" s="124">
        <v>10</v>
      </c>
    </row>
    <row r="25" spans="1:9" ht="13">
      <c r="A25" s="123" t="s">
        <v>1092</v>
      </c>
      <c r="B25" s="123" t="s">
        <v>44</v>
      </c>
      <c r="C25" s="124">
        <v>9</v>
      </c>
      <c r="D25" s="124">
        <v>1.1599999999999999</v>
      </c>
      <c r="E25" s="124" t="s">
        <v>114</v>
      </c>
      <c r="F25" s="124">
        <v>36</v>
      </c>
      <c r="G25" s="124">
        <v>40</v>
      </c>
      <c r="H25" s="124">
        <v>24</v>
      </c>
      <c r="I25" s="124">
        <v>27</v>
      </c>
    </row>
    <row r="26" spans="1:9" ht="13">
      <c r="A26" s="123" t="s">
        <v>1092</v>
      </c>
      <c r="B26" s="123" t="s">
        <v>45</v>
      </c>
      <c r="C26" s="124">
        <v>14</v>
      </c>
      <c r="D26" s="124">
        <v>1.48</v>
      </c>
      <c r="E26" s="124" t="s">
        <v>114</v>
      </c>
      <c r="F26" s="124">
        <v>13</v>
      </c>
      <c r="G26" s="124">
        <v>40</v>
      </c>
      <c r="H26" s="124">
        <v>9</v>
      </c>
      <c r="I26" s="124">
        <v>27</v>
      </c>
    </row>
    <row r="27" spans="1:9" ht="13">
      <c r="A27" s="123" t="s">
        <v>1092</v>
      </c>
      <c r="B27" s="123" t="s">
        <v>46</v>
      </c>
      <c r="C27" s="124">
        <v>22</v>
      </c>
      <c r="D27" s="271">
        <v>1.61</v>
      </c>
      <c r="E27" s="124" t="s">
        <v>113</v>
      </c>
      <c r="F27" s="124">
        <v>2</v>
      </c>
      <c r="G27" s="124">
        <v>40</v>
      </c>
      <c r="H27" s="124">
        <v>1</v>
      </c>
      <c r="I27" s="124">
        <v>10</v>
      </c>
    </row>
    <row r="28" spans="1:9" ht="13">
      <c r="A28" s="123" t="s">
        <v>1092</v>
      </c>
      <c r="B28" s="123" t="s">
        <v>48</v>
      </c>
      <c r="C28" s="124">
        <v>6</v>
      </c>
      <c r="D28" s="124">
        <v>1.22</v>
      </c>
      <c r="E28" s="124" t="s">
        <v>114</v>
      </c>
      <c r="F28" s="124">
        <v>34</v>
      </c>
      <c r="G28" s="124">
        <v>40</v>
      </c>
      <c r="H28" s="124">
        <v>22</v>
      </c>
      <c r="I28" s="124">
        <v>27</v>
      </c>
    </row>
    <row r="29" spans="1:9" ht="13">
      <c r="A29" s="123" t="s">
        <v>1092</v>
      </c>
      <c r="B29" s="123" t="s">
        <v>50</v>
      </c>
      <c r="C29" s="124">
        <v>8</v>
      </c>
      <c r="D29" s="124">
        <v>1.48</v>
      </c>
      <c r="E29" s="124" t="s">
        <v>114</v>
      </c>
      <c r="F29" s="124">
        <v>13</v>
      </c>
      <c r="G29" s="124">
        <v>40</v>
      </c>
      <c r="H29" s="124">
        <v>9</v>
      </c>
      <c r="I29" s="124">
        <v>27</v>
      </c>
    </row>
    <row r="30" spans="1:9" ht="13">
      <c r="A30" s="123" t="s">
        <v>1092</v>
      </c>
      <c r="B30" s="123" t="s">
        <v>51</v>
      </c>
      <c r="C30" s="124">
        <v>48</v>
      </c>
      <c r="D30" s="124">
        <v>1.36</v>
      </c>
      <c r="E30" s="124" t="s">
        <v>121</v>
      </c>
      <c r="F30" s="124">
        <v>27</v>
      </c>
      <c r="G30" s="124">
        <v>40</v>
      </c>
      <c r="H30" s="124">
        <v>3</v>
      </c>
      <c r="I30" s="124">
        <v>3</v>
      </c>
    </row>
    <row r="31" spans="1:9" ht="13">
      <c r="A31" s="123" t="s">
        <v>1092</v>
      </c>
      <c r="B31" s="123" t="s">
        <v>60</v>
      </c>
      <c r="C31" s="124">
        <v>36</v>
      </c>
      <c r="D31" s="124">
        <v>1.45</v>
      </c>
      <c r="E31" s="124" t="s">
        <v>113</v>
      </c>
      <c r="F31" s="124">
        <v>16</v>
      </c>
      <c r="G31" s="124">
        <v>40</v>
      </c>
      <c r="H31" s="124">
        <v>5</v>
      </c>
      <c r="I31" s="124">
        <v>10</v>
      </c>
    </row>
    <row r="32" spans="1:9" ht="13">
      <c r="A32" s="123" t="s">
        <v>1092</v>
      </c>
      <c r="B32" s="123" t="s">
        <v>65</v>
      </c>
      <c r="C32" s="124">
        <v>18</v>
      </c>
      <c r="D32" s="124">
        <v>1.48</v>
      </c>
      <c r="E32" s="124" t="s">
        <v>114</v>
      </c>
      <c r="F32" s="124">
        <v>13</v>
      </c>
      <c r="G32" s="124">
        <v>40</v>
      </c>
      <c r="H32" s="124">
        <v>9</v>
      </c>
      <c r="I32" s="124">
        <v>27</v>
      </c>
    </row>
    <row r="33" spans="1:9" ht="13">
      <c r="A33" s="123" t="s">
        <v>1092</v>
      </c>
      <c r="B33" s="123" t="s">
        <v>66</v>
      </c>
      <c r="C33" s="124">
        <v>21</v>
      </c>
      <c r="D33" s="124">
        <v>1.54</v>
      </c>
      <c r="E33" s="124" t="s">
        <v>114</v>
      </c>
      <c r="F33" s="124">
        <v>7</v>
      </c>
      <c r="G33" s="124">
        <v>40</v>
      </c>
      <c r="H33" s="124">
        <v>6</v>
      </c>
      <c r="I33" s="124">
        <v>27</v>
      </c>
    </row>
    <row r="34" spans="1:9" ht="13">
      <c r="A34" s="123" t="s">
        <v>1092</v>
      </c>
      <c r="B34" s="123" t="s">
        <v>69</v>
      </c>
      <c r="C34" s="124">
        <v>6</v>
      </c>
      <c r="D34" s="124">
        <v>1.3900000000000001</v>
      </c>
      <c r="E34" s="124" t="s">
        <v>114</v>
      </c>
      <c r="F34" s="124">
        <v>21</v>
      </c>
      <c r="G34" s="124">
        <v>40</v>
      </c>
      <c r="H34" s="124">
        <v>13</v>
      </c>
      <c r="I34" s="124">
        <v>27</v>
      </c>
    </row>
    <row r="35" spans="1:9" ht="13">
      <c r="A35" s="123" t="s">
        <v>1092</v>
      </c>
      <c r="B35" s="123" t="s">
        <v>70</v>
      </c>
      <c r="C35" s="124">
        <v>21</v>
      </c>
      <c r="D35" s="124">
        <v>1.3</v>
      </c>
      <c r="E35" s="124" t="s">
        <v>114</v>
      </c>
      <c r="F35" s="124">
        <v>30</v>
      </c>
      <c r="G35" s="124">
        <v>40</v>
      </c>
      <c r="H35" s="124">
        <v>18</v>
      </c>
      <c r="I35" s="124">
        <v>27</v>
      </c>
    </row>
    <row r="36" spans="1:9" ht="13">
      <c r="A36" s="123" t="s">
        <v>1092</v>
      </c>
      <c r="B36" s="123" t="s">
        <v>76</v>
      </c>
      <c r="C36" s="124">
        <v>39</v>
      </c>
      <c r="D36" s="124">
        <v>1.3900000000000001</v>
      </c>
      <c r="E36" s="124" t="s">
        <v>121</v>
      </c>
      <c r="F36" s="124">
        <v>21</v>
      </c>
      <c r="G36" s="124">
        <v>40</v>
      </c>
      <c r="H36" s="124">
        <v>2</v>
      </c>
      <c r="I36" s="124">
        <v>3</v>
      </c>
    </row>
    <row r="37" spans="1:9" ht="13">
      <c r="A37" s="123" t="s">
        <v>1092</v>
      </c>
      <c r="B37" s="123" t="s">
        <v>77</v>
      </c>
      <c r="C37" s="124">
        <v>24</v>
      </c>
      <c r="D37" s="124">
        <v>1.53</v>
      </c>
      <c r="E37" s="124" t="s">
        <v>113</v>
      </c>
      <c r="F37" s="124">
        <v>8</v>
      </c>
      <c r="G37" s="124">
        <v>40</v>
      </c>
      <c r="H37" s="124">
        <v>2</v>
      </c>
      <c r="I37" s="124">
        <v>10</v>
      </c>
    </row>
    <row r="38" spans="1:9" ht="13">
      <c r="A38" s="123" t="s">
        <v>1092</v>
      </c>
      <c r="B38" s="123" t="s">
        <v>78</v>
      </c>
      <c r="C38" s="124">
        <v>19</v>
      </c>
      <c r="D38" s="124">
        <v>1.3900000000000001</v>
      </c>
      <c r="E38" s="124" t="s">
        <v>114</v>
      </c>
      <c r="F38" s="124">
        <v>21</v>
      </c>
      <c r="G38" s="124">
        <v>40</v>
      </c>
      <c r="H38" s="124">
        <v>13</v>
      </c>
      <c r="I38" s="124">
        <v>27</v>
      </c>
    </row>
    <row r="39" spans="1:9" ht="13">
      <c r="A39" s="123" t="s">
        <v>1092</v>
      </c>
      <c r="B39" s="123" t="s">
        <v>79</v>
      </c>
      <c r="C39" s="124">
        <v>8</v>
      </c>
      <c r="D39" s="124">
        <v>1.61</v>
      </c>
      <c r="E39" s="124" t="s">
        <v>114</v>
      </c>
      <c r="F39" s="124">
        <v>2</v>
      </c>
      <c r="G39" s="124">
        <v>40</v>
      </c>
      <c r="H39" s="124">
        <v>2</v>
      </c>
      <c r="I39" s="124">
        <v>27</v>
      </c>
    </row>
    <row r="40" spans="1:9" ht="13">
      <c r="A40" s="123" t="s">
        <v>1092</v>
      </c>
      <c r="B40" s="123" t="s">
        <v>80</v>
      </c>
      <c r="C40" s="124">
        <v>7</v>
      </c>
      <c r="D40" s="271">
        <v>1.74</v>
      </c>
      <c r="E40" s="124" t="s">
        <v>114</v>
      </c>
      <c r="F40" s="124">
        <v>1</v>
      </c>
      <c r="G40" s="124">
        <v>40</v>
      </c>
      <c r="H40" s="124">
        <v>1</v>
      </c>
      <c r="I40" s="124">
        <v>27</v>
      </c>
    </row>
    <row r="41" spans="1:9" ht="13">
      <c r="A41" s="123" t="s">
        <v>1092</v>
      </c>
      <c r="B41" s="123" t="s">
        <v>82</v>
      </c>
      <c r="C41" s="124">
        <v>10</v>
      </c>
      <c r="D41" s="124">
        <v>1.22</v>
      </c>
      <c r="E41" s="124" t="s">
        <v>114</v>
      </c>
      <c r="F41" s="124">
        <v>34</v>
      </c>
      <c r="G41" s="124">
        <v>40</v>
      </c>
      <c r="H41" s="124">
        <v>22</v>
      </c>
      <c r="I41" s="124">
        <v>27</v>
      </c>
    </row>
    <row r="42" spans="1:9" ht="13">
      <c r="A42" s="123" t="s">
        <v>1092</v>
      </c>
      <c r="B42" s="123" t="s">
        <v>84</v>
      </c>
      <c r="C42" s="124">
        <v>7</v>
      </c>
      <c r="D42" s="124">
        <v>1.52</v>
      </c>
      <c r="E42" s="124" t="s">
        <v>114</v>
      </c>
      <c r="F42" s="124">
        <v>9</v>
      </c>
      <c r="G42" s="124">
        <v>40</v>
      </c>
      <c r="H42" s="124">
        <v>7</v>
      </c>
      <c r="I42" s="124">
        <v>27</v>
      </c>
    </row>
    <row r="43" spans="1:9" ht="13">
      <c r="A43" s="123" t="s">
        <v>1092</v>
      </c>
      <c r="B43" s="123" t="s">
        <v>86</v>
      </c>
      <c r="C43" s="124">
        <v>18</v>
      </c>
      <c r="D43" s="124">
        <v>1.34</v>
      </c>
      <c r="E43" s="124" t="s">
        <v>114</v>
      </c>
      <c r="F43" s="124">
        <v>28</v>
      </c>
      <c r="G43" s="124">
        <v>40</v>
      </c>
      <c r="H43" s="124">
        <v>17</v>
      </c>
      <c r="I43" s="124">
        <v>27</v>
      </c>
    </row>
    <row r="44" spans="1:9" ht="13">
      <c r="A44" s="123" t="s">
        <v>1093</v>
      </c>
      <c r="B44" s="123" t="s">
        <v>1</v>
      </c>
      <c r="C44" s="124">
        <v>7</v>
      </c>
      <c r="D44" s="271">
        <v>1.34</v>
      </c>
      <c r="E44" s="124" t="s">
        <v>114</v>
      </c>
      <c r="F44" s="124">
        <v>1</v>
      </c>
      <c r="G44" s="124">
        <v>39</v>
      </c>
      <c r="H44" s="124">
        <v>1</v>
      </c>
      <c r="I44" s="124">
        <v>30</v>
      </c>
    </row>
    <row r="45" spans="1:9" ht="13">
      <c r="A45" s="123" t="s">
        <v>1093</v>
      </c>
      <c r="B45" s="123" t="s">
        <v>6</v>
      </c>
      <c r="C45" s="124">
        <v>54</v>
      </c>
      <c r="D45" s="124">
        <v>1.23</v>
      </c>
      <c r="E45" s="124" t="s">
        <v>121</v>
      </c>
      <c r="F45" s="124">
        <v>22</v>
      </c>
      <c r="G45" s="124">
        <v>39</v>
      </c>
      <c r="H45" s="124">
        <v>3</v>
      </c>
      <c r="I45" s="124">
        <v>3</v>
      </c>
    </row>
    <row r="46" spans="1:9" ht="13">
      <c r="A46" s="123" t="s">
        <v>1093</v>
      </c>
      <c r="B46" s="123" t="s">
        <v>10</v>
      </c>
      <c r="C46" s="124">
        <v>14</v>
      </c>
      <c r="D46" s="124">
        <v>1.23</v>
      </c>
      <c r="E46" s="124" t="s">
        <v>114</v>
      </c>
      <c r="F46" s="124">
        <v>22</v>
      </c>
      <c r="G46" s="124">
        <v>39</v>
      </c>
      <c r="H46" s="124">
        <v>15</v>
      </c>
      <c r="I46" s="124">
        <v>30</v>
      </c>
    </row>
    <row r="47" spans="1:9" ht="13">
      <c r="A47" s="123" t="s">
        <v>1093</v>
      </c>
      <c r="B47" s="123" t="s">
        <v>11</v>
      </c>
      <c r="C47" s="124">
        <v>7</v>
      </c>
      <c r="D47" s="124">
        <v>1.23</v>
      </c>
      <c r="E47" s="124" t="s">
        <v>114</v>
      </c>
      <c r="F47" s="124">
        <v>22</v>
      </c>
      <c r="G47" s="124">
        <v>39</v>
      </c>
      <c r="H47" s="124">
        <v>15</v>
      </c>
      <c r="I47" s="124">
        <v>30</v>
      </c>
    </row>
    <row r="48" spans="1:9" ht="13">
      <c r="A48" s="123" t="s">
        <v>1093</v>
      </c>
      <c r="B48" s="123" t="s">
        <v>12</v>
      </c>
      <c r="C48" s="124">
        <v>5</v>
      </c>
      <c r="D48" s="271">
        <v>1.34</v>
      </c>
      <c r="E48" s="124" t="s">
        <v>114</v>
      </c>
      <c r="F48" s="124">
        <v>1</v>
      </c>
      <c r="G48" s="124">
        <v>39</v>
      </c>
      <c r="H48" s="124">
        <v>1</v>
      </c>
      <c r="I48" s="124">
        <v>30</v>
      </c>
    </row>
    <row r="49" spans="1:9" ht="13">
      <c r="A49" s="123" t="s">
        <v>1093</v>
      </c>
      <c r="B49" s="123" t="s">
        <v>15</v>
      </c>
      <c r="C49" s="124">
        <v>15</v>
      </c>
      <c r="D49" s="124">
        <v>1.1400000000000001</v>
      </c>
      <c r="E49" s="124" t="s">
        <v>114</v>
      </c>
      <c r="F49" s="124">
        <v>28</v>
      </c>
      <c r="G49" s="124">
        <v>39</v>
      </c>
      <c r="H49" s="124">
        <v>20</v>
      </c>
      <c r="I49" s="124">
        <v>30</v>
      </c>
    </row>
    <row r="50" spans="1:9" ht="13">
      <c r="A50" s="123" t="s">
        <v>1093</v>
      </c>
      <c r="B50" s="123" t="s">
        <v>17</v>
      </c>
      <c r="C50" s="124">
        <v>8</v>
      </c>
      <c r="D50" s="124">
        <v>1.24</v>
      </c>
      <c r="E50" s="124" t="s">
        <v>114</v>
      </c>
      <c r="F50" s="124">
        <v>19</v>
      </c>
      <c r="G50" s="124">
        <v>39</v>
      </c>
      <c r="H50" s="124">
        <v>12</v>
      </c>
      <c r="I50" s="124">
        <v>30</v>
      </c>
    </row>
    <row r="51" spans="1:9" ht="13">
      <c r="A51" s="123" t="s">
        <v>1093</v>
      </c>
      <c r="B51" s="123" t="s">
        <v>18</v>
      </c>
      <c r="C51" s="124">
        <v>24</v>
      </c>
      <c r="D51" s="124">
        <v>1.29</v>
      </c>
      <c r="E51" s="124" t="s">
        <v>114</v>
      </c>
      <c r="F51" s="124">
        <v>10</v>
      </c>
      <c r="G51" s="124">
        <v>39</v>
      </c>
      <c r="H51" s="124">
        <v>8</v>
      </c>
      <c r="I51" s="124">
        <v>30</v>
      </c>
    </row>
    <row r="52" spans="1:9" ht="13">
      <c r="A52" s="123" t="s">
        <v>1093</v>
      </c>
      <c r="B52" s="123" t="s">
        <v>19</v>
      </c>
      <c r="C52" s="124">
        <v>16</v>
      </c>
      <c r="D52" s="271">
        <v>1.34</v>
      </c>
      <c r="E52" s="124" t="s">
        <v>114</v>
      </c>
      <c r="F52" s="124">
        <v>1</v>
      </c>
      <c r="G52" s="124">
        <v>39</v>
      </c>
      <c r="H52" s="124">
        <v>1</v>
      </c>
      <c r="I52" s="124">
        <v>30</v>
      </c>
    </row>
    <row r="53" spans="1:9" ht="13">
      <c r="A53" s="123" t="s">
        <v>1093</v>
      </c>
      <c r="B53" s="123" t="s">
        <v>21</v>
      </c>
      <c r="C53" s="124">
        <v>18</v>
      </c>
      <c r="D53" s="124">
        <v>1.17</v>
      </c>
      <c r="E53" s="124" t="s">
        <v>114</v>
      </c>
      <c r="F53" s="124">
        <v>27</v>
      </c>
      <c r="G53" s="124">
        <v>39</v>
      </c>
      <c r="H53" s="124">
        <v>19</v>
      </c>
      <c r="I53" s="124">
        <v>30</v>
      </c>
    </row>
    <row r="54" spans="1:9" ht="13">
      <c r="A54" s="123" t="s">
        <v>1093</v>
      </c>
      <c r="B54" s="123" t="s">
        <v>22</v>
      </c>
      <c r="C54" s="124">
        <v>9</v>
      </c>
      <c r="D54" s="271">
        <v>1.34</v>
      </c>
      <c r="E54" s="124" t="s">
        <v>114</v>
      </c>
      <c r="F54" s="124">
        <v>1</v>
      </c>
      <c r="G54" s="124">
        <v>39</v>
      </c>
      <c r="H54" s="124">
        <v>1</v>
      </c>
      <c r="I54" s="124">
        <v>30</v>
      </c>
    </row>
    <row r="55" spans="1:9" ht="13">
      <c r="A55" s="123" t="s">
        <v>1093</v>
      </c>
      <c r="B55" s="123" t="s">
        <v>122</v>
      </c>
      <c r="C55" s="124">
        <v>7</v>
      </c>
      <c r="D55" s="124">
        <v>1.23</v>
      </c>
      <c r="E55" s="124" t="s">
        <v>114</v>
      </c>
      <c r="F55" s="124">
        <v>22</v>
      </c>
      <c r="G55" s="124">
        <v>39</v>
      </c>
      <c r="H55" s="124">
        <v>15</v>
      </c>
      <c r="I55" s="124">
        <v>30</v>
      </c>
    </row>
    <row r="56" spans="1:9" ht="13">
      <c r="A56" s="123" t="s">
        <v>1093</v>
      </c>
      <c r="B56" s="123" t="s">
        <v>26</v>
      </c>
      <c r="C56" s="124">
        <v>18</v>
      </c>
      <c r="D56" s="124">
        <v>1.05</v>
      </c>
      <c r="E56" s="124" t="s">
        <v>114</v>
      </c>
      <c r="F56" s="124">
        <v>34</v>
      </c>
      <c r="G56" s="124">
        <v>39</v>
      </c>
      <c r="H56" s="124">
        <v>26</v>
      </c>
      <c r="I56" s="124">
        <v>30</v>
      </c>
    </row>
    <row r="57" spans="1:9" ht="13">
      <c r="A57" s="123" t="s">
        <v>1093</v>
      </c>
      <c r="B57" s="123" t="s">
        <v>27</v>
      </c>
      <c r="C57" s="124">
        <v>15</v>
      </c>
      <c r="D57" s="124">
        <v>1.24</v>
      </c>
      <c r="E57" s="124" t="s">
        <v>114</v>
      </c>
      <c r="F57" s="124">
        <v>19</v>
      </c>
      <c r="G57" s="124">
        <v>39</v>
      </c>
      <c r="H57" s="124">
        <v>12</v>
      </c>
      <c r="I57" s="124">
        <v>30</v>
      </c>
    </row>
    <row r="58" spans="1:9" ht="13">
      <c r="A58" s="123" t="s">
        <v>1093</v>
      </c>
      <c r="B58" s="123" t="s">
        <v>28</v>
      </c>
      <c r="C58" s="124">
        <v>30</v>
      </c>
      <c r="D58" s="124">
        <v>1.25</v>
      </c>
      <c r="E58" s="124" t="s">
        <v>113</v>
      </c>
      <c r="F58" s="124">
        <v>17</v>
      </c>
      <c r="G58" s="124">
        <v>39</v>
      </c>
      <c r="H58" s="124">
        <v>5</v>
      </c>
      <c r="I58" s="124">
        <v>6</v>
      </c>
    </row>
    <row r="59" spans="1:9" ht="13">
      <c r="A59" s="123" t="s">
        <v>1093</v>
      </c>
      <c r="B59" s="123" t="s">
        <v>30</v>
      </c>
      <c r="C59" s="124">
        <v>15</v>
      </c>
      <c r="D59" s="124">
        <v>1.1300000000000001</v>
      </c>
      <c r="E59" s="124" t="s">
        <v>114</v>
      </c>
      <c r="F59" s="124">
        <v>30</v>
      </c>
      <c r="G59" s="124">
        <v>39</v>
      </c>
      <c r="H59" s="124">
        <v>22</v>
      </c>
      <c r="I59" s="124">
        <v>30</v>
      </c>
    </row>
    <row r="60" spans="1:9" ht="13">
      <c r="A60" s="123" t="s">
        <v>1093</v>
      </c>
      <c r="B60" s="123" t="s">
        <v>32</v>
      </c>
      <c r="C60" s="124">
        <v>55</v>
      </c>
      <c r="D60" s="124">
        <v>1.28</v>
      </c>
      <c r="E60" s="124" t="s">
        <v>121</v>
      </c>
      <c r="F60" s="124">
        <v>13</v>
      </c>
      <c r="G60" s="124">
        <v>39</v>
      </c>
      <c r="H60" s="124">
        <v>2</v>
      </c>
      <c r="I60" s="124">
        <v>3</v>
      </c>
    </row>
    <row r="61" spans="1:9" ht="13">
      <c r="A61" s="123" t="s">
        <v>1093</v>
      </c>
      <c r="B61" s="123" t="s">
        <v>34</v>
      </c>
      <c r="C61" s="124">
        <v>10</v>
      </c>
      <c r="D61" s="124">
        <v>1.22</v>
      </c>
      <c r="E61" s="124" t="s">
        <v>114</v>
      </c>
      <c r="F61" s="124">
        <v>26</v>
      </c>
      <c r="G61" s="124">
        <v>39</v>
      </c>
      <c r="H61" s="124">
        <v>18</v>
      </c>
      <c r="I61" s="124">
        <v>30</v>
      </c>
    </row>
    <row r="62" spans="1:9" ht="13">
      <c r="A62" s="123" t="s">
        <v>1093</v>
      </c>
      <c r="B62" s="123" t="s">
        <v>37</v>
      </c>
      <c r="C62" s="124">
        <v>43</v>
      </c>
      <c r="D62" s="124">
        <v>1.27</v>
      </c>
      <c r="E62" s="124" t="s">
        <v>113</v>
      </c>
      <c r="F62" s="124">
        <v>15</v>
      </c>
      <c r="G62" s="124">
        <v>39</v>
      </c>
      <c r="H62" s="124">
        <v>4</v>
      </c>
      <c r="I62" s="124">
        <v>6</v>
      </c>
    </row>
    <row r="63" spans="1:9" ht="13">
      <c r="A63" s="123" t="s">
        <v>1093</v>
      </c>
      <c r="B63" s="123" t="s">
        <v>38</v>
      </c>
      <c r="C63" s="124">
        <v>8</v>
      </c>
      <c r="D63" s="124">
        <v>1.0900000000000001</v>
      </c>
      <c r="E63" s="124" t="s">
        <v>114</v>
      </c>
      <c r="F63" s="124">
        <v>32</v>
      </c>
      <c r="G63" s="124">
        <v>39</v>
      </c>
      <c r="H63" s="124">
        <v>24</v>
      </c>
      <c r="I63" s="124">
        <v>30</v>
      </c>
    </row>
    <row r="64" spans="1:9" ht="13">
      <c r="A64" s="123" t="s">
        <v>1093</v>
      </c>
      <c r="B64" s="123" t="s">
        <v>43</v>
      </c>
      <c r="C64" s="124">
        <v>68</v>
      </c>
      <c r="D64" s="271">
        <v>1.29</v>
      </c>
      <c r="E64" s="124" t="s">
        <v>121</v>
      </c>
      <c r="F64" s="124">
        <v>10</v>
      </c>
      <c r="G64" s="124">
        <v>39</v>
      </c>
      <c r="H64" s="124">
        <v>1</v>
      </c>
      <c r="I64" s="124">
        <v>3</v>
      </c>
    </row>
    <row r="65" spans="1:9" ht="13">
      <c r="A65" s="123" t="s">
        <v>1093</v>
      </c>
      <c r="B65" s="123" t="s">
        <v>44</v>
      </c>
      <c r="C65" s="124">
        <v>8</v>
      </c>
      <c r="D65" s="124">
        <v>0.84</v>
      </c>
      <c r="E65" s="124" t="s">
        <v>114</v>
      </c>
      <c r="F65" s="124">
        <v>39</v>
      </c>
      <c r="G65" s="124">
        <v>39</v>
      </c>
      <c r="H65" s="124">
        <v>30</v>
      </c>
      <c r="I65" s="124">
        <v>30</v>
      </c>
    </row>
    <row r="66" spans="1:9" ht="13">
      <c r="A66" s="123" t="s">
        <v>1093</v>
      </c>
      <c r="B66" s="123" t="s">
        <v>45</v>
      </c>
      <c r="C66" s="124">
        <v>16</v>
      </c>
      <c r="D66" s="124">
        <v>0.99</v>
      </c>
      <c r="E66" s="124" t="s">
        <v>114</v>
      </c>
      <c r="F66" s="124">
        <v>37</v>
      </c>
      <c r="G66" s="124">
        <v>39</v>
      </c>
      <c r="H66" s="124">
        <v>28</v>
      </c>
      <c r="I66" s="124">
        <v>30</v>
      </c>
    </row>
    <row r="67" spans="1:9" ht="13">
      <c r="A67" s="123" t="s">
        <v>1093</v>
      </c>
      <c r="B67" s="123" t="s">
        <v>46</v>
      </c>
      <c r="C67" s="124">
        <v>14</v>
      </c>
      <c r="D67" s="124">
        <v>1.32</v>
      </c>
      <c r="E67" s="124" t="s">
        <v>114</v>
      </c>
      <c r="F67" s="124">
        <v>5</v>
      </c>
      <c r="G67" s="124">
        <v>39</v>
      </c>
      <c r="H67" s="124">
        <v>5</v>
      </c>
      <c r="I67" s="124">
        <v>30</v>
      </c>
    </row>
    <row r="68" spans="1:9" ht="13">
      <c r="A68" s="123" t="s">
        <v>1093</v>
      </c>
      <c r="B68" s="123" t="s">
        <v>48</v>
      </c>
      <c r="C68" s="124">
        <v>8</v>
      </c>
      <c r="D68" s="124">
        <v>1.24</v>
      </c>
      <c r="E68" s="124" t="s">
        <v>114</v>
      </c>
      <c r="F68" s="124">
        <v>19</v>
      </c>
      <c r="G68" s="124">
        <v>39</v>
      </c>
      <c r="H68" s="124">
        <v>12</v>
      </c>
      <c r="I68" s="124">
        <v>30</v>
      </c>
    </row>
    <row r="69" spans="1:9" ht="13">
      <c r="A69" s="123" t="s">
        <v>1093</v>
      </c>
      <c r="B69" s="123" t="s">
        <v>51</v>
      </c>
      <c r="C69" s="124">
        <v>23</v>
      </c>
      <c r="D69" s="124">
        <v>1.31</v>
      </c>
      <c r="E69" s="124" t="s">
        <v>114</v>
      </c>
      <c r="F69" s="124">
        <v>8</v>
      </c>
      <c r="G69" s="124">
        <v>39</v>
      </c>
      <c r="H69" s="124">
        <v>7</v>
      </c>
      <c r="I69" s="124">
        <v>30</v>
      </c>
    </row>
    <row r="70" spans="1:9" ht="13">
      <c r="A70" s="123" t="s">
        <v>1093</v>
      </c>
      <c r="B70" s="123" t="s">
        <v>52</v>
      </c>
      <c r="C70" s="124">
        <v>6</v>
      </c>
      <c r="D70" s="124">
        <v>1.28</v>
      </c>
      <c r="E70" s="124" t="s">
        <v>114</v>
      </c>
      <c r="F70" s="124">
        <v>13</v>
      </c>
      <c r="G70" s="124">
        <v>39</v>
      </c>
      <c r="H70" s="124">
        <v>9</v>
      </c>
      <c r="I70" s="124">
        <v>30</v>
      </c>
    </row>
    <row r="71" spans="1:9" ht="13">
      <c r="A71" s="123" t="s">
        <v>1093</v>
      </c>
      <c r="B71" s="123" t="s">
        <v>60</v>
      </c>
      <c r="C71" s="124">
        <v>37</v>
      </c>
      <c r="D71" s="124">
        <v>1.29</v>
      </c>
      <c r="E71" s="124" t="s">
        <v>113</v>
      </c>
      <c r="F71" s="124">
        <v>10</v>
      </c>
      <c r="G71" s="124">
        <v>39</v>
      </c>
      <c r="H71" s="124">
        <v>3</v>
      </c>
      <c r="I71" s="124">
        <v>6</v>
      </c>
    </row>
    <row r="72" spans="1:9" ht="13">
      <c r="A72" s="123" t="s">
        <v>1093</v>
      </c>
      <c r="B72" s="123" t="s">
        <v>63</v>
      </c>
      <c r="C72" s="124">
        <v>7</v>
      </c>
      <c r="D72" s="124">
        <v>0.86</v>
      </c>
      <c r="E72" s="124" t="s">
        <v>114</v>
      </c>
      <c r="F72" s="124">
        <v>38</v>
      </c>
      <c r="G72" s="124">
        <v>39</v>
      </c>
      <c r="H72" s="124">
        <v>29</v>
      </c>
      <c r="I72" s="124">
        <v>30</v>
      </c>
    </row>
    <row r="73" spans="1:9" ht="13">
      <c r="A73" s="123" t="s">
        <v>1093</v>
      </c>
      <c r="B73" s="123" t="s">
        <v>65</v>
      </c>
      <c r="C73" s="124">
        <v>23</v>
      </c>
      <c r="D73" s="124">
        <v>1.06</v>
      </c>
      <c r="E73" s="124" t="s">
        <v>114</v>
      </c>
      <c r="F73" s="124">
        <v>33</v>
      </c>
      <c r="G73" s="124">
        <v>39</v>
      </c>
      <c r="H73" s="124">
        <v>25</v>
      </c>
      <c r="I73" s="124">
        <v>30</v>
      </c>
    </row>
    <row r="74" spans="1:9" ht="13">
      <c r="A74" s="123" t="s">
        <v>1093</v>
      </c>
      <c r="B74" s="123" t="s">
        <v>66</v>
      </c>
      <c r="C74" s="124">
        <v>21</v>
      </c>
      <c r="D74" s="124">
        <v>1.25</v>
      </c>
      <c r="E74" s="124" t="s">
        <v>114</v>
      </c>
      <c r="F74" s="124">
        <v>17</v>
      </c>
      <c r="G74" s="124">
        <v>39</v>
      </c>
      <c r="H74" s="124">
        <v>11</v>
      </c>
      <c r="I74" s="124">
        <v>30</v>
      </c>
    </row>
    <row r="75" spans="1:9" ht="13">
      <c r="A75" s="123" t="s">
        <v>1093</v>
      </c>
      <c r="B75" s="123" t="s">
        <v>69</v>
      </c>
      <c r="C75" s="124">
        <v>9</v>
      </c>
      <c r="D75" s="124">
        <v>1.1200000000000001</v>
      </c>
      <c r="E75" s="124" t="s">
        <v>114</v>
      </c>
      <c r="F75" s="124">
        <v>31</v>
      </c>
      <c r="G75" s="124">
        <v>39</v>
      </c>
      <c r="H75" s="124">
        <v>23</v>
      </c>
      <c r="I75" s="124">
        <v>30</v>
      </c>
    </row>
    <row r="76" spans="1:9" ht="13">
      <c r="A76" s="123" t="s">
        <v>1093</v>
      </c>
      <c r="B76" s="123" t="s">
        <v>70</v>
      </c>
      <c r="C76" s="124">
        <v>10</v>
      </c>
      <c r="D76" s="124">
        <v>1.1400000000000001</v>
      </c>
      <c r="E76" s="124" t="s">
        <v>114</v>
      </c>
      <c r="F76" s="124">
        <v>28</v>
      </c>
      <c r="G76" s="124">
        <v>39</v>
      </c>
      <c r="H76" s="124">
        <v>20</v>
      </c>
      <c r="I76" s="124">
        <v>30</v>
      </c>
    </row>
    <row r="77" spans="1:9" ht="13">
      <c r="A77" s="123" t="s">
        <v>1093</v>
      </c>
      <c r="B77" s="123" t="s">
        <v>76</v>
      </c>
      <c r="C77" s="124">
        <v>34</v>
      </c>
      <c r="D77" s="124">
        <v>1.3</v>
      </c>
      <c r="E77" s="124" t="s">
        <v>113</v>
      </c>
      <c r="F77" s="124">
        <v>9</v>
      </c>
      <c r="G77" s="124">
        <v>39</v>
      </c>
      <c r="H77" s="124">
        <v>2</v>
      </c>
      <c r="I77" s="124">
        <v>6</v>
      </c>
    </row>
    <row r="78" spans="1:9" ht="13">
      <c r="A78" s="123" t="s">
        <v>1093</v>
      </c>
      <c r="B78" s="123" t="s">
        <v>77</v>
      </c>
      <c r="C78" s="124">
        <v>30</v>
      </c>
      <c r="D78" s="124">
        <v>1.04</v>
      </c>
      <c r="E78" s="124" t="s">
        <v>113</v>
      </c>
      <c r="F78" s="124">
        <v>36</v>
      </c>
      <c r="G78" s="124">
        <v>39</v>
      </c>
      <c r="H78" s="124">
        <v>6</v>
      </c>
      <c r="I78" s="124">
        <v>6</v>
      </c>
    </row>
    <row r="79" spans="1:9" ht="13">
      <c r="A79" s="123" t="s">
        <v>1093</v>
      </c>
      <c r="B79" s="123" t="s">
        <v>78</v>
      </c>
      <c r="C79" s="124">
        <v>17</v>
      </c>
      <c r="D79" s="124">
        <v>1.27</v>
      </c>
      <c r="E79" s="124" t="s">
        <v>114</v>
      </c>
      <c r="F79" s="124">
        <v>15</v>
      </c>
      <c r="G79" s="124">
        <v>39</v>
      </c>
      <c r="H79" s="124">
        <v>10</v>
      </c>
      <c r="I79" s="124">
        <v>30</v>
      </c>
    </row>
    <row r="80" spans="1:9" ht="13">
      <c r="A80" s="123" t="s">
        <v>1093</v>
      </c>
      <c r="B80" s="123" t="s">
        <v>79</v>
      </c>
      <c r="C80" s="124">
        <v>19</v>
      </c>
      <c r="D80" s="124">
        <v>1.32</v>
      </c>
      <c r="E80" s="124" t="s">
        <v>114</v>
      </c>
      <c r="F80" s="124">
        <v>5</v>
      </c>
      <c r="G80" s="124">
        <v>39</v>
      </c>
      <c r="H80" s="124">
        <v>5</v>
      </c>
      <c r="I80" s="124">
        <v>30</v>
      </c>
    </row>
    <row r="81" spans="1:9" ht="13">
      <c r="A81" s="123" t="s">
        <v>1093</v>
      </c>
      <c r="B81" s="123" t="s">
        <v>80</v>
      </c>
      <c r="C81" s="124">
        <v>31</v>
      </c>
      <c r="D81" s="271">
        <v>1.32</v>
      </c>
      <c r="E81" s="124" t="s">
        <v>113</v>
      </c>
      <c r="F81" s="124">
        <v>5</v>
      </c>
      <c r="G81" s="124">
        <v>39</v>
      </c>
      <c r="H81" s="124">
        <v>1</v>
      </c>
      <c r="I81" s="124">
        <v>6</v>
      </c>
    </row>
    <row r="82" spans="1:9" ht="13">
      <c r="A82" s="123" t="s">
        <v>1093</v>
      </c>
      <c r="B82" s="123" t="s">
        <v>86</v>
      </c>
      <c r="C82" s="124">
        <v>11</v>
      </c>
      <c r="D82" s="124">
        <v>1.05</v>
      </c>
      <c r="E82" s="124" t="s">
        <v>114</v>
      </c>
      <c r="F82" s="124">
        <v>34</v>
      </c>
      <c r="G82" s="124">
        <v>39</v>
      </c>
      <c r="H82" s="124">
        <v>26</v>
      </c>
      <c r="I82" s="124">
        <v>30</v>
      </c>
    </row>
    <row r="83" spans="1:9" ht="13">
      <c r="A83" s="123" t="s">
        <v>1094</v>
      </c>
      <c r="B83" s="123" t="s">
        <v>1</v>
      </c>
      <c r="C83" s="124">
        <v>11</v>
      </c>
      <c r="D83" s="124">
        <v>1.31</v>
      </c>
      <c r="E83" s="124" t="s">
        <v>114</v>
      </c>
      <c r="F83" s="124">
        <v>8</v>
      </c>
      <c r="G83" s="124">
        <v>37</v>
      </c>
      <c r="H83" s="124">
        <v>8</v>
      </c>
      <c r="I83" s="124">
        <v>33</v>
      </c>
    </row>
    <row r="84" spans="1:9" ht="13">
      <c r="A84" s="123" t="s">
        <v>1094</v>
      </c>
      <c r="B84" s="123" t="s">
        <v>6</v>
      </c>
      <c r="C84" s="124">
        <v>101</v>
      </c>
      <c r="D84" s="271">
        <v>1.31</v>
      </c>
      <c r="E84" s="124" t="s">
        <v>121</v>
      </c>
      <c r="F84" s="124">
        <v>8</v>
      </c>
      <c r="G84" s="124">
        <v>37</v>
      </c>
      <c r="H84" s="124">
        <v>1</v>
      </c>
      <c r="I84" s="124">
        <v>1</v>
      </c>
    </row>
    <row r="85" spans="1:9" ht="13">
      <c r="A85" s="123" t="s">
        <v>1094</v>
      </c>
      <c r="B85" s="123" t="s">
        <v>10</v>
      </c>
      <c r="C85" s="124">
        <v>24</v>
      </c>
      <c r="D85" s="124">
        <v>1.21</v>
      </c>
      <c r="E85" s="124" t="s">
        <v>114</v>
      </c>
      <c r="F85" s="124">
        <v>22</v>
      </c>
      <c r="G85" s="124">
        <v>37</v>
      </c>
      <c r="H85" s="124">
        <v>19</v>
      </c>
      <c r="I85" s="124">
        <v>33</v>
      </c>
    </row>
    <row r="86" spans="1:9" ht="13">
      <c r="A86" s="123" t="s">
        <v>1094</v>
      </c>
      <c r="B86" s="123" t="s">
        <v>11</v>
      </c>
      <c r="C86" s="124">
        <v>16</v>
      </c>
      <c r="D86" s="124">
        <v>1.23</v>
      </c>
      <c r="E86" s="124" t="s">
        <v>114</v>
      </c>
      <c r="F86" s="124">
        <v>19</v>
      </c>
      <c r="G86" s="124">
        <v>37</v>
      </c>
      <c r="H86" s="124">
        <v>16</v>
      </c>
      <c r="I86" s="124">
        <v>33</v>
      </c>
    </row>
    <row r="87" spans="1:9" ht="13">
      <c r="A87" s="123" t="s">
        <v>1094</v>
      </c>
      <c r="B87" s="123" t="s">
        <v>12</v>
      </c>
      <c r="C87" s="124">
        <v>31</v>
      </c>
      <c r="D87" s="124">
        <v>1.03</v>
      </c>
      <c r="E87" s="124" t="s">
        <v>114</v>
      </c>
      <c r="F87" s="124">
        <v>36</v>
      </c>
      <c r="G87" s="124">
        <v>37</v>
      </c>
      <c r="H87" s="124">
        <v>32</v>
      </c>
      <c r="I87" s="124">
        <v>33</v>
      </c>
    </row>
    <row r="88" spans="1:9" ht="13">
      <c r="A88" s="123" t="s">
        <v>1094</v>
      </c>
      <c r="B88" s="123" t="s">
        <v>15</v>
      </c>
      <c r="C88" s="124">
        <v>8</v>
      </c>
      <c r="D88" s="124">
        <v>1.23</v>
      </c>
      <c r="E88" s="124" t="s">
        <v>114</v>
      </c>
      <c r="F88" s="124">
        <v>19</v>
      </c>
      <c r="G88" s="124">
        <v>37</v>
      </c>
      <c r="H88" s="124">
        <v>16</v>
      </c>
      <c r="I88" s="124">
        <v>33</v>
      </c>
    </row>
    <row r="89" spans="1:9" ht="13">
      <c r="A89" s="123" t="s">
        <v>1094</v>
      </c>
      <c r="B89" s="123" t="s">
        <v>17</v>
      </c>
      <c r="C89" s="124">
        <v>14</v>
      </c>
      <c r="D89" s="124">
        <v>1.32</v>
      </c>
      <c r="E89" s="124" t="s">
        <v>114</v>
      </c>
      <c r="F89" s="124">
        <v>5</v>
      </c>
      <c r="G89" s="124">
        <v>37</v>
      </c>
      <c r="H89" s="124">
        <v>5</v>
      </c>
      <c r="I89" s="124">
        <v>33</v>
      </c>
    </row>
    <row r="90" spans="1:9" ht="13">
      <c r="A90" s="123" t="s">
        <v>1094</v>
      </c>
      <c r="B90" s="123" t="s">
        <v>18</v>
      </c>
      <c r="C90" s="124">
        <v>15</v>
      </c>
      <c r="D90" s="271">
        <v>1.36</v>
      </c>
      <c r="E90" s="124" t="s">
        <v>114</v>
      </c>
      <c r="F90" s="124">
        <v>1</v>
      </c>
      <c r="G90" s="124">
        <v>37</v>
      </c>
      <c r="H90" s="124">
        <v>1</v>
      </c>
      <c r="I90" s="124">
        <v>33</v>
      </c>
    </row>
    <row r="91" spans="1:9" ht="13">
      <c r="A91" s="123" t="s">
        <v>1094</v>
      </c>
      <c r="B91" s="123" t="s">
        <v>19</v>
      </c>
      <c r="C91" s="124">
        <v>30</v>
      </c>
      <c r="D91" s="271">
        <v>1.36</v>
      </c>
      <c r="E91" s="124" t="s">
        <v>114</v>
      </c>
      <c r="F91" s="124">
        <v>1</v>
      </c>
      <c r="G91" s="124">
        <v>37</v>
      </c>
      <c r="H91" s="124">
        <v>1</v>
      </c>
      <c r="I91" s="124">
        <v>33</v>
      </c>
    </row>
    <row r="92" spans="1:9" ht="13">
      <c r="A92" s="123" t="s">
        <v>1094</v>
      </c>
      <c r="B92" s="123" t="s">
        <v>21</v>
      </c>
      <c r="C92" s="124">
        <v>31</v>
      </c>
      <c r="D92" s="124">
        <v>1.07</v>
      </c>
      <c r="E92" s="124" t="s">
        <v>114</v>
      </c>
      <c r="F92" s="124">
        <v>34</v>
      </c>
      <c r="G92" s="124">
        <v>37</v>
      </c>
      <c r="H92" s="124">
        <v>30</v>
      </c>
      <c r="I92" s="124">
        <v>33</v>
      </c>
    </row>
    <row r="93" spans="1:9" ht="13">
      <c r="A93" s="123" t="s">
        <v>1094</v>
      </c>
      <c r="B93" s="123" t="s">
        <v>22</v>
      </c>
      <c r="C93" s="124">
        <v>7</v>
      </c>
      <c r="D93" s="124">
        <v>1.32</v>
      </c>
      <c r="E93" s="124" t="s">
        <v>114</v>
      </c>
      <c r="F93" s="124">
        <v>5</v>
      </c>
      <c r="G93" s="124">
        <v>37</v>
      </c>
      <c r="H93" s="124">
        <v>5</v>
      </c>
      <c r="I93" s="124">
        <v>33</v>
      </c>
    </row>
    <row r="94" spans="1:9" ht="13">
      <c r="A94" s="123" t="s">
        <v>1094</v>
      </c>
      <c r="B94" s="123" t="s">
        <v>26</v>
      </c>
      <c r="C94" s="124">
        <v>42</v>
      </c>
      <c r="D94" s="124">
        <v>1.21</v>
      </c>
      <c r="E94" s="124" t="s">
        <v>113</v>
      </c>
      <c r="F94" s="124">
        <v>22</v>
      </c>
      <c r="G94" s="124">
        <v>37</v>
      </c>
      <c r="H94" s="124">
        <v>3</v>
      </c>
      <c r="I94" s="124">
        <v>3</v>
      </c>
    </row>
    <row r="95" spans="1:9" ht="13">
      <c r="A95" s="123" t="s">
        <v>1094</v>
      </c>
      <c r="B95" s="123" t="s">
        <v>27</v>
      </c>
      <c r="C95" s="124">
        <v>10</v>
      </c>
      <c r="D95" s="124">
        <v>1.1300000000000001</v>
      </c>
      <c r="E95" s="124" t="s">
        <v>114</v>
      </c>
      <c r="F95" s="124">
        <v>30</v>
      </c>
      <c r="G95" s="124">
        <v>37</v>
      </c>
      <c r="H95" s="124">
        <v>26</v>
      </c>
      <c r="I95" s="124">
        <v>33</v>
      </c>
    </row>
    <row r="96" spans="1:9" ht="13">
      <c r="A96" s="123" t="s">
        <v>1094</v>
      </c>
      <c r="B96" s="123" t="s">
        <v>28</v>
      </c>
      <c r="C96" s="124">
        <v>21</v>
      </c>
      <c r="D96" s="124">
        <v>1.32</v>
      </c>
      <c r="E96" s="124" t="s">
        <v>114</v>
      </c>
      <c r="F96" s="124">
        <v>5</v>
      </c>
      <c r="G96" s="124">
        <v>37</v>
      </c>
      <c r="H96" s="124">
        <v>5</v>
      </c>
      <c r="I96" s="124">
        <v>33</v>
      </c>
    </row>
    <row r="97" spans="1:9" ht="13">
      <c r="A97" s="123" t="s">
        <v>1094</v>
      </c>
      <c r="B97" s="123" t="s">
        <v>32</v>
      </c>
      <c r="C97" s="124">
        <v>24</v>
      </c>
      <c r="D97" s="124">
        <v>1.1400000000000001</v>
      </c>
      <c r="E97" s="124" t="s">
        <v>114</v>
      </c>
      <c r="F97" s="124">
        <v>29</v>
      </c>
      <c r="G97" s="124">
        <v>37</v>
      </c>
      <c r="H97" s="124">
        <v>25</v>
      </c>
      <c r="I97" s="124">
        <v>33</v>
      </c>
    </row>
    <row r="98" spans="1:9" ht="13">
      <c r="A98" s="123" t="s">
        <v>1094</v>
      </c>
      <c r="B98" s="123" t="s">
        <v>34</v>
      </c>
      <c r="C98" s="124">
        <v>17</v>
      </c>
      <c r="D98" s="124">
        <v>1.19</v>
      </c>
      <c r="E98" s="124" t="s">
        <v>114</v>
      </c>
      <c r="F98" s="124">
        <v>26</v>
      </c>
      <c r="G98" s="124">
        <v>37</v>
      </c>
      <c r="H98" s="124">
        <v>22</v>
      </c>
      <c r="I98" s="124">
        <v>33</v>
      </c>
    </row>
    <row r="99" spans="1:9" ht="13">
      <c r="A99" s="123" t="s">
        <v>1094</v>
      </c>
      <c r="B99" s="123" t="s">
        <v>35</v>
      </c>
      <c r="C99" s="124">
        <v>5</v>
      </c>
      <c r="D99" s="124">
        <v>1.1300000000000001</v>
      </c>
      <c r="E99" s="124" t="s">
        <v>114</v>
      </c>
      <c r="F99" s="124">
        <v>30</v>
      </c>
      <c r="G99" s="124">
        <v>37</v>
      </c>
      <c r="H99" s="124">
        <v>26</v>
      </c>
      <c r="I99" s="124">
        <v>33</v>
      </c>
    </row>
    <row r="100" spans="1:9" ht="13">
      <c r="A100" s="123" t="s">
        <v>1094</v>
      </c>
      <c r="B100" s="123" t="s">
        <v>37</v>
      </c>
      <c r="C100" s="124">
        <v>48</v>
      </c>
      <c r="D100" s="271">
        <v>1.28</v>
      </c>
      <c r="E100" s="124" t="s">
        <v>113</v>
      </c>
      <c r="F100" s="124">
        <v>13</v>
      </c>
      <c r="G100" s="124">
        <v>37</v>
      </c>
      <c r="H100" s="124">
        <v>1</v>
      </c>
      <c r="I100" s="124">
        <v>3</v>
      </c>
    </row>
    <row r="101" spans="1:9" ht="13">
      <c r="A101" s="123" t="s">
        <v>1094</v>
      </c>
      <c r="B101" s="123" t="s">
        <v>38</v>
      </c>
      <c r="C101" s="124">
        <v>9</v>
      </c>
      <c r="D101" s="124">
        <v>1.24</v>
      </c>
      <c r="E101" s="124" t="s">
        <v>114</v>
      </c>
      <c r="F101" s="124">
        <v>17</v>
      </c>
      <c r="G101" s="124">
        <v>37</v>
      </c>
      <c r="H101" s="124">
        <v>14</v>
      </c>
      <c r="I101" s="124">
        <v>33</v>
      </c>
    </row>
    <row r="102" spans="1:9" ht="13">
      <c r="A102" s="123" t="s">
        <v>1094</v>
      </c>
      <c r="B102" s="123" t="s">
        <v>43</v>
      </c>
      <c r="C102" s="124">
        <v>34</v>
      </c>
      <c r="D102" s="271">
        <v>1.36</v>
      </c>
      <c r="E102" s="124" t="s">
        <v>114</v>
      </c>
      <c r="F102" s="124">
        <v>1</v>
      </c>
      <c r="G102" s="124">
        <v>37</v>
      </c>
      <c r="H102" s="124">
        <v>1</v>
      </c>
      <c r="I102" s="124">
        <v>33</v>
      </c>
    </row>
    <row r="103" spans="1:9" ht="13">
      <c r="A103" s="123" t="s">
        <v>1094</v>
      </c>
      <c r="B103" s="123" t="s">
        <v>44</v>
      </c>
      <c r="C103" s="124">
        <v>15</v>
      </c>
      <c r="D103" s="124">
        <v>1.3</v>
      </c>
      <c r="E103" s="124" t="s">
        <v>114</v>
      </c>
      <c r="F103" s="124">
        <v>11</v>
      </c>
      <c r="G103" s="124">
        <v>37</v>
      </c>
      <c r="H103" s="124">
        <v>10</v>
      </c>
      <c r="I103" s="124">
        <v>33</v>
      </c>
    </row>
    <row r="104" spans="1:9" ht="13">
      <c r="A104" s="123" t="s">
        <v>1094</v>
      </c>
      <c r="B104" s="123" t="s">
        <v>45</v>
      </c>
      <c r="C104" s="124">
        <v>32</v>
      </c>
      <c r="D104" s="124">
        <v>1.23</v>
      </c>
      <c r="E104" s="124" t="s">
        <v>114</v>
      </c>
      <c r="F104" s="124">
        <v>19</v>
      </c>
      <c r="G104" s="124">
        <v>37</v>
      </c>
      <c r="H104" s="124">
        <v>16</v>
      </c>
      <c r="I104" s="124">
        <v>33</v>
      </c>
    </row>
    <row r="105" spans="1:9" ht="13">
      <c r="A105" s="123" t="s">
        <v>1094</v>
      </c>
      <c r="B105" s="123" t="s">
        <v>46</v>
      </c>
      <c r="C105" s="124">
        <v>21</v>
      </c>
      <c r="D105" s="124">
        <v>1.1100000000000001</v>
      </c>
      <c r="E105" s="124" t="s">
        <v>114</v>
      </c>
      <c r="F105" s="124">
        <v>33</v>
      </c>
      <c r="G105" s="124">
        <v>37</v>
      </c>
      <c r="H105" s="124">
        <v>29</v>
      </c>
      <c r="I105" s="124">
        <v>33</v>
      </c>
    </row>
    <row r="106" spans="1:9" ht="13">
      <c r="A106" s="123" t="s">
        <v>1094</v>
      </c>
      <c r="B106" s="123" t="s">
        <v>48</v>
      </c>
      <c r="C106" s="124">
        <v>15</v>
      </c>
      <c r="D106" s="124">
        <v>1.33</v>
      </c>
      <c r="E106" s="124" t="s">
        <v>114</v>
      </c>
      <c r="F106" s="124">
        <v>4</v>
      </c>
      <c r="G106" s="124">
        <v>37</v>
      </c>
      <c r="H106" s="124">
        <v>4</v>
      </c>
      <c r="I106" s="124">
        <v>33</v>
      </c>
    </row>
    <row r="107" spans="1:9" ht="13">
      <c r="A107" s="123" t="s">
        <v>1094</v>
      </c>
      <c r="B107" s="123" t="s">
        <v>50</v>
      </c>
      <c r="C107" s="124">
        <v>7</v>
      </c>
      <c r="D107" s="124">
        <v>1.26</v>
      </c>
      <c r="E107" s="124" t="s">
        <v>114</v>
      </c>
      <c r="F107" s="124">
        <v>15</v>
      </c>
      <c r="G107" s="124">
        <v>37</v>
      </c>
      <c r="H107" s="124">
        <v>12</v>
      </c>
      <c r="I107" s="124">
        <v>33</v>
      </c>
    </row>
    <row r="108" spans="1:9" ht="13">
      <c r="A108" s="123" t="s">
        <v>1094</v>
      </c>
      <c r="B108" s="123" t="s">
        <v>51</v>
      </c>
      <c r="C108" s="124">
        <v>28</v>
      </c>
      <c r="D108" s="124">
        <v>1.2</v>
      </c>
      <c r="E108" s="124" t="s">
        <v>114</v>
      </c>
      <c r="F108" s="124">
        <v>25</v>
      </c>
      <c r="G108" s="124">
        <v>37</v>
      </c>
      <c r="H108" s="124">
        <v>21</v>
      </c>
      <c r="I108" s="124">
        <v>33</v>
      </c>
    </row>
    <row r="109" spans="1:9" ht="13">
      <c r="A109" s="123" t="s">
        <v>1094</v>
      </c>
      <c r="B109" s="123" t="s">
        <v>60</v>
      </c>
      <c r="C109" s="124">
        <v>22</v>
      </c>
      <c r="D109" s="124">
        <v>1.21</v>
      </c>
      <c r="E109" s="124" t="s">
        <v>114</v>
      </c>
      <c r="F109" s="124">
        <v>22</v>
      </c>
      <c r="G109" s="124">
        <v>37</v>
      </c>
      <c r="H109" s="124">
        <v>19</v>
      </c>
      <c r="I109" s="124">
        <v>33</v>
      </c>
    </row>
    <row r="110" spans="1:9" ht="13">
      <c r="A110" s="123" t="s">
        <v>1094</v>
      </c>
      <c r="B110" s="123" t="s">
        <v>65</v>
      </c>
      <c r="C110" s="124">
        <v>11</v>
      </c>
      <c r="D110" s="124">
        <v>1.19</v>
      </c>
      <c r="E110" s="124" t="s">
        <v>114</v>
      </c>
      <c r="F110" s="124">
        <v>26</v>
      </c>
      <c r="G110" s="124">
        <v>37</v>
      </c>
      <c r="H110" s="124">
        <v>22</v>
      </c>
      <c r="I110" s="124">
        <v>33</v>
      </c>
    </row>
    <row r="111" spans="1:9" ht="13">
      <c r="A111" s="123" t="s">
        <v>1094</v>
      </c>
      <c r="B111" s="123" t="s">
        <v>66</v>
      </c>
      <c r="C111" s="124">
        <v>8</v>
      </c>
      <c r="D111" s="124">
        <v>1.1200000000000001</v>
      </c>
      <c r="E111" s="124" t="s">
        <v>114</v>
      </c>
      <c r="F111" s="124">
        <v>32</v>
      </c>
      <c r="G111" s="124">
        <v>37</v>
      </c>
      <c r="H111" s="124">
        <v>28</v>
      </c>
      <c r="I111" s="124">
        <v>33</v>
      </c>
    </row>
    <row r="112" spans="1:9" ht="13">
      <c r="A112" s="123" t="s">
        <v>1094</v>
      </c>
      <c r="B112" s="123" t="s">
        <v>69</v>
      </c>
      <c r="C112" s="124">
        <v>6</v>
      </c>
      <c r="D112" s="124">
        <v>1.18</v>
      </c>
      <c r="E112" s="124" t="s">
        <v>114</v>
      </c>
      <c r="F112" s="124">
        <v>28</v>
      </c>
      <c r="G112" s="124">
        <v>37</v>
      </c>
      <c r="H112" s="124">
        <v>24</v>
      </c>
      <c r="I112" s="124">
        <v>33</v>
      </c>
    </row>
    <row r="113" spans="1:9" ht="13">
      <c r="A113" s="123" t="s">
        <v>1094</v>
      </c>
      <c r="B113" s="123" t="s">
        <v>70</v>
      </c>
      <c r="C113" s="124">
        <v>16</v>
      </c>
      <c r="D113" s="124">
        <v>1.25</v>
      </c>
      <c r="E113" s="124" t="s">
        <v>114</v>
      </c>
      <c r="F113" s="124">
        <v>16</v>
      </c>
      <c r="G113" s="124">
        <v>37</v>
      </c>
      <c r="H113" s="124">
        <v>13</v>
      </c>
      <c r="I113" s="124">
        <v>33</v>
      </c>
    </row>
    <row r="114" spans="1:9" ht="13">
      <c r="A114" s="123" t="s">
        <v>1094</v>
      </c>
      <c r="B114" s="123" t="s">
        <v>72</v>
      </c>
      <c r="C114" s="124">
        <v>11</v>
      </c>
      <c r="D114" s="124">
        <v>1.01</v>
      </c>
      <c r="E114" s="124" t="s">
        <v>114</v>
      </c>
      <c r="F114" s="124">
        <v>37</v>
      </c>
      <c r="G114" s="124">
        <v>37</v>
      </c>
      <c r="H114" s="124">
        <v>33</v>
      </c>
      <c r="I114" s="124">
        <v>33</v>
      </c>
    </row>
    <row r="115" spans="1:9" ht="13">
      <c r="A115" s="123" t="s">
        <v>1094</v>
      </c>
      <c r="B115" s="123" t="s">
        <v>76</v>
      </c>
      <c r="C115" s="124">
        <v>43</v>
      </c>
      <c r="D115" s="271">
        <v>1.28</v>
      </c>
      <c r="E115" s="124" t="s">
        <v>113</v>
      </c>
      <c r="F115" s="124">
        <v>13</v>
      </c>
      <c r="G115" s="124">
        <v>37</v>
      </c>
      <c r="H115" s="124">
        <v>1</v>
      </c>
      <c r="I115" s="124">
        <v>3</v>
      </c>
    </row>
    <row r="116" spans="1:9" ht="13">
      <c r="A116" s="123" t="s">
        <v>1094</v>
      </c>
      <c r="B116" s="123" t="s">
        <v>77</v>
      </c>
      <c r="C116" s="124">
        <v>12</v>
      </c>
      <c r="D116" s="124">
        <v>1.31</v>
      </c>
      <c r="E116" s="124" t="s">
        <v>114</v>
      </c>
      <c r="F116" s="124">
        <v>8</v>
      </c>
      <c r="G116" s="124">
        <v>37</v>
      </c>
      <c r="H116" s="124">
        <v>8</v>
      </c>
      <c r="I116" s="124">
        <v>33</v>
      </c>
    </row>
    <row r="117" spans="1:9" ht="13">
      <c r="A117" s="123" t="s">
        <v>1094</v>
      </c>
      <c r="B117" s="123" t="s">
        <v>79</v>
      </c>
      <c r="C117" s="124">
        <v>20</v>
      </c>
      <c r="D117" s="124">
        <v>1.3</v>
      </c>
      <c r="E117" s="124" t="s">
        <v>114</v>
      </c>
      <c r="F117" s="124">
        <v>11</v>
      </c>
      <c r="G117" s="124">
        <v>37</v>
      </c>
      <c r="H117" s="124">
        <v>10</v>
      </c>
      <c r="I117" s="124">
        <v>33</v>
      </c>
    </row>
    <row r="118" spans="1:9" ht="13">
      <c r="A118" s="123" t="s">
        <v>1094</v>
      </c>
      <c r="B118" s="123" t="s">
        <v>84</v>
      </c>
      <c r="C118" s="124">
        <v>15</v>
      </c>
      <c r="D118" s="124">
        <v>1.05</v>
      </c>
      <c r="E118" s="124" t="s">
        <v>114</v>
      </c>
      <c r="F118" s="124">
        <v>35</v>
      </c>
      <c r="G118" s="124">
        <v>37</v>
      </c>
      <c r="H118" s="124">
        <v>31</v>
      </c>
      <c r="I118" s="124">
        <v>33</v>
      </c>
    </row>
    <row r="119" spans="1:9" ht="13">
      <c r="A119" s="123" t="s">
        <v>1094</v>
      </c>
      <c r="B119" s="123" t="s">
        <v>86</v>
      </c>
      <c r="C119" s="124">
        <v>6</v>
      </c>
      <c r="D119" s="124">
        <v>1.24</v>
      </c>
      <c r="E119" s="124" t="s">
        <v>114</v>
      </c>
      <c r="F119" s="124">
        <v>17</v>
      </c>
      <c r="G119" s="124">
        <v>37</v>
      </c>
      <c r="H119" s="124">
        <v>14</v>
      </c>
      <c r="I119" s="124">
        <v>33</v>
      </c>
    </row>
    <row r="120" spans="1:9" ht="13">
      <c r="A120" s="123" t="s">
        <v>1095</v>
      </c>
      <c r="B120" s="123" t="s">
        <v>6</v>
      </c>
      <c r="C120" s="124">
        <v>27</v>
      </c>
      <c r="D120" s="124">
        <v>1.36</v>
      </c>
      <c r="E120" s="124" t="s">
        <v>121</v>
      </c>
      <c r="F120" s="124">
        <v>9</v>
      </c>
      <c r="G120" s="124">
        <v>22</v>
      </c>
      <c r="H120" s="124">
        <v>2</v>
      </c>
      <c r="I120" s="124">
        <v>2</v>
      </c>
    </row>
    <row r="121" spans="1:9" ht="13">
      <c r="A121" s="123" t="s">
        <v>1095</v>
      </c>
      <c r="B121" s="123" t="s">
        <v>12</v>
      </c>
      <c r="C121" s="124">
        <v>6</v>
      </c>
      <c r="D121" s="124">
        <v>1.34</v>
      </c>
      <c r="E121" s="124" t="s">
        <v>114</v>
      </c>
      <c r="F121" s="124">
        <v>10</v>
      </c>
      <c r="G121" s="124">
        <v>22</v>
      </c>
      <c r="H121" s="124">
        <v>6</v>
      </c>
      <c r="I121" s="124">
        <v>15</v>
      </c>
    </row>
    <row r="122" spans="1:9" ht="13">
      <c r="A122" s="123" t="s">
        <v>1095</v>
      </c>
      <c r="B122" s="123" t="s">
        <v>15</v>
      </c>
      <c r="C122" s="124">
        <v>8</v>
      </c>
      <c r="D122" s="124">
        <v>1.18</v>
      </c>
      <c r="E122" s="124" t="s">
        <v>114</v>
      </c>
      <c r="F122" s="124">
        <v>17</v>
      </c>
      <c r="G122" s="124">
        <v>22</v>
      </c>
      <c r="H122" s="124">
        <v>11</v>
      </c>
      <c r="I122" s="124">
        <v>15</v>
      </c>
    </row>
    <row r="123" spans="1:9" ht="13">
      <c r="A123" s="123" t="s">
        <v>1095</v>
      </c>
      <c r="B123" s="123" t="s">
        <v>17</v>
      </c>
      <c r="C123" s="124">
        <v>9</v>
      </c>
      <c r="D123" s="124">
        <v>1.01</v>
      </c>
      <c r="E123" s="124" t="s">
        <v>114</v>
      </c>
      <c r="F123" s="124">
        <v>22</v>
      </c>
      <c r="G123" s="124">
        <v>22</v>
      </c>
      <c r="H123" s="124">
        <v>15</v>
      </c>
      <c r="I123" s="124">
        <v>15</v>
      </c>
    </row>
    <row r="124" spans="1:9" ht="13">
      <c r="A124" s="123" t="s">
        <v>1095</v>
      </c>
      <c r="B124" s="123" t="s">
        <v>18</v>
      </c>
      <c r="C124" s="124">
        <v>13</v>
      </c>
      <c r="D124" s="124">
        <v>1.33</v>
      </c>
      <c r="E124" s="124" t="s">
        <v>114</v>
      </c>
      <c r="F124" s="124">
        <v>11</v>
      </c>
      <c r="G124" s="124">
        <v>22</v>
      </c>
      <c r="H124" s="124">
        <v>7</v>
      </c>
      <c r="I124" s="124">
        <v>15</v>
      </c>
    </row>
    <row r="125" spans="1:9" ht="13">
      <c r="A125" s="123" t="s">
        <v>1095</v>
      </c>
      <c r="B125" s="123" t="s">
        <v>19</v>
      </c>
      <c r="C125" s="124">
        <v>15</v>
      </c>
      <c r="D125" s="124">
        <v>1.58</v>
      </c>
      <c r="E125" s="124" t="s">
        <v>113</v>
      </c>
      <c r="F125" s="124">
        <v>4</v>
      </c>
      <c r="G125" s="124">
        <v>22</v>
      </c>
      <c r="H125" s="124">
        <v>2</v>
      </c>
      <c r="I125" s="124">
        <v>5</v>
      </c>
    </row>
    <row r="126" spans="1:9" ht="13">
      <c r="A126" s="123" t="s">
        <v>1095</v>
      </c>
      <c r="B126" s="123" t="s">
        <v>21</v>
      </c>
      <c r="C126" s="124">
        <v>11</v>
      </c>
      <c r="D126" s="124">
        <v>1.1300000000000001</v>
      </c>
      <c r="E126" s="124" t="s">
        <v>114</v>
      </c>
      <c r="F126" s="124">
        <v>18</v>
      </c>
      <c r="G126" s="124">
        <v>22</v>
      </c>
      <c r="H126" s="124">
        <v>12</v>
      </c>
      <c r="I126" s="124">
        <v>15</v>
      </c>
    </row>
    <row r="127" spans="1:9" ht="13">
      <c r="A127" s="123" t="s">
        <v>1095</v>
      </c>
      <c r="B127" s="123" t="s">
        <v>26</v>
      </c>
      <c r="C127" s="124">
        <v>5</v>
      </c>
      <c r="D127" s="124">
        <v>1.08</v>
      </c>
      <c r="E127" s="124" t="s">
        <v>114</v>
      </c>
      <c r="F127" s="124">
        <v>20</v>
      </c>
      <c r="G127" s="124">
        <v>22</v>
      </c>
      <c r="H127" s="124">
        <v>14</v>
      </c>
      <c r="I127" s="124">
        <v>15</v>
      </c>
    </row>
    <row r="128" spans="1:9" ht="13">
      <c r="A128" s="123" t="s">
        <v>1095</v>
      </c>
      <c r="B128" s="123" t="s">
        <v>27</v>
      </c>
      <c r="C128" s="124">
        <v>16</v>
      </c>
      <c r="D128" s="124">
        <v>1.27</v>
      </c>
      <c r="E128" s="124" t="s">
        <v>113</v>
      </c>
      <c r="F128" s="124">
        <v>16</v>
      </c>
      <c r="G128" s="124">
        <v>22</v>
      </c>
      <c r="H128" s="124">
        <v>4</v>
      </c>
      <c r="I128" s="124">
        <v>5</v>
      </c>
    </row>
    <row r="129" spans="1:9" ht="13">
      <c r="A129" s="123" t="s">
        <v>1095</v>
      </c>
      <c r="B129" s="123" t="s">
        <v>28</v>
      </c>
      <c r="C129" s="124">
        <v>11</v>
      </c>
      <c r="D129" s="124">
        <v>1.6400000000000001</v>
      </c>
      <c r="E129" s="124" t="s">
        <v>114</v>
      </c>
      <c r="F129" s="124">
        <v>2</v>
      </c>
      <c r="G129" s="124">
        <v>22</v>
      </c>
      <c r="H129" s="124">
        <v>2</v>
      </c>
      <c r="I129" s="124">
        <v>15</v>
      </c>
    </row>
    <row r="130" spans="1:9" ht="13">
      <c r="A130" s="123" t="s">
        <v>1095</v>
      </c>
      <c r="B130" s="123" t="s">
        <v>34</v>
      </c>
      <c r="C130" s="124">
        <v>5</v>
      </c>
      <c r="D130" s="124">
        <v>1.28</v>
      </c>
      <c r="E130" s="124" t="s">
        <v>114</v>
      </c>
      <c r="F130" s="124">
        <v>14</v>
      </c>
      <c r="G130" s="124">
        <v>22</v>
      </c>
      <c r="H130" s="124">
        <v>9</v>
      </c>
      <c r="I130" s="124">
        <v>15</v>
      </c>
    </row>
    <row r="131" spans="1:9" ht="13">
      <c r="A131" s="123" t="s">
        <v>1095</v>
      </c>
      <c r="B131" s="123" t="s">
        <v>37</v>
      </c>
      <c r="C131" s="124">
        <v>18</v>
      </c>
      <c r="D131" s="124">
        <v>1.31</v>
      </c>
      <c r="E131" s="124" t="s">
        <v>113</v>
      </c>
      <c r="F131" s="124">
        <v>12</v>
      </c>
      <c r="G131" s="124">
        <v>22</v>
      </c>
      <c r="H131" s="124">
        <v>3</v>
      </c>
      <c r="I131" s="124">
        <v>5</v>
      </c>
    </row>
    <row r="132" spans="1:9" ht="13">
      <c r="A132" s="123" t="s">
        <v>1095</v>
      </c>
      <c r="B132" s="123" t="s">
        <v>43</v>
      </c>
      <c r="C132" s="124">
        <v>15</v>
      </c>
      <c r="D132" s="271">
        <v>1.61</v>
      </c>
      <c r="E132" s="124" t="s">
        <v>113</v>
      </c>
      <c r="F132" s="124">
        <v>3</v>
      </c>
      <c r="G132" s="124">
        <v>22</v>
      </c>
      <c r="H132" s="124">
        <v>1</v>
      </c>
      <c r="I132" s="124">
        <v>5</v>
      </c>
    </row>
    <row r="133" spans="1:9" ht="13">
      <c r="A133" s="123" t="s">
        <v>1095</v>
      </c>
      <c r="B133" s="123" t="s">
        <v>44</v>
      </c>
      <c r="C133" s="124">
        <v>5</v>
      </c>
      <c r="D133" s="124">
        <v>1.28</v>
      </c>
      <c r="E133" s="124" t="s">
        <v>114</v>
      </c>
      <c r="F133" s="124">
        <v>14</v>
      </c>
      <c r="G133" s="124">
        <v>22</v>
      </c>
      <c r="H133" s="124">
        <v>9</v>
      </c>
      <c r="I133" s="124">
        <v>15</v>
      </c>
    </row>
    <row r="134" spans="1:9" ht="13">
      <c r="A134" s="123" t="s">
        <v>1095</v>
      </c>
      <c r="B134" s="123" t="s">
        <v>45</v>
      </c>
      <c r="C134" s="124">
        <v>12</v>
      </c>
      <c r="D134" s="124">
        <v>1.29</v>
      </c>
      <c r="E134" s="124" t="s">
        <v>114</v>
      </c>
      <c r="F134" s="124">
        <v>13</v>
      </c>
      <c r="G134" s="124">
        <v>22</v>
      </c>
      <c r="H134" s="124">
        <v>8</v>
      </c>
      <c r="I134" s="124">
        <v>15</v>
      </c>
    </row>
    <row r="135" spans="1:9" ht="13">
      <c r="A135" s="123" t="s">
        <v>1095</v>
      </c>
      <c r="B135" s="123" t="s">
        <v>48</v>
      </c>
      <c r="C135" s="124">
        <v>6</v>
      </c>
      <c r="D135" s="124">
        <v>1.0900000000000001</v>
      </c>
      <c r="E135" s="124" t="s">
        <v>114</v>
      </c>
      <c r="F135" s="124">
        <v>19</v>
      </c>
      <c r="G135" s="124">
        <v>22</v>
      </c>
      <c r="H135" s="124">
        <v>13</v>
      </c>
      <c r="I135" s="124">
        <v>15</v>
      </c>
    </row>
    <row r="136" spans="1:9" ht="13">
      <c r="A136" s="123" t="s">
        <v>1095</v>
      </c>
      <c r="B136" s="123" t="s">
        <v>51</v>
      </c>
      <c r="C136" s="124">
        <v>20</v>
      </c>
      <c r="D136" s="124">
        <v>1.07</v>
      </c>
      <c r="E136" s="124" t="s">
        <v>113</v>
      </c>
      <c r="F136" s="124">
        <v>21</v>
      </c>
      <c r="G136" s="124">
        <v>22</v>
      </c>
      <c r="H136" s="124">
        <v>5</v>
      </c>
      <c r="I136" s="124">
        <v>5</v>
      </c>
    </row>
    <row r="137" spans="1:9" ht="13">
      <c r="A137" s="123" t="s">
        <v>1095</v>
      </c>
      <c r="B137" s="123" t="s">
        <v>60</v>
      </c>
      <c r="C137" s="124">
        <v>10</v>
      </c>
      <c r="D137" s="124">
        <v>1.53</v>
      </c>
      <c r="E137" s="124" t="s">
        <v>114</v>
      </c>
      <c r="F137" s="124">
        <v>6</v>
      </c>
      <c r="G137" s="124">
        <v>22</v>
      </c>
      <c r="H137" s="124">
        <v>4</v>
      </c>
      <c r="I137" s="124">
        <v>15</v>
      </c>
    </row>
    <row r="138" spans="1:9" ht="13">
      <c r="A138" s="123" t="s">
        <v>1095</v>
      </c>
      <c r="B138" s="123" t="s">
        <v>66</v>
      </c>
      <c r="C138" s="124">
        <v>32</v>
      </c>
      <c r="D138" s="271">
        <v>1.37</v>
      </c>
      <c r="E138" s="124" t="s">
        <v>121</v>
      </c>
      <c r="F138" s="124">
        <v>8</v>
      </c>
      <c r="G138" s="124">
        <v>22</v>
      </c>
      <c r="H138" s="124">
        <v>1</v>
      </c>
      <c r="I138" s="124">
        <v>2</v>
      </c>
    </row>
    <row r="139" spans="1:9" ht="13">
      <c r="A139" s="123" t="s">
        <v>1095</v>
      </c>
      <c r="B139" s="123" t="s">
        <v>76</v>
      </c>
      <c r="C139" s="124">
        <v>14</v>
      </c>
      <c r="D139" s="124">
        <v>1.57</v>
      </c>
      <c r="E139" s="124" t="s">
        <v>114</v>
      </c>
      <c r="F139" s="124">
        <v>5</v>
      </c>
      <c r="G139" s="124">
        <v>22</v>
      </c>
      <c r="H139" s="124">
        <v>3</v>
      </c>
      <c r="I139" s="124">
        <v>15</v>
      </c>
    </row>
    <row r="140" spans="1:9" ht="13">
      <c r="A140" s="123" t="s">
        <v>1095</v>
      </c>
      <c r="B140" s="123" t="s">
        <v>77</v>
      </c>
      <c r="C140" s="124">
        <v>6</v>
      </c>
      <c r="D140" s="124">
        <v>1.51</v>
      </c>
      <c r="E140" s="124" t="s">
        <v>114</v>
      </c>
      <c r="F140" s="124">
        <v>7</v>
      </c>
      <c r="G140" s="124">
        <v>22</v>
      </c>
      <c r="H140" s="124">
        <v>5</v>
      </c>
      <c r="I140" s="124">
        <v>15</v>
      </c>
    </row>
    <row r="141" spans="1:9" ht="13">
      <c r="A141" s="123" t="s">
        <v>1095</v>
      </c>
      <c r="B141" s="123" t="s">
        <v>79</v>
      </c>
      <c r="C141" s="124">
        <v>7</v>
      </c>
      <c r="D141" s="271">
        <v>1.68</v>
      </c>
      <c r="E141" s="124" t="s">
        <v>114</v>
      </c>
      <c r="F141" s="124">
        <v>1</v>
      </c>
      <c r="G141" s="124">
        <v>22</v>
      </c>
      <c r="H141" s="124">
        <v>1</v>
      </c>
      <c r="I141" s="124">
        <v>15</v>
      </c>
    </row>
    <row r="142" spans="1:9" ht="13">
      <c r="A142" s="123" t="s">
        <v>1096</v>
      </c>
      <c r="B142" s="123" t="s">
        <v>1</v>
      </c>
      <c r="C142" s="124">
        <v>14</v>
      </c>
      <c r="D142" s="124">
        <v>1.28</v>
      </c>
      <c r="E142" s="124" t="s">
        <v>114</v>
      </c>
      <c r="F142" s="124">
        <v>25</v>
      </c>
      <c r="G142" s="124">
        <v>46</v>
      </c>
      <c r="H142" s="124">
        <v>16</v>
      </c>
      <c r="I142" s="124">
        <v>33</v>
      </c>
    </row>
    <row r="143" spans="1:9" ht="13">
      <c r="A143" s="123" t="s">
        <v>1096</v>
      </c>
      <c r="B143" s="123" t="s">
        <v>3</v>
      </c>
      <c r="C143" s="124">
        <v>5</v>
      </c>
      <c r="D143" s="124">
        <v>1.03</v>
      </c>
      <c r="E143" s="124" t="s">
        <v>114</v>
      </c>
      <c r="F143" s="124">
        <v>41</v>
      </c>
      <c r="G143" s="124">
        <v>46</v>
      </c>
      <c r="H143" s="124">
        <v>28</v>
      </c>
      <c r="I143" s="124">
        <v>33</v>
      </c>
    </row>
    <row r="144" spans="1:9" ht="13">
      <c r="A144" s="123" t="s">
        <v>1096</v>
      </c>
      <c r="B144" s="123" t="s">
        <v>6</v>
      </c>
      <c r="C144" s="124">
        <v>68</v>
      </c>
      <c r="D144" s="124">
        <v>1.35</v>
      </c>
      <c r="E144" s="124" t="s">
        <v>121</v>
      </c>
      <c r="F144" s="124">
        <v>18</v>
      </c>
      <c r="G144" s="124">
        <v>46</v>
      </c>
      <c r="H144" s="124">
        <v>5</v>
      </c>
      <c r="I144" s="124">
        <v>8</v>
      </c>
    </row>
    <row r="145" spans="1:9" ht="13">
      <c r="A145" s="123" t="s">
        <v>1096</v>
      </c>
      <c r="B145" s="123" t="s">
        <v>10</v>
      </c>
      <c r="C145" s="124">
        <v>20</v>
      </c>
      <c r="D145" s="124">
        <v>1.27</v>
      </c>
      <c r="E145" s="124" t="s">
        <v>114</v>
      </c>
      <c r="F145" s="124">
        <v>27</v>
      </c>
      <c r="G145" s="124">
        <v>46</v>
      </c>
      <c r="H145" s="124">
        <v>18</v>
      </c>
      <c r="I145" s="124">
        <v>33</v>
      </c>
    </row>
    <row r="146" spans="1:9" ht="13">
      <c r="A146" s="123" t="s">
        <v>1096</v>
      </c>
      <c r="B146" s="123" t="s">
        <v>11</v>
      </c>
      <c r="C146" s="124">
        <v>23</v>
      </c>
      <c r="D146" s="124">
        <v>1.37</v>
      </c>
      <c r="E146" s="124" t="s">
        <v>114</v>
      </c>
      <c r="F146" s="124">
        <v>14</v>
      </c>
      <c r="G146" s="124">
        <v>46</v>
      </c>
      <c r="H146" s="124">
        <v>10</v>
      </c>
      <c r="I146" s="124">
        <v>33</v>
      </c>
    </row>
    <row r="147" spans="1:9" ht="13">
      <c r="A147" s="123" t="s">
        <v>1096</v>
      </c>
      <c r="B147" s="123" t="s">
        <v>12</v>
      </c>
      <c r="C147" s="124">
        <v>22</v>
      </c>
      <c r="D147" s="124">
        <v>1.23</v>
      </c>
      <c r="E147" s="124" t="s">
        <v>114</v>
      </c>
      <c r="F147" s="124">
        <v>32</v>
      </c>
      <c r="G147" s="124">
        <v>46</v>
      </c>
      <c r="H147" s="124">
        <v>22</v>
      </c>
      <c r="I147" s="124">
        <v>33</v>
      </c>
    </row>
    <row r="148" spans="1:9" ht="13">
      <c r="A148" s="123" t="s">
        <v>1096</v>
      </c>
      <c r="B148" s="123" t="s">
        <v>15</v>
      </c>
      <c r="C148" s="124">
        <v>24</v>
      </c>
      <c r="D148" s="124">
        <v>1.1200000000000001</v>
      </c>
      <c r="E148" s="124" t="s">
        <v>114</v>
      </c>
      <c r="F148" s="124">
        <v>39</v>
      </c>
      <c r="G148" s="124">
        <v>46</v>
      </c>
      <c r="H148" s="124">
        <v>26</v>
      </c>
      <c r="I148" s="124">
        <v>33</v>
      </c>
    </row>
    <row r="149" spans="1:9" ht="13">
      <c r="A149" s="123" t="s">
        <v>1096</v>
      </c>
      <c r="B149" s="123" t="s">
        <v>16</v>
      </c>
      <c r="C149" s="124">
        <v>8</v>
      </c>
      <c r="D149" s="124">
        <v>1.18</v>
      </c>
      <c r="E149" s="124" t="s">
        <v>114</v>
      </c>
      <c r="F149" s="124">
        <v>38</v>
      </c>
      <c r="G149" s="124">
        <v>46</v>
      </c>
      <c r="H149" s="124">
        <v>25</v>
      </c>
      <c r="I149" s="124">
        <v>33</v>
      </c>
    </row>
    <row r="150" spans="1:9" ht="13">
      <c r="A150" s="123" t="s">
        <v>1096</v>
      </c>
      <c r="B150" s="123" t="s">
        <v>17</v>
      </c>
      <c r="C150" s="124">
        <v>24</v>
      </c>
      <c r="D150" s="124">
        <v>1.2</v>
      </c>
      <c r="E150" s="124" t="s">
        <v>114</v>
      </c>
      <c r="F150" s="124">
        <v>36</v>
      </c>
      <c r="G150" s="124">
        <v>46</v>
      </c>
      <c r="H150" s="124">
        <v>23</v>
      </c>
      <c r="I150" s="124">
        <v>33</v>
      </c>
    </row>
    <row r="151" spans="1:9" ht="13">
      <c r="A151" s="123" t="s">
        <v>1096</v>
      </c>
      <c r="B151" s="123" t="s">
        <v>18</v>
      </c>
      <c r="C151" s="124">
        <v>26</v>
      </c>
      <c r="D151" s="124">
        <v>1.25</v>
      </c>
      <c r="E151" s="124" t="s">
        <v>114</v>
      </c>
      <c r="F151" s="124">
        <v>29</v>
      </c>
      <c r="G151" s="124">
        <v>46</v>
      </c>
      <c r="H151" s="124">
        <v>20</v>
      </c>
      <c r="I151" s="124">
        <v>33</v>
      </c>
    </row>
    <row r="152" spans="1:9" ht="13">
      <c r="A152" s="123" t="s">
        <v>1096</v>
      </c>
      <c r="B152" s="123" t="s">
        <v>19</v>
      </c>
      <c r="C152" s="124">
        <v>27</v>
      </c>
      <c r="D152" s="124">
        <v>1.23</v>
      </c>
      <c r="E152" s="124" t="s">
        <v>113</v>
      </c>
      <c r="F152" s="124">
        <v>32</v>
      </c>
      <c r="G152" s="124">
        <v>46</v>
      </c>
      <c r="H152" s="124">
        <v>4</v>
      </c>
      <c r="I152" s="124">
        <v>5</v>
      </c>
    </row>
    <row r="153" spans="1:9" ht="13">
      <c r="A153" s="123" t="s">
        <v>1096</v>
      </c>
      <c r="B153" s="123" t="s">
        <v>21</v>
      </c>
      <c r="C153" s="124">
        <v>50</v>
      </c>
      <c r="D153" s="124">
        <v>1.21</v>
      </c>
      <c r="E153" s="124" t="s">
        <v>121</v>
      </c>
      <c r="F153" s="124">
        <v>35</v>
      </c>
      <c r="G153" s="124">
        <v>46</v>
      </c>
      <c r="H153" s="124">
        <v>8</v>
      </c>
      <c r="I153" s="124">
        <v>8</v>
      </c>
    </row>
    <row r="154" spans="1:9" ht="13">
      <c r="A154" s="123" t="s">
        <v>1096</v>
      </c>
      <c r="B154" s="123" t="s">
        <v>22</v>
      </c>
      <c r="C154" s="124">
        <v>18</v>
      </c>
      <c r="D154" s="124">
        <v>1.26</v>
      </c>
      <c r="E154" s="124" t="s">
        <v>114</v>
      </c>
      <c r="F154" s="124">
        <v>28</v>
      </c>
      <c r="G154" s="124">
        <v>46</v>
      </c>
      <c r="H154" s="124">
        <v>19</v>
      </c>
      <c r="I154" s="124">
        <v>33</v>
      </c>
    </row>
    <row r="155" spans="1:9" ht="13">
      <c r="A155" s="123" t="s">
        <v>1096</v>
      </c>
      <c r="B155" s="123" t="s">
        <v>23</v>
      </c>
      <c r="C155" s="124">
        <v>8</v>
      </c>
      <c r="D155" s="124">
        <v>1.24</v>
      </c>
      <c r="E155" s="124" t="s">
        <v>114</v>
      </c>
      <c r="F155" s="124">
        <v>31</v>
      </c>
      <c r="G155" s="124">
        <v>46</v>
      </c>
      <c r="H155" s="124">
        <v>21</v>
      </c>
      <c r="I155" s="124">
        <v>33</v>
      </c>
    </row>
    <row r="156" spans="1:9" ht="13">
      <c r="A156" s="123" t="s">
        <v>1096</v>
      </c>
      <c r="B156" s="123" t="s">
        <v>122</v>
      </c>
      <c r="C156" s="124">
        <v>26</v>
      </c>
      <c r="D156" s="124">
        <v>1.42</v>
      </c>
      <c r="E156" s="124" t="s">
        <v>114</v>
      </c>
      <c r="F156" s="124">
        <v>5</v>
      </c>
      <c r="G156" s="124">
        <v>46</v>
      </c>
      <c r="H156" s="124">
        <v>5</v>
      </c>
      <c r="I156" s="124">
        <v>33</v>
      </c>
    </row>
    <row r="157" spans="1:9" ht="13">
      <c r="A157" s="123" t="s">
        <v>1096</v>
      </c>
      <c r="B157" s="123" t="s">
        <v>26</v>
      </c>
      <c r="C157" s="124">
        <v>35</v>
      </c>
      <c r="D157" s="124">
        <v>1.23</v>
      </c>
      <c r="E157" s="124" t="s">
        <v>113</v>
      </c>
      <c r="F157" s="124">
        <v>32</v>
      </c>
      <c r="G157" s="124">
        <v>46</v>
      </c>
      <c r="H157" s="124">
        <v>4</v>
      </c>
      <c r="I157" s="124">
        <v>5</v>
      </c>
    </row>
    <row r="158" spans="1:9" ht="13">
      <c r="A158" s="123" t="s">
        <v>1096</v>
      </c>
      <c r="B158" s="123" t="s">
        <v>27</v>
      </c>
      <c r="C158" s="124">
        <v>50</v>
      </c>
      <c r="D158" s="124">
        <v>1.41</v>
      </c>
      <c r="E158" s="124" t="s">
        <v>121</v>
      </c>
      <c r="F158" s="124">
        <v>7</v>
      </c>
      <c r="G158" s="124">
        <v>46</v>
      </c>
      <c r="H158" s="124">
        <v>2</v>
      </c>
      <c r="I158" s="124">
        <v>8</v>
      </c>
    </row>
    <row r="159" spans="1:9" ht="13">
      <c r="A159" s="123" t="s">
        <v>1096</v>
      </c>
      <c r="B159" s="123" t="s">
        <v>28</v>
      </c>
      <c r="C159" s="124">
        <v>19</v>
      </c>
      <c r="D159" s="124">
        <v>1.33</v>
      </c>
      <c r="E159" s="124" t="s">
        <v>114</v>
      </c>
      <c r="F159" s="124">
        <v>23</v>
      </c>
      <c r="G159" s="124">
        <v>46</v>
      </c>
      <c r="H159" s="124">
        <v>15</v>
      </c>
      <c r="I159" s="124">
        <v>33</v>
      </c>
    </row>
    <row r="160" spans="1:9" ht="13">
      <c r="A160" s="123" t="s">
        <v>1096</v>
      </c>
      <c r="B160" s="123" t="s">
        <v>30</v>
      </c>
      <c r="C160" s="124">
        <v>17</v>
      </c>
      <c r="D160" s="124">
        <v>1.28</v>
      </c>
      <c r="E160" s="124" t="s">
        <v>114</v>
      </c>
      <c r="F160" s="124">
        <v>25</v>
      </c>
      <c r="G160" s="124">
        <v>46</v>
      </c>
      <c r="H160" s="124">
        <v>16</v>
      </c>
      <c r="I160" s="124">
        <v>33</v>
      </c>
    </row>
    <row r="161" spans="1:9" ht="13">
      <c r="A161" s="123" t="s">
        <v>1096</v>
      </c>
      <c r="B161" s="123" t="s">
        <v>33</v>
      </c>
      <c r="C161" s="124">
        <v>8</v>
      </c>
      <c r="D161" s="124">
        <v>1.48</v>
      </c>
      <c r="E161" s="124" t="s">
        <v>114</v>
      </c>
      <c r="F161" s="124">
        <v>3</v>
      </c>
      <c r="G161" s="124">
        <v>46</v>
      </c>
      <c r="H161" s="124">
        <v>3</v>
      </c>
      <c r="I161" s="124">
        <v>33</v>
      </c>
    </row>
    <row r="162" spans="1:9" ht="13">
      <c r="A162" s="123" t="s">
        <v>1096</v>
      </c>
      <c r="B162" s="123" t="s">
        <v>34</v>
      </c>
      <c r="C162" s="124">
        <v>21</v>
      </c>
      <c r="D162" s="124">
        <v>1.4000000000000001</v>
      </c>
      <c r="E162" s="124" t="s">
        <v>114</v>
      </c>
      <c r="F162" s="124">
        <v>10</v>
      </c>
      <c r="G162" s="124">
        <v>46</v>
      </c>
      <c r="H162" s="124">
        <v>7</v>
      </c>
      <c r="I162" s="124">
        <v>33</v>
      </c>
    </row>
    <row r="163" spans="1:9" ht="13">
      <c r="A163" s="123" t="s">
        <v>1096</v>
      </c>
      <c r="B163" s="123" t="s">
        <v>35</v>
      </c>
      <c r="C163" s="124">
        <v>6</v>
      </c>
      <c r="D163" s="124">
        <v>0.99</v>
      </c>
      <c r="E163" s="124" t="s">
        <v>114</v>
      </c>
      <c r="F163" s="124">
        <v>43</v>
      </c>
      <c r="G163" s="124">
        <v>46</v>
      </c>
      <c r="H163" s="124">
        <v>30</v>
      </c>
      <c r="I163" s="124">
        <v>33</v>
      </c>
    </row>
    <row r="164" spans="1:9" ht="13">
      <c r="A164" s="123" t="s">
        <v>1096</v>
      </c>
      <c r="B164" s="123" t="s">
        <v>37</v>
      </c>
      <c r="C164" s="124">
        <v>65</v>
      </c>
      <c r="D164" s="124">
        <v>1.3</v>
      </c>
      <c r="E164" s="124" t="s">
        <v>121</v>
      </c>
      <c r="F164" s="124">
        <v>24</v>
      </c>
      <c r="G164" s="124">
        <v>46</v>
      </c>
      <c r="H164" s="124">
        <v>7</v>
      </c>
      <c r="I164" s="124">
        <v>8</v>
      </c>
    </row>
    <row r="165" spans="1:9" ht="13">
      <c r="A165" s="123" t="s">
        <v>1096</v>
      </c>
      <c r="B165" s="123" t="s">
        <v>38</v>
      </c>
      <c r="C165" s="124">
        <v>39</v>
      </c>
      <c r="D165" s="124">
        <v>1.25</v>
      </c>
      <c r="E165" s="124" t="s">
        <v>113</v>
      </c>
      <c r="F165" s="124">
        <v>29</v>
      </c>
      <c r="G165" s="124">
        <v>46</v>
      </c>
      <c r="H165" s="124">
        <v>3</v>
      </c>
      <c r="I165" s="124">
        <v>5</v>
      </c>
    </row>
    <row r="166" spans="1:9" ht="13">
      <c r="A166" s="123" t="s">
        <v>1096</v>
      </c>
      <c r="B166" s="123" t="s">
        <v>43</v>
      </c>
      <c r="C166" s="124">
        <v>58</v>
      </c>
      <c r="D166" s="124">
        <v>1.41</v>
      </c>
      <c r="E166" s="124" t="s">
        <v>121</v>
      </c>
      <c r="F166" s="124">
        <v>7</v>
      </c>
      <c r="G166" s="124">
        <v>46</v>
      </c>
      <c r="H166" s="124">
        <v>2</v>
      </c>
      <c r="I166" s="124">
        <v>8</v>
      </c>
    </row>
    <row r="167" spans="1:9" ht="13">
      <c r="A167" s="123" t="s">
        <v>1096</v>
      </c>
      <c r="B167" s="123" t="s">
        <v>44</v>
      </c>
      <c r="C167" s="124">
        <v>25</v>
      </c>
      <c r="D167" s="124">
        <v>0.83000000000000007</v>
      </c>
      <c r="E167" s="124" t="s">
        <v>114</v>
      </c>
      <c r="F167" s="124">
        <v>45</v>
      </c>
      <c r="G167" s="124">
        <v>46</v>
      </c>
      <c r="H167" s="124">
        <v>32</v>
      </c>
      <c r="I167" s="124">
        <v>33</v>
      </c>
    </row>
    <row r="168" spans="1:9" ht="13">
      <c r="A168" s="123" t="s">
        <v>1096</v>
      </c>
      <c r="B168" s="123" t="s">
        <v>45</v>
      </c>
      <c r="C168" s="124">
        <v>24</v>
      </c>
      <c r="D168" s="124">
        <v>1.36</v>
      </c>
      <c r="E168" s="124" t="s">
        <v>114</v>
      </c>
      <c r="F168" s="124">
        <v>16</v>
      </c>
      <c r="G168" s="124">
        <v>46</v>
      </c>
      <c r="H168" s="124">
        <v>11</v>
      </c>
      <c r="I168" s="124">
        <v>33</v>
      </c>
    </row>
    <row r="169" spans="1:9" ht="13">
      <c r="A169" s="123" t="s">
        <v>1096</v>
      </c>
      <c r="B169" s="123" t="s">
        <v>46</v>
      </c>
      <c r="C169" s="124">
        <v>29</v>
      </c>
      <c r="D169" s="271">
        <v>1.37</v>
      </c>
      <c r="E169" s="124" t="s">
        <v>113</v>
      </c>
      <c r="F169" s="124">
        <v>14</v>
      </c>
      <c r="G169" s="124">
        <v>46</v>
      </c>
      <c r="H169" s="124">
        <v>1</v>
      </c>
      <c r="I169" s="124">
        <v>5</v>
      </c>
    </row>
    <row r="170" spans="1:9" ht="13">
      <c r="A170" s="123" t="s">
        <v>1096</v>
      </c>
      <c r="B170" s="123" t="s">
        <v>48</v>
      </c>
      <c r="C170" s="124">
        <v>11</v>
      </c>
      <c r="D170" s="124">
        <v>1.3900000000000001</v>
      </c>
      <c r="E170" s="124" t="s">
        <v>114</v>
      </c>
      <c r="F170" s="124">
        <v>11</v>
      </c>
      <c r="G170" s="124">
        <v>46</v>
      </c>
      <c r="H170" s="124">
        <v>8</v>
      </c>
      <c r="I170" s="124">
        <v>33</v>
      </c>
    </row>
    <row r="171" spans="1:9" ht="13">
      <c r="A171" s="123" t="s">
        <v>1096</v>
      </c>
      <c r="B171" s="123" t="s">
        <v>50</v>
      </c>
      <c r="C171" s="124">
        <v>16</v>
      </c>
      <c r="D171" s="124">
        <v>1.3900000000000001</v>
      </c>
      <c r="E171" s="124" t="s">
        <v>114</v>
      </c>
      <c r="F171" s="124">
        <v>11</v>
      </c>
      <c r="G171" s="124">
        <v>46</v>
      </c>
      <c r="H171" s="124">
        <v>8</v>
      </c>
      <c r="I171" s="124">
        <v>33</v>
      </c>
    </row>
    <row r="172" spans="1:9" ht="13">
      <c r="A172" s="123" t="s">
        <v>1096</v>
      </c>
      <c r="B172" s="123" t="s">
        <v>51</v>
      </c>
      <c r="C172" s="124">
        <v>50</v>
      </c>
      <c r="D172" s="271">
        <v>1.42</v>
      </c>
      <c r="E172" s="124" t="s">
        <v>121</v>
      </c>
      <c r="F172" s="124">
        <v>5</v>
      </c>
      <c r="G172" s="124">
        <v>46</v>
      </c>
      <c r="H172" s="124">
        <v>1</v>
      </c>
      <c r="I172" s="124">
        <v>8</v>
      </c>
    </row>
    <row r="173" spans="1:9" ht="13">
      <c r="A173" s="123" t="s">
        <v>1096</v>
      </c>
      <c r="B173" s="123" t="s">
        <v>60</v>
      </c>
      <c r="C173" s="124">
        <v>70</v>
      </c>
      <c r="D173" s="124">
        <v>1.34</v>
      </c>
      <c r="E173" s="124" t="s">
        <v>121</v>
      </c>
      <c r="F173" s="124">
        <v>20</v>
      </c>
      <c r="G173" s="124">
        <v>46</v>
      </c>
      <c r="H173" s="124">
        <v>6</v>
      </c>
      <c r="I173" s="124">
        <v>8</v>
      </c>
    </row>
    <row r="174" spans="1:9" ht="13">
      <c r="A174" s="123" t="s">
        <v>1096</v>
      </c>
      <c r="B174" s="123" t="s">
        <v>63</v>
      </c>
      <c r="C174" s="124">
        <v>6</v>
      </c>
      <c r="D174" s="124">
        <v>0.59</v>
      </c>
      <c r="E174" s="124" t="s">
        <v>114</v>
      </c>
      <c r="F174" s="124">
        <v>46</v>
      </c>
      <c r="G174" s="124">
        <v>46</v>
      </c>
      <c r="H174" s="124">
        <v>33</v>
      </c>
      <c r="I174" s="124">
        <v>33</v>
      </c>
    </row>
    <row r="175" spans="1:9" ht="13">
      <c r="A175" s="123" t="s">
        <v>1096</v>
      </c>
      <c r="B175" s="123" t="s">
        <v>64</v>
      </c>
      <c r="C175" s="124">
        <v>6</v>
      </c>
      <c r="D175" s="124">
        <v>1.36</v>
      </c>
      <c r="E175" s="124" t="s">
        <v>114</v>
      </c>
      <c r="F175" s="124">
        <v>16</v>
      </c>
      <c r="G175" s="124">
        <v>46</v>
      </c>
      <c r="H175" s="124">
        <v>11</v>
      </c>
      <c r="I175" s="124">
        <v>33</v>
      </c>
    </row>
    <row r="176" spans="1:9" ht="13">
      <c r="A176" s="123" t="s">
        <v>1096</v>
      </c>
      <c r="B176" s="123" t="s">
        <v>65</v>
      </c>
      <c r="C176" s="124">
        <v>24</v>
      </c>
      <c r="D176" s="124">
        <v>1.2</v>
      </c>
      <c r="E176" s="124" t="s">
        <v>114</v>
      </c>
      <c r="F176" s="124">
        <v>36</v>
      </c>
      <c r="G176" s="124">
        <v>46</v>
      </c>
      <c r="H176" s="124">
        <v>23</v>
      </c>
      <c r="I176" s="124">
        <v>33</v>
      </c>
    </row>
    <row r="177" spans="1:9" ht="13">
      <c r="A177" s="123" t="s">
        <v>1096</v>
      </c>
      <c r="B177" s="123" t="s">
        <v>66</v>
      </c>
      <c r="C177" s="124">
        <v>24</v>
      </c>
      <c r="D177" s="124">
        <v>1.34</v>
      </c>
      <c r="E177" s="124" t="s">
        <v>114</v>
      </c>
      <c r="F177" s="124">
        <v>20</v>
      </c>
      <c r="G177" s="124">
        <v>46</v>
      </c>
      <c r="H177" s="124">
        <v>13</v>
      </c>
      <c r="I177" s="124">
        <v>33</v>
      </c>
    </row>
    <row r="178" spans="1:9" ht="13">
      <c r="A178" s="123" t="s">
        <v>1096</v>
      </c>
      <c r="B178" s="123" t="s">
        <v>69</v>
      </c>
      <c r="C178" s="124">
        <v>14</v>
      </c>
      <c r="D178" s="124">
        <v>1.5</v>
      </c>
      <c r="E178" s="124" t="s">
        <v>114</v>
      </c>
      <c r="F178" s="124">
        <v>2</v>
      </c>
      <c r="G178" s="124">
        <v>46</v>
      </c>
      <c r="H178" s="124">
        <v>2</v>
      </c>
      <c r="I178" s="124">
        <v>33</v>
      </c>
    </row>
    <row r="179" spans="1:9" ht="13">
      <c r="A179" s="123" t="s">
        <v>1096</v>
      </c>
      <c r="B179" s="123" t="s">
        <v>70</v>
      </c>
      <c r="C179" s="124">
        <v>13</v>
      </c>
      <c r="D179" s="124">
        <v>1.07</v>
      </c>
      <c r="E179" s="124" t="s">
        <v>114</v>
      </c>
      <c r="F179" s="124">
        <v>40</v>
      </c>
      <c r="G179" s="124">
        <v>46</v>
      </c>
      <c r="H179" s="124">
        <v>27</v>
      </c>
      <c r="I179" s="124">
        <v>33</v>
      </c>
    </row>
    <row r="180" spans="1:9" ht="13">
      <c r="A180" s="123" t="s">
        <v>1096</v>
      </c>
      <c r="B180" s="123" t="s">
        <v>71</v>
      </c>
      <c r="C180" s="124">
        <v>8</v>
      </c>
      <c r="D180" s="124">
        <v>0.94000000000000006</v>
      </c>
      <c r="E180" s="124" t="s">
        <v>114</v>
      </c>
      <c r="F180" s="124">
        <v>44</v>
      </c>
      <c r="G180" s="124">
        <v>46</v>
      </c>
      <c r="H180" s="124">
        <v>31</v>
      </c>
      <c r="I180" s="124">
        <v>33</v>
      </c>
    </row>
    <row r="181" spans="1:9" ht="13">
      <c r="A181" s="123" t="s">
        <v>1096</v>
      </c>
      <c r="B181" s="123" t="s">
        <v>72</v>
      </c>
      <c r="C181" s="124">
        <v>18</v>
      </c>
      <c r="D181" s="124">
        <v>1.02</v>
      </c>
      <c r="E181" s="124" t="s">
        <v>114</v>
      </c>
      <c r="F181" s="124">
        <v>42</v>
      </c>
      <c r="G181" s="124">
        <v>46</v>
      </c>
      <c r="H181" s="124">
        <v>29</v>
      </c>
      <c r="I181" s="124">
        <v>33</v>
      </c>
    </row>
    <row r="182" spans="1:9" ht="13">
      <c r="A182" s="123" t="s">
        <v>1096</v>
      </c>
      <c r="B182" s="123" t="s">
        <v>76</v>
      </c>
      <c r="C182" s="124">
        <v>53</v>
      </c>
      <c r="D182" s="124">
        <v>1.3900000000000001</v>
      </c>
      <c r="E182" s="124" t="s">
        <v>121</v>
      </c>
      <c r="F182" s="124">
        <v>11</v>
      </c>
      <c r="G182" s="124">
        <v>46</v>
      </c>
      <c r="H182" s="124">
        <v>4</v>
      </c>
      <c r="I182" s="124">
        <v>8</v>
      </c>
    </row>
    <row r="183" spans="1:9" ht="13">
      <c r="A183" s="123" t="s">
        <v>1096</v>
      </c>
      <c r="B183" s="123" t="s">
        <v>78</v>
      </c>
      <c r="C183" s="124">
        <v>18</v>
      </c>
      <c r="D183" s="271">
        <v>1.55</v>
      </c>
      <c r="E183" s="124" t="s">
        <v>114</v>
      </c>
      <c r="F183" s="124">
        <v>1</v>
      </c>
      <c r="G183" s="124">
        <v>46</v>
      </c>
      <c r="H183" s="124">
        <v>1</v>
      </c>
      <c r="I183" s="124">
        <v>33</v>
      </c>
    </row>
    <row r="184" spans="1:9" ht="13">
      <c r="A184" s="123" t="s">
        <v>1096</v>
      </c>
      <c r="B184" s="123" t="s">
        <v>79</v>
      </c>
      <c r="C184" s="124">
        <v>20</v>
      </c>
      <c r="D184" s="124">
        <v>1.46</v>
      </c>
      <c r="E184" s="124" t="s">
        <v>114</v>
      </c>
      <c r="F184" s="124">
        <v>4</v>
      </c>
      <c r="G184" s="124">
        <v>46</v>
      </c>
      <c r="H184" s="124">
        <v>4</v>
      </c>
      <c r="I184" s="124">
        <v>33</v>
      </c>
    </row>
    <row r="185" spans="1:9" ht="13">
      <c r="A185" s="123" t="s">
        <v>1096</v>
      </c>
      <c r="B185" s="123" t="s">
        <v>81</v>
      </c>
      <c r="C185" s="124">
        <v>9</v>
      </c>
      <c r="D185" s="124">
        <v>1.34</v>
      </c>
      <c r="E185" s="124" t="s">
        <v>114</v>
      </c>
      <c r="F185" s="124">
        <v>20</v>
      </c>
      <c r="G185" s="124">
        <v>46</v>
      </c>
      <c r="H185" s="124">
        <v>13</v>
      </c>
      <c r="I185" s="124">
        <v>33</v>
      </c>
    </row>
    <row r="186" spans="1:9" ht="13">
      <c r="A186" s="123" t="s">
        <v>1096</v>
      </c>
      <c r="B186" s="123" t="s">
        <v>82</v>
      </c>
      <c r="C186" s="124">
        <v>5</v>
      </c>
      <c r="D186" s="124">
        <v>1.41</v>
      </c>
      <c r="E186" s="124" t="s">
        <v>114</v>
      </c>
      <c r="F186" s="124">
        <v>7</v>
      </c>
      <c r="G186" s="124">
        <v>46</v>
      </c>
      <c r="H186" s="124">
        <v>6</v>
      </c>
      <c r="I186" s="124">
        <v>33</v>
      </c>
    </row>
    <row r="187" spans="1:9" ht="13">
      <c r="A187" s="123" t="s">
        <v>1096</v>
      </c>
      <c r="B187" s="123" t="s">
        <v>86</v>
      </c>
      <c r="C187" s="124">
        <v>41</v>
      </c>
      <c r="D187" s="124">
        <v>1.35</v>
      </c>
      <c r="E187" s="124" t="s">
        <v>113</v>
      </c>
      <c r="F187" s="124">
        <v>18</v>
      </c>
      <c r="G187" s="124">
        <v>46</v>
      </c>
      <c r="H187" s="124">
        <v>2</v>
      </c>
      <c r="I187" s="124">
        <v>5</v>
      </c>
    </row>
    <row r="188" spans="1:9" ht="13">
      <c r="A188" s="123" t="s">
        <v>1097</v>
      </c>
      <c r="B188" s="123" t="s">
        <v>1</v>
      </c>
      <c r="C188" s="124">
        <v>37</v>
      </c>
      <c r="D188" s="124">
        <v>1.0900000000000001</v>
      </c>
      <c r="E188" s="124" t="s">
        <v>114</v>
      </c>
      <c r="F188" s="124">
        <v>38</v>
      </c>
      <c r="G188" s="124">
        <v>43</v>
      </c>
      <c r="H188" s="124">
        <v>25</v>
      </c>
      <c r="I188" s="124">
        <v>28</v>
      </c>
    </row>
    <row r="189" spans="1:9" ht="13">
      <c r="A189" s="123" t="s">
        <v>1097</v>
      </c>
      <c r="B189" s="123" t="s">
        <v>6</v>
      </c>
      <c r="C189" s="124">
        <v>141</v>
      </c>
      <c r="D189" s="124">
        <v>1.53</v>
      </c>
      <c r="E189" s="124" t="s">
        <v>121</v>
      </c>
      <c r="F189" s="124">
        <v>5</v>
      </c>
      <c r="G189" s="124">
        <v>43</v>
      </c>
      <c r="H189" s="124">
        <v>2</v>
      </c>
      <c r="I189" s="124">
        <v>5</v>
      </c>
    </row>
    <row r="190" spans="1:9" ht="13">
      <c r="A190" s="123" t="s">
        <v>1097</v>
      </c>
      <c r="B190" s="123" t="s">
        <v>9</v>
      </c>
      <c r="C190" s="124">
        <v>50</v>
      </c>
      <c r="D190" s="124">
        <v>1.46</v>
      </c>
      <c r="E190" s="124" t="s">
        <v>114</v>
      </c>
      <c r="F190" s="124">
        <v>13</v>
      </c>
      <c r="G190" s="124">
        <v>43</v>
      </c>
      <c r="H190" s="124">
        <v>9</v>
      </c>
      <c r="I190" s="124">
        <v>28</v>
      </c>
    </row>
    <row r="191" spans="1:9" ht="13">
      <c r="A191" s="123" t="s">
        <v>1097</v>
      </c>
      <c r="B191" s="123" t="s">
        <v>10</v>
      </c>
      <c r="C191" s="124">
        <v>33</v>
      </c>
      <c r="D191" s="124">
        <v>1.27</v>
      </c>
      <c r="E191" s="124" t="s">
        <v>114</v>
      </c>
      <c r="F191" s="124">
        <v>29</v>
      </c>
      <c r="G191" s="124">
        <v>43</v>
      </c>
      <c r="H191" s="124">
        <v>18</v>
      </c>
      <c r="I191" s="124">
        <v>28</v>
      </c>
    </row>
    <row r="192" spans="1:9" ht="13">
      <c r="A192" s="123" t="s">
        <v>1097</v>
      </c>
      <c r="B192" s="123" t="s">
        <v>11</v>
      </c>
      <c r="C192" s="124">
        <v>5</v>
      </c>
      <c r="D192" s="124">
        <v>1.51</v>
      </c>
      <c r="E192" s="124" t="s">
        <v>114</v>
      </c>
      <c r="F192" s="124">
        <v>8</v>
      </c>
      <c r="G192" s="124">
        <v>43</v>
      </c>
      <c r="H192" s="124">
        <v>5</v>
      </c>
      <c r="I192" s="124">
        <v>28</v>
      </c>
    </row>
    <row r="193" spans="1:9" ht="13">
      <c r="A193" s="123" t="s">
        <v>1097</v>
      </c>
      <c r="B193" s="123" t="s">
        <v>15</v>
      </c>
      <c r="C193" s="124">
        <v>45</v>
      </c>
      <c r="D193" s="124">
        <v>1.22</v>
      </c>
      <c r="E193" s="124" t="s">
        <v>114</v>
      </c>
      <c r="F193" s="124">
        <v>34</v>
      </c>
      <c r="G193" s="124">
        <v>43</v>
      </c>
      <c r="H193" s="124">
        <v>21</v>
      </c>
      <c r="I193" s="124">
        <v>28</v>
      </c>
    </row>
    <row r="194" spans="1:9" ht="13">
      <c r="A194" s="123" t="s">
        <v>1097</v>
      </c>
      <c r="B194" s="123" t="s">
        <v>16</v>
      </c>
      <c r="C194" s="124">
        <v>58</v>
      </c>
      <c r="D194" s="124">
        <v>1.07</v>
      </c>
      <c r="E194" s="124" t="s">
        <v>113</v>
      </c>
      <c r="F194" s="124">
        <v>40</v>
      </c>
      <c r="G194" s="124">
        <v>43</v>
      </c>
      <c r="H194" s="124">
        <v>9</v>
      </c>
      <c r="I194" s="124">
        <v>10</v>
      </c>
    </row>
    <row r="195" spans="1:9" ht="13">
      <c r="A195" s="123" t="s">
        <v>1097</v>
      </c>
      <c r="B195" s="123" t="s">
        <v>17</v>
      </c>
      <c r="C195" s="124">
        <v>42</v>
      </c>
      <c r="D195" s="124">
        <v>1.31</v>
      </c>
      <c r="E195" s="124" t="s">
        <v>114</v>
      </c>
      <c r="F195" s="124">
        <v>25</v>
      </c>
      <c r="G195" s="124">
        <v>43</v>
      </c>
      <c r="H195" s="124">
        <v>15</v>
      </c>
      <c r="I195" s="124">
        <v>28</v>
      </c>
    </row>
    <row r="196" spans="1:9" ht="13">
      <c r="A196" s="123" t="s">
        <v>1097</v>
      </c>
      <c r="B196" s="123" t="s">
        <v>18</v>
      </c>
      <c r="C196" s="124">
        <v>30</v>
      </c>
      <c r="D196" s="124">
        <v>1.51</v>
      </c>
      <c r="E196" s="124" t="s">
        <v>114</v>
      </c>
      <c r="F196" s="124">
        <v>8</v>
      </c>
      <c r="G196" s="124">
        <v>43</v>
      </c>
      <c r="H196" s="124">
        <v>5</v>
      </c>
      <c r="I196" s="124">
        <v>28</v>
      </c>
    </row>
    <row r="197" spans="1:9" ht="13">
      <c r="A197" s="123" t="s">
        <v>1097</v>
      </c>
      <c r="B197" s="123" t="s">
        <v>19</v>
      </c>
      <c r="C197" s="124">
        <v>44</v>
      </c>
      <c r="D197" s="124">
        <v>1.34</v>
      </c>
      <c r="E197" s="124" t="s">
        <v>114</v>
      </c>
      <c r="F197" s="124">
        <v>22</v>
      </c>
      <c r="G197" s="124">
        <v>43</v>
      </c>
      <c r="H197" s="124">
        <v>14</v>
      </c>
      <c r="I197" s="124">
        <v>28</v>
      </c>
    </row>
    <row r="198" spans="1:9" ht="13">
      <c r="A198" s="123" t="s">
        <v>1097</v>
      </c>
      <c r="B198" s="123" t="s">
        <v>20</v>
      </c>
      <c r="C198" s="124">
        <v>16</v>
      </c>
      <c r="D198" s="124">
        <v>1.03</v>
      </c>
      <c r="E198" s="124" t="s">
        <v>114</v>
      </c>
      <c r="F198" s="124">
        <v>42</v>
      </c>
      <c r="G198" s="124">
        <v>43</v>
      </c>
      <c r="H198" s="124">
        <v>27</v>
      </c>
      <c r="I198" s="124">
        <v>28</v>
      </c>
    </row>
    <row r="199" spans="1:9" ht="13">
      <c r="A199" s="123" t="s">
        <v>1097</v>
      </c>
      <c r="B199" s="123" t="s">
        <v>21</v>
      </c>
      <c r="C199" s="124">
        <v>89</v>
      </c>
      <c r="D199" s="124">
        <v>1.29</v>
      </c>
      <c r="E199" s="124" t="s">
        <v>113</v>
      </c>
      <c r="F199" s="124">
        <v>26</v>
      </c>
      <c r="G199" s="124">
        <v>43</v>
      </c>
      <c r="H199" s="124">
        <v>6</v>
      </c>
      <c r="I199" s="124">
        <v>10</v>
      </c>
    </row>
    <row r="200" spans="1:9" ht="13">
      <c r="A200" s="123" t="s">
        <v>1097</v>
      </c>
      <c r="B200" s="123" t="s">
        <v>22</v>
      </c>
      <c r="C200" s="124">
        <v>23</v>
      </c>
      <c r="D200" s="124">
        <v>1.47</v>
      </c>
      <c r="E200" s="124" t="s">
        <v>114</v>
      </c>
      <c r="F200" s="124">
        <v>10</v>
      </c>
      <c r="G200" s="124">
        <v>43</v>
      </c>
      <c r="H200" s="124">
        <v>7</v>
      </c>
      <c r="I200" s="124">
        <v>28</v>
      </c>
    </row>
    <row r="201" spans="1:9" ht="13">
      <c r="A201" s="123" t="s">
        <v>1097</v>
      </c>
      <c r="B201" s="123" t="s">
        <v>23</v>
      </c>
      <c r="C201" s="124">
        <v>14</v>
      </c>
      <c r="D201" s="124">
        <v>1.17</v>
      </c>
      <c r="E201" s="124" t="s">
        <v>114</v>
      </c>
      <c r="F201" s="124">
        <v>36</v>
      </c>
      <c r="G201" s="124">
        <v>43</v>
      </c>
      <c r="H201" s="124">
        <v>23</v>
      </c>
      <c r="I201" s="124">
        <v>28</v>
      </c>
    </row>
    <row r="202" spans="1:9" ht="13">
      <c r="A202" s="123" t="s">
        <v>1097</v>
      </c>
      <c r="B202" s="123" t="s">
        <v>122</v>
      </c>
      <c r="C202" s="124">
        <v>39</v>
      </c>
      <c r="D202" s="124">
        <v>1.23</v>
      </c>
      <c r="E202" s="124" t="s">
        <v>114</v>
      </c>
      <c r="F202" s="124">
        <v>32</v>
      </c>
      <c r="G202" s="124">
        <v>43</v>
      </c>
      <c r="H202" s="124">
        <v>20</v>
      </c>
      <c r="I202" s="124">
        <v>28</v>
      </c>
    </row>
    <row r="203" spans="1:9" ht="13">
      <c r="A203" s="123" t="s">
        <v>1097</v>
      </c>
      <c r="B203" s="123" t="s">
        <v>26</v>
      </c>
      <c r="C203" s="124">
        <v>83</v>
      </c>
      <c r="D203" s="124">
        <v>1.06</v>
      </c>
      <c r="E203" s="124" t="s">
        <v>113</v>
      </c>
      <c r="F203" s="124">
        <v>41</v>
      </c>
      <c r="G203" s="124">
        <v>43</v>
      </c>
      <c r="H203" s="124">
        <v>10</v>
      </c>
      <c r="I203" s="124">
        <v>10</v>
      </c>
    </row>
    <row r="204" spans="1:9" ht="13">
      <c r="A204" s="123" t="s">
        <v>1097</v>
      </c>
      <c r="B204" s="123" t="s">
        <v>27</v>
      </c>
      <c r="C204" s="124">
        <v>59</v>
      </c>
      <c r="D204" s="124">
        <v>1.44</v>
      </c>
      <c r="E204" s="124" t="s">
        <v>113</v>
      </c>
      <c r="F204" s="124">
        <v>16</v>
      </c>
      <c r="G204" s="124">
        <v>43</v>
      </c>
      <c r="H204" s="124">
        <v>2</v>
      </c>
      <c r="I204" s="124">
        <v>10</v>
      </c>
    </row>
    <row r="205" spans="1:9" ht="13">
      <c r="A205" s="123" t="s">
        <v>1097</v>
      </c>
      <c r="B205" s="123" t="s">
        <v>28</v>
      </c>
      <c r="C205" s="124">
        <v>38</v>
      </c>
      <c r="D205" s="124">
        <v>1.56</v>
      </c>
      <c r="E205" s="124" t="s">
        <v>114</v>
      </c>
      <c r="F205" s="124">
        <v>3</v>
      </c>
      <c r="G205" s="124">
        <v>43</v>
      </c>
      <c r="H205" s="124">
        <v>3</v>
      </c>
      <c r="I205" s="124">
        <v>28</v>
      </c>
    </row>
    <row r="206" spans="1:9" ht="13">
      <c r="A206" s="123" t="s">
        <v>1097</v>
      </c>
      <c r="B206" s="123" t="s">
        <v>30</v>
      </c>
      <c r="C206" s="124">
        <v>76</v>
      </c>
      <c r="D206" s="124">
        <v>1.32</v>
      </c>
      <c r="E206" s="124" t="s">
        <v>113</v>
      </c>
      <c r="F206" s="124">
        <v>24</v>
      </c>
      <c r="G206" s="124">
        <v>43</v>
      </c>
      <c r="H206" s="124">
        <v>5</v>
      </c>
      <c r="I206" s="124">
        <v>10</v>
      </c>
    </row>
    <row r="207" spans="1:9" ht="13">
      <c r="A207" s="123" t="s">
        <v>1097</v>
      </c>
      <c r="B207" s="123" t="s">
        <v>696</v>
      </c>
      <c r="C207" s="124">
        <v>8</v>
      </c>
      <c r="D207" s="124">
        <v>1.59</v>
      </c>
      <c r="E207" s="124" t="s">
        <v>114</v>
      </c>
      <c r="F207" s="124">
        <v>2</v>
      </c>
      <c r="G207" s="124">
        <v>43</v>
      </c>
      <c r="H207" s="124">
        <v>2</v>
      </c>
      <c r="I207" s="124">
        <v>28</v>
      </c>
    </row>
    <row r="208" spans="1:9" ht="13">
      <c r="A208" s="123" t="s">
        <v>1097</v>
      </c>
      <c r="B208" s="123" t="s">
        <v>33</v>
      </c>
      <c r="C208" s="124">
        <v>28</v>
      </c>
      <c r="D208" s="124">
        <v>1.22</v>
      </c>
      <c r="E208" s="124" t="s">
        <v>114</v>
      </c>
      <c r="F208" s="124">
        <v>34</v>
      </c>
      <c r="G208" s="124">
        <v>43</v>
      </c>
      <c r="H208" s="124">
        <v>21</v>
      </c>
      <c r="I208" s="124">
        <v>28</v>
      </c>
    </row>
    <row r="209" spans="1:9" ht="13">
      <c r="A209" s="123" t="s">
        <v>1097</v>
      </c>
      <c r="B209" s="123" t="s">
        <v>34</v>
      </c>
      <c r="C209" s="124">
        <v>28</v>
      </c>
      <c r="D209" s="271">
        <v>1.61</v>
      </c>
      <c r="E209" s="124" t="s">
        <v>114</v>
      </c>
      <c r="F209" s="124">
        <v>1</v>
      </c>
      <c r="G209" s="124">
        <v>43</v>
      </c>
      <c r="H209" s="124">
        <v>1</v>
      </c>
      <c r="I209" s="124">
        <v>28</v>
      </c>
    </row>
    <row r="210" spans="1:9" ht="13">
      <c r="A210" s="123" t="s">
        <v>1097</v>
      </c>
      <c r="B210" s="123" t="s">
        <v>35</v>
      </c>
      <c r="C210" s="124">
        <v>9</v>
      </c>
      <c r="D210" s="124">
        <v>1.0900000000000001</v>
      </c>
      <c r="E210" s="124" t="s">
        <v>114</v>
      </c>
      <c r="F210" s="124">
        <v>38</v>
      </c>
      <c r="G210" s="124">
        <v>43</v>
      </c>
      <c r="H210" s="124">
        <v>25</v>
      </c>
      <c r="I210" s="124">
        <v>28</v>
      </c>
    </row>
    <row r="211" spans="1:9" ht="13">
      <c r="A211" s="123" t="s">
        <v>1097</v>
      </c>
      <c r="B211" s="123" t="s">
        <v>37</v>
      </c>
      <c r="C211" s="124">
        <v>112</v>
      </c>
      <c r="D211" s="124">
        <v>1.44</v>
      </c>
      <c r="E211" s="124" t="s">
        <v>121</v>
      </c>
      <c r="F211" s="124">
        <v>16</v>
      </c>
      <c r="G211" s="124">
        <v>43</v>
      </c>
      <c r="H211" s="124">
        <v>4</v>
      </c>
      <c r="I211" s="124">
        <v>5</v>
      </c>
    </row>
    <row r="212" spans="1:9" ht="13">
      <c r="A212" s="123" t="s">
        <v>1097</v>
      </c>
      <c r="B212" s="123" t="s">
        <v>38</v>
      </c>
      <c r="C212" s="124">
        <v>74</v>
      </c>
      <c r="D212" s="124">
        <v>1.3900000000000001</v>
      </c>
      <c r="E212" s="124" t="s">
        <v>113</v>
      </c>
      <c r="F212" s="124">
        <v>18</v>
      </c>
      <c r="G212" s="124">
        <v>43</v>
      </c>
      <c r="H212" s="124">
        <v>3</v>
      </c>
      <c r="I212" s="124">
        <v>10</v>
      </c>
    </row>
    <row r="213" spans="1:9" ht="13">
      <c r="A213" s="123" t="s">
        <v>1097</v>
      </c>
      <c r="B213" s="123" t="s">
        <v>40</v>
      </c>
      <c r="C213" s="124">
        <v>6</v>
      </c>
      <c r="D213" s="124">
        <v>1.29</v>
      </c>
      <c r="E213" s="124" t="s">
        <v>114</v>
      </c>
      <c r="F213" s="124">
        <v>26</v>
      </c>
      <c r="G213" s="124">
        <v>43</v>
      </c>
      <c r="H213" s="124">
        <v>16</v>
      </c>
      <c r="I213" s="124">
        <v>28</v>
      </c>
    </row>
    <row r="214" spans="1:9" ht="13">
      <c r="A214" s="123" t="s">
        <v>1097</v>
      </c>
      <c r="B214" s="123" t="s">
        <v>43</v>
      </c>
      <c r="C214" s="124">
        <v>148</v>
      </c>
      <c r="D214" s="124">
        <v>1.52</v>
      </c>
      <c r="E214" s="124" t="s">
        <v>121</v>
      </c>
      <c r="F214" s="124">
        <v>6</v>
      </c>
      <c r="G214" s="124">
        <v>43</v>
      </c>
      <c r="H214" s="124">
        <v>3</v>
      </c>
      <c r="I214" s="124">
        <v>5</v>
      </c>
    </row>
    <row r="215" spans="1:9" ht="13">
      <c r="A215" s="123" t="s">
        <v>1097</v>
      </c>
      <c r="B215" s="123" t="s">
        <v>44</v>
      </c>
      <c r="C215" s="124">
        <v>43</v>
      </c>
      <c r="D215" s="124">
        <v>0.97</v>
      </c>
      <c r="E215" s="124" t="s">
        <v>114</v>
      </c>
      <c r="F215" s="124">
        <v>43</v>
      </c>
      <c r="G215" s="124">
        <v>43</v>
      </c>
      <c r="H215" s="124">
        <v>28</v>
      </c>
      <c r="I215" s="124">
        <v>28</v>
      </c>
    </row>
    <row r="216" spans="1:9" ht="13">
      <c r="A216" s="123" t="s">
        <v>1097</v>
      </c>
      <c r="B216" s="123" t="s">
        <v>45</v>
      </c>
      <c r="C216" s="124">
        <v>58</v>
      </c>
      <c r="D216" s="124">
        <v>1.34</v>
      </c>
      <c r="E216" s="124" t="s">
        <v>113</v>
      </c>
      <c r="F216" s="124">
        <v>22</v>
      </c>
      <c r="G216" s="124">
        <v>43</v>
      </c>
      <c r="H216" s="124">
        <v>4</v>
      </c>
      <c r="I216" s="124">
        <v>10</v>
      </c>
    </row>
    <row r="217" spans="1:9" ht="13">
      <c r="A217" s="123" t="s">
        <v>1097</v>
      </c>
      <c r="B217" s="123" t="s">
        <v>46</v>
      </c>
      <c r="C217" s="124">
        <v>47</v>
      </c>
      <c r="D217" s="124">
        <v>1.3800000000000001</v>
      </c>
      <c r="E217" s="124" t="s">
        <v>114</v>
      </c>
      <c r="F217" s="124">
        <v>19</v>
      </c>
      <c r="G217" s="124">
        <v>43</v>
      </c>
      <c r="H217" s="124">
        <v>12</v>
      </c>
      <c r="I217" s="124">
        <v>28</v>
      </c>
    </row>
    <row r="218" spans="1:9" ht="13">
      <c r="A218" s="123" t="s">
        <v>1097</v>
      </c>
      <c r="B218" s="123" t="s">
        <v>48</v>
      </c>
      <c r="C218" s="124">
        <v>49</v>
      </c>
      <c r="D218" s="124">
        <v>1.28</v>
      </c>
      <c r="E218" s="124" t="s">
        <v>114</v>
      </c>
      <c r="F218" s="124">
        <v>28</v>
      </c>
      <c r="G218" s="124">
        <v>43</v>
      </c>
      <c r="H218" s="124">
        <v>17</v>
      </c>
      <c r="I218" s="124">
        <v>28</v>
      </c>
    </row>
    <row r="219" spans="1:9" ht="13">
      <c r="A219" s="123" t="s">
        <v>1097</v>
      </c>
      <c r="B219" s="123" t="s">
        <v>50</v>
      </c>
      <c r="C219" s="124">
        <v>16</v>
      </c>
      <c r="D219" s="124">
        <v>1.46</v>
      </c>
      <c r="E219" s="124" t="s">
        <v>114</v>
      </c>
      <c r="F219" s="124">
        <v>13</v>
      </c>
      <c r="G219" s="124">
        <v>43</v>
      </c>
      <c r="H219" s="124">
        <v>9</v>
      </c>
      <c r="I219" s="124">
        <v>28</v>
      </c>
    </row>
    <row r="220" spans="1:9" ht="13">
      <c r="A220" s="123" t="s">
        <v>1097</v>
      </c>
      <c r="B220" s="123" t="s">
        <v>51</v>
      </c>
      <c r="C220" s="124">
        <v>64</v>
      </c>
      <c r="D220" s="124">
        <v>1.25</v>
      </c>
      <c r="E220" s="124" t="s">
        <v>113</v>
      </c>
      <c r="F220" s="124">
        <v>31</v>
      </c>
      <c r="G220" s="124">
        <v>43</v>
      </c>
      <c r="H220" s="124">
        <v>7</v>
      </c>
      <c r="I220" s="124">
        <v>10</v>
      </c>
    </row>
    <row r="221" spans="1:9" ht="13">
      <c r="A221" s="123" t="s">
        <v>1097</v>
      </c>
      <c r="B221" s="123" t="s">
        <v>57</v>
      </c>
      <c r="C221" s="124">
        <v>34</v>
      </c>
      <c r="D221" s="124">
        <v>1.52</v>
      </c>
      <c r="E221" s="124" t="s">
        <v>114</v>
      </c>
      <c r="F221" s="124">
        <v>6</v>
      </c>
      <c r="G221" s="124">
        <v>43</v>
      </c>
      <c r="H221" s="124">
        <v>4</v>
      </c>
      <c r="I221" s="124">
        <v>28</v>
      </c>
    </row>
    <row r="222" spans="1:9" ht="13">
      <c r="A222" s="123" t="s">
        <v>1097</v>
      </c>
      <c r="B222" s="123" t="s">
        <v>59</v>
      </c>
      <c r="C222" s="124">
        <v>6</v>
      </c>
      <c r="D222" s="124">
        <v>1.3800000000000001</v>
      </c>
      <c r="E222" s="124" t="s">
        <v>114</v>
      </c>
      <c r="F222" s="124">
        <v>19</v>
      </c>
      <c r="G222" s="124">
        <v>43</v>
      </c>
      <c r="H222" s="124">
        <v>12</v>
      </c>
      <c r="I222" s="124">
        <v>28</v>
      </c>
    </row>
    <row r="223" spans="1:9" ht="13">
      <c r="A223" s="123" t="s">
        <v>1097</v>
      </c>
      <c r="B223" s="123" t="s">
        <v>60</v>
      </c>
      <c r="C223" s="124">
        <v>158</v>
      </c>
      <c r="D223" s="124">
        <v>1.37</v>
      </c>
      <c r="E223" s="124" t="s">
        <v>121</v>
      </c>
      <c r="F223" s="124">
        <v>21</v>
      </c>
      <c r="G223" s="124">
        <v>43</v>
      </c>
      <c r="H223" s="124">
        <v>5</v>
      </c>
      <c r="I223" s="124">
        <v>5</v>
      </c>
    </row>
    <row r="224" spans="1:9" ht="13">
      <c r="A224" s="123" t="s">
        <v>1097</v>
      </c>
      <c r="B224" s="123" t="s">
        <v>65</v>
      </c>
      <c r="C224" s="124">
        <v>54</v>
      </c>
      <c r="D224" s="124">
        <v>1.27</v>
      </c>
      <c r="E224" s="124" t="s">
        <v>114</v>
      </c>
      <c r="F224" s="124">
        <v>29</v>
      </c>
      <c r="G224" s="124">
        <v>43</v>
      </c>
      <c r="H224" s="124">
        <v>18</v>
      </c>
      <c r="I224" s="124">
        <v>28</v>
      </c>
    </row>
    <row r="225" spans="1:9" ht="13">
      <c r="A225" s="123" t="s">
        <v>1097</v>
      </c>
      <c r="B225" s="123" t="s">
        <v>70</v>
      </c>
      <c r="C225" s="124">
        <v>92</v>
      </c>
      <c r="D225" s="124">
        <v>1.23</v>
      </c>
      <c r="E225" s="124" t="s">
        <v>113</v>
      </c>
      <c r="F225" s="124">
        <v>32</v>
      </c>
      <c r="G225" s="124">
        <v>43</v>
      </c>
      <c r="H225" s="124">
        <v>8</v>
      </c>
      <c r="I225" s="124">
        <v>10</v>
      </c>
    </row>
    <row r="226" spans="1:9" ht="13">
      <c r="A226" s="123" t="s">
        <v>1097</v>
      </c>
      <c r="B226" s="123" t="s">
        <v>72</v>
      </c>
      <c r="C226" s="124">
        <v>26</v>
      </c>
      <c r="D226" s="124">
        <v>1.1200000000000001</v>
      </c>
      <c r="E226" s="124" t="s">
        <v>114</v>
      </c>
      <c r="F226" s="124">
        <v>37</v>
      </c>
      <c r="G226" s="124">
        <v>43</v>
      </c>
      <c r="H226" s="124">
        <v>24</v>
      </c>
      <c r="I226" s="124">
        <v>28</v>
      </c>
    </row>
    <row r="227" spans="1:9" ht="13">
      <c r="A227" s="123" t="s">
        <v>1097</v>
      </c>
      <c r="B227" s="123" t="s">
        <v>76</v>
      </c>
      <c r="C227" s="124">
        <v>108</v>
      </c>
      <c r="D227" s="271">
        <v>1.55</v>
      </c>
      <c r="E227" s="124" t="s">
        <v>121</v>
      </c>
      <c r="F227" s="124">
        <v>4</v>
      </c>
      <c r="G227" s="124">
        <v>43</v>
      </c>
      <c r="H227" s="124">
        <v>1</v>
      </c>
      <c r="I227" s="124">
        <v>5</v>
      </c>
    </row>
    <row r="228" spans="1:9" ht="13">
      <c r="A228" s="123" t="s">
        <v>1097</v>
      </c>
      <c r="B228" s="123" t="s">
        <v>79</v>
      </c>
      <c r="C228" s="124">
        <v>31</v>
      </c>
      <c r="D228" s="124">
        <v>1.47</v>
      </c>
      <c r="E228" s="124" t="s">
        <v>114</v>
      </c>
      <c r="F228" s="124">
        <v>10</v>
      </c>
      <c r="G228" s="124">
        <v>43</v>
      </c>
      <c r="H228" s="124">
        <v>7</v>
      </c>
      <c r="I228" s="124">
        <v>28</v>
      </c>
    </row>
    <row r="229" spans="1:9" ht="13">
      <c r="A229" s="123" t="s">
        <v>1097</v>
      </c>
      <c r="B229" s="123" t="s">
        <v>82</v>
      </c>
      <c r="C229" s="124">
        <v>6</v>
      </c>
      <c r="D229" s="124">
        <v>1.46</v>
      </c>
      <c r="E229" s="124" t="s">
        <v>114</v>
      </c>
      <c r="F229" s="124">
        <v>13</v>
      </c>
      <c r="G229" s="124">
        <v>43</v>
      </c>
      <c r="H229" s="124">
        <v>9</v>
      </c>
      <c r="I229" s="124">
        <v>28</v>
      </c>
    </row>
    <row r="230" spans="1:9" ht="13">
      <c r="A230" s="123" t="s">
        <v>1097</v>
      </c>
      <c r="B230" s="123" t="s">
        <v>86</v>
      </c>
      <c r="C230" s="124">
        <v>100</v>
      </c>
      <c r="D230" s="271">
        <v>1.47</v>
      </c>
      <c r="E230" s="124" t="s">
        <v>113</v>
      </c>
      <c r="F230" s="124">
        <v>10</v>
      </c>
      <c r="G230" s="124">
        <v>43</v>
      </c>
      <c r="H230" s="124">
        <v>1</v>
      </c>
      <c r="I230" s="124">
        <v>10</v>
      </c>
    </row>
    <row r="231" spans="1:9" ht="13">
      <c r="A231" s="123" t="s">
        <v>1098</v>
      </c>
      <c r="B231" s="123" t="s">
        <v>1</v>
      </c>
      <c r="C231" s="124">
        <v>16</v>
      </c>
      <c r="D231" s="124">
        <v>1.17</v>
      </c>
      <c r="E231" s="124" t="s">
        <v>114</v>
      </c>
      <c r="F231" s="124">
        <v>17</v>
      </c>
      <c r="G231" s="124">
        <v>27</v>
      </c>
      <c r="H231" s="124">
        <v>12</v>
      </c>
      <c r="I231" s="124">
        <v>20</v>
      </c>
    </row>
    <row r="232" spans="1:9" ht="13">
      <c r="A232" s="123" t="s">
        <v>1098</v>
      </c>
      <c r="B232" s="123" t="s">
        <v>3</v>
      </c>
      <c r="C232" s="124">
        <v>16</v>
      </c>
      <c r="D232" s="124">
        <v>0.99</v>
      </c>
      <c r="E232" s="124" t="s">
        <v>114</v>
      </c>
      <c r="F232" s="124">
        <v>24</v>
      </c>
      <c r="G232" s="124">
        <v>27</v>
      </c>
      <c r="H232" s="124">
        <v>17</v>
      </c>
      <c r="I232" s="124">
        <v>20</v>
      </c>
    </row>
    <row r="233" spans="1:9" ht="13">
      <c r="A233" s="123" t="s">
        <v>1098</v>
      </c>
      <c r="B233" s="123" t="s">
        <v>6</v>
      </c>
      <c r="C233" s="124">
        <v>107</v>
      </c>
      <c r="D233" s="271">
        <v>1.36</v>
      </c>
      <c r="E233" s="124" t="s">
        <v>121</v>
      </c>
      <c r="F233" s="124">
        <v>12</v>
      </c>
      <c r="G233" s="124">
        <v>27</v>
      </c>
      <c r="H233" s="124">
        <v>1</v>
      </c>
      <c r="I233" s="124">
        <v>1</v>
      </c>
    </row>
    <row r="234" spans="1:9" ht="13">
      <c r="A234" s="123" t="s">
        <v>1098</v>
      </c>
      <c r="B234" s="123" t="s">
        <v>7</v>
      </c>
      <c r="C234" s="124">
        <v>7</v>
      </c>
      <c r="D234" s="124">
        <v>1.52</v>
      </c>
      <c r="E234" s="124" t="s">
        <v>114</v>
      </c>
      <c r="F234" s="124">
        <v>2</v>
      </c>
      <c r="G234" s="124">
        <v>27</v>
      </c>
      <c r="H234" s="124">
        <v>2</v>
      </c>
      <c r="I234" s="124">
        <v>20</v>
      </c>
    </row>
    <row r="235" spans="1:9" ht="13">
      <c r="A235" s="123" t="s">
        <v>1098</v>
      </c>
      <c r="B235" s="123" t="s">
        <v>12</v>
      </c>
      <c r="C235" s="124">
        <v>9</v>
      </c>
      <c r="D235" s="124">
        <v>0.72</v>
      </c>
      <c r="E235" s="124" t="s">
        <v>114</v>
      </c>
      <c r="F235" s="124">
        <v>27</v>
      </c>
      <c r="G235" s="124">
        <v>27</v>
      </c>
      <c r="H235" s="124">
        <v>20</v>
      </c>
      <c r="I235" s="124">
        <v>20</v>
      </c>
    </row>
    <row r="236" spans="1:9" ht="13">
      <c r="A236" s="123" t="s">
        <v>1098</v>
      </c>
      <c r="B236" s="123" t="s">
        <v>15</v>
      </c>
      <c r="C236" s="124">
        <v>24</v>
      </c>
      <c r="D236" s="124">
        <v>1.05</v>
      </c>
      <c r="E236" s="124" t="s">
        <v>114</v>
      </c>
      <c r="F236" s="124">
        <v>23</v>
      </c>
      <c r="G236" s="124">
        <v>27</v>
      </c>
      <c r="H236" s="124">
        <v>16</v>
      </c>
      <c r="I236" s="124">
        <v>20</v>
      </c>
    </row>
    <row r="237" spans="1:9" ht="13">
      <c r="A237" s="123" t="s">
        <v>1098</v>
      </c>
      <c r="B237" s="123" t="s">
        <v>19</v>
      </c>
      <c r="C237" s="124">
        <v>21</v>
      </c>
      <c r="D237" s="124">
        <v>1.47</v>
      </c>
      <c r="E237" s="124" t="s">
        <v>114</v>
      </c>
      <c r="F237" s="124">
        <v>4</v>
      </c>
      <c r="G237" s="124">
        <v>27</v>
      </c>
      <c r="H237" s="124">
        <v>3</v>
      </c>
      <c r="I237" s="124">
        <v>20</v>
      </c>
    </row>
    <row r="238" spans="1:9" ht="13">
      <c r="A238" s="123" t="s">
        <v>1098</v>
      </c>
      <c r="B238" s="123" t="s">
        <v>20</v>
      </c>
      <c r="C238" s="124">
        <v>11</v>
      </c>
      <c r="D238" s="124">
        <v>1.19</v>
      </c>
      <c r="E238" s="124" t="s">
        <v>114</v>
      </c>
      <c r="F238" s="124">
        <v>16</v>
      </c>
      <c r="G238" s="124">
        <v>27</v>
      </c>
      <c r="H238" s="124">
        <v>11</v>
      </c>
      <c r="I238" s="124">
        <v>20</v>
      </c>
    </row>
    <row r="239" spans="1:9" ht="13">
      <c r="A239" s="123" t="s">
        <v>1098</v>
      </c>
      <c r="B239" s="123" t="s">
        <v>122</v>
      </c>
      <c r="C239" s="124">
        <v>18</v>
      </c>
      <c r="D239" s="124">
        <v>1.1000000000000001</v>
      </c>
      <c r="E239" s="124" t="s">
        <v>114</v>
      </c>
      <c r="F239" s="124">
        <v>22</v>
      </c>
      <c r="G239" s="124">
        <v>27</v>
      </c>
      <c r="H239" s="124">
        <v>15</v>
      </c>
      <c r="I239" s="124">
        <v>20</v>
      </c>
    </row>
    <row r="240" spans="1:9" ht="13">
      <c r="A240" s="123" t="s">
        <v>1098</v>
      </c>
      <c r="B240" s="123" t="s">
        <v>26</v>
      </c>
      <c r="C240" s="124">
        <v>17</v>
      </c>
      <c r="D240" s="124">
        <v>0.9</v>
      </c>
      <c r="E240" s="124" t="s">
        <v>114</v>
      </c>
      <c r="F240" s="124">
        <v>25</v>
      </c>
      <c r="G240" s="124">
        <v>27</v>
      </c>
      <c r="H240" s="124">
        <v>18</v>
      </c>
      <c r="I240" s="124">
        <v>20</v>
      </c>
    </row>
    <row r="241" spans="1:9" ht="13">
      <c r="A241" s="123" t="s">
        <v>1098</v>
      </c>
      <c r="B241" s="123" t="s">
        <v>27</v>
      </c>
      <c r="C241" s="124">
        <v>44</v>
      </c>
      <c r="D241" s="124">
        <v>1.1200000000000001</v>
      </c>
      <c r="E241" s="124" t="s">
        <v>113</v>
      </c>
      <c r="F241" s="124">
        <v>21</v>
      </c>
      <c r="G241" s="124">
        <v>27</v>
      </c>
      <c r="H241" s="124">
        <v>6</v>
      </c>
      <c r="I241" s="124">
        <v>6</v>
      </c>
    </row>
    <row r="242" spans="1:9" ht="13">
      <c r="A242" s="123" t="s">
        <v>1098</v>
      </c>
      <c r="B242" s="123" t="s">
        <v>30</v>
      </c>
      <c r="C242" s="124">
        <v>17</v>
      </c>
      <c r="D242" s="124">
        <v>1.46</v>
      </c>
      <c r="E242" s="124" t="s">
        <v>114</v>
      </c>
      <c r="F242" s="124">
        <v>7</v>
      </c>
      <c r="G242" s="124">
        <v>27</v>
      </c>
      <c r="H242" s="124">
        <v>5</v>
      </c>
      <c r="I242" s="124">
        <v>20</v>
      </c>
    </row>
    <row r="243" spans="1:9" ht="13">
      <c r="A243" s="123" t="s">
        <v>1098</v>
      </c>
      <c r="B243" s="123" t="s">
        <v>35</v>
      </c>
      <c r="C243" s="124">
        <v>12</v>
      </c>
      <c r="D243" s="124">
        <v>1.2</v>
      </c>
      <c r="E243" s="124" t="s">
        <v>114</v>
      </c>
      <c r="F243" s="124">
        <v>15</v>
      </c>
      <c r="G243" s="124">
        <v>27</v>
      </c>
      <c r="H243" s="124">
        <v>10</v>
      </c>
      <c r="I243" s="124">
        <v>20</v>
      </c>
    </row>
    <row r="244" spans="1:9" ht="13">
      <c r="A244" s="123" t="s">
        <v>1098</v>
      </c>
      <c r="B244" s="123" t="s">
        <v>37</v>
      </c>
      <c r="C244" s="124">
        <v>42</v>
      </c>
      <c r="D244" s="124">
        <v>1.44</v>
      </c>
      <c r="E244" s="124" t="s">
        <v>113</v>
      </c>
      <c r="F244" s="124">
        <v>9</v>
      </c>
      <c r="G244" s="124">
        <v>27</v>
      </c>
      <c r="H244" s="124">
        <v>3</v>
      </c>
      <c r="I244" s="124">
        <v>6</v>
      </c>
    </row>
    <row r="245" spans="1:9" ht="13">
      <c r="A245" s="123" t="s">
        <v>1098</v>
      </c>
      <c r="B245" s="123" t="s">
        <v>43</v>
      </c>
      <c r="C245" s="124">
        <v>52</v>
      </c>
      <c r="D245" s="124">
        <v>1.47</v>
      </c>
      <c r="E245" s="124" t="s">
        <v>113</v>
      </c>
      <c r="F245" s="124">
        <v>4</v>
      </c>
      <c r="G245" s="124">
        <v>27</v>
      </c>
      <c r="H245" s="124">
        <v>2</v>
      </c>
      <c r="I245" s="124">
        <v>6</v>
      </c>
    </row>
    <row r="246" spans="1:9" ht="13">
      <c r="A246" s="123" t="s">
        <v>1098</v>
      </c>
      <c r="B246" s="123" t="s">
        <v>44</v>
      </c>
      <c r="C246" s="124">
        <v>10</v>
      </c>
      <c r="D246" s="124">
        <v>1.37</v>
      </c>
      <c r="E246" s="124" t="s">
        <v>114</v>
      </c>
      <c r="F246" s="124">
        <v>11</v>
      </c>
      <c r="G246" s="124">
        <v>27</v>
      </c>
      <c r="H246" s="124">
        <v>7</v>
      </c>
      <c r="I246" s="124">
        <v>20</v>
      </c>
    </row>
    <row r="247" spans="1:9" ht="13">
      <c r="A247" s="123" t="s">
        <v>1098</v>
      </c>
      <c r="B247" s="123" t="s">
        <v>45</v>
      </c>
      <c r="C247" s="124">
        <v>17</v>
      </c>
      <c r="D247" s="124">
        <v>1.34</v>
      </c>
      <c r="E247" s="124" t="s">
        <v>114</v>
      </c>
      <c r="F247" s="124">
        <v>13</v>
      </c>
      <c r="G247" s="124">
        <v>27</v>
      </c>
      <c r="H247" s="124">
        <v>8</v>
      </c>
      <c r="I247" s="124">
        <v>20</v>
      </c>
    </row>
    <row r="248" spans="1:9" ht="13">
      <c r="A248" s="123" t="s">
        <v>1098</v>
      </c>
      <c r="B248" s="123" t="s">
        <v>48</v>
      </c>
      <c r="C248" s="124">
        <v>30</v>
      </c>
      <c r="D248" s="124">
        <v>1.1500000000000001</v>
      </c>
      <c r="E248" s="124" t="s">
        <v>114</v>
      </c>
      <c r="F248" s="124">
        <v>19</v>
      </c>
      <c r="G248" s="124">
        <v>27</v>
      </c>
      <c r="H248" s="124">
        <v>13</v>
      </c>
      <c r="I248" s="124">
        <v>20</v>
      </c>
    </row>
    <row r="249" spans="1:9" ht="13">
      <c r="A249" s="123" t="s">
        <v>1098</v>
      </c>
      <c r="B249" s="123" t="s">
        <v>51</v>
      </c>
      <c r="C249" s="124">
        <v>44</v>
      </c>
      <c r="D249" s="124">
        <v>1.41</v>
      </c>
      <c r="E249" s="124" t="s">
        <v>113</v>
      </c>
      <c r="F249" s="124">
        <v>10</v>
      </c>
      <c r="G249" s="124">
        <v>27</v>
      </c>
      <c r="H249" s="124">
        <v>4</v>
      </c>
      <c r="I249" s="124">
        <v>6</v>
      </c>
    </row>
    <row r="250" spans="1:9" ht="13">
      <c r="A250" s="123" t="s">
        <v>1098</v>
      </c>
      <c r="B250" s="123" t="s">
        <v>53</v>
      </c>
      <c r="C250" s="124">
        <v>6</v>
      </c>
      <c r="D250" s="271">
        <v>1.6500000000000001</v>
      </c>
      <c r="E250" s="124" t="s">
        <v>114</v>
      </c>
      <c r="F250" s="124">
        <v>1</v>
      </c>
      <c r="G250" s="124">
        <v>27</v>
      </c>
      <c r="H250" s="124">
        <v>1</v>
      </c>
      <c r="I250" s="124">
        <v>20</v>
      </c>
    </row>
    <row r="251" spans="1:9" ht="13">
      <c r="A251" s="123" t="s">
        <v>1098</v>
      </c>
      <c r="B251" s="123" t="s">
        <v>54</v>
      </c>
      <c r="C251" s="124">
        <v>10</v>
      </c>
      <c r="D251" s="124">
        <v>0.84</v>
      </c>
      <c r="E251" s="124" t="s">
        <v>114</v>
      </c>
      <c r="F251" s="124">
        <v>26</v>
      </c>
      <c r="G251" s="124">
        <v>27</v>
      </c>
      <c r="H251" s="124">
        <v>19</v>
      </c>
      <c r="I251" s="124">
        <v>20</v>
      </c>
    </row>
    <row r="252" spans="1:9" ht="13">
      <c r="A252" s="123" t="s">
        <v>1098</v>
      </c>
      <c r="B252" s="123" t="s">
        <v>60</v>
      </c>
      <c r="C252" s="124">
        <v>9</v>
      </c>
      <c r="D252" s="124">
        <v>1.31</v>
      </c>
      <c r="E252" s="124" t="s">
        <v>114</v>
      </c>
      <c r="F252" s="124">
        <v>14</v>
      </c>
      <c r="G252" s="124">
        <v>27</v>
      </c>
      <c r="H252" s="124">
        <v>9</v>
      </c>
      <c r="I252" s="124">
        <v>20</v>
      </c>
    </row>
    <row r="253" spans="1:9" ht="13">
      <c r="A253" s="123" t="s">
        <v>1098</v>
      </c>
      <c r="B253" s="123" t="s">
        <v>72</v>
      </c>
      <c r="C253" s="124">
        <v>42</v>
      </c>
      <c r="D253" s="124">
        <v>1.17</v>
      </c>
      <c r="E253" s="124" t="s">
        <v>113</v>
      </c>
      <c r="F253" s="124">
        <v>17</v>
      </c>
      <c r="G253" s="124">
        <v>27</v>
      </c>
      <c r="H253" s="124">
        <v>5</v>
      </c>
      <c r="I253" s="124">
        <v>6</v>
      </c>
    </row>
    <row r="254" spans="1:9" ht="13">
      <c r="A254" s="123" t="s">
        <v>1098</v>
      </c>
      <c r="B254" s="123" t="s">
        <v>76</v>
      </c>
      <c r="C254" s="124">
        <v>61</v>
      </c>
      <c r="D254" s="271">
        <v>1.49</v>
      </c>
      <c r="E254" s="124" t="s">
        <v>113</v>
      </c>
      <c r="F254" s="124">
        <v>3</v>
      </c>
      <c r="G254" s="124">
        <v>27</v>
      </c>
      <c r="H254" s="124">
        <v>1</v>
      </c>
      <c r="I254" s="124">
        <v>6</v>
      </c>
    </row>
    <row r="255" spans="1:9" ht="13">
      <c r="A255" s="123" t="s">
        <v>1098</v>
      </c>
      <c r="B255" s="123" t="s">
        <v>81</v>
      </c>
      <c r="C255" s="124">
        <v>27</v>
      </c>
      <c r="D255" s="124">
        <v>1.47</v>
      </c>
      <c r="E255" s="124" t="s">
        <v>114</v>
      </c>
      <c r="F255" s="124">
        <v>4</v>
      </c>
      <c r="G255" s="124">
        <v>27</v>
      </c>
      <c r="H255" s="124">
        <v>3</v>
      </c>
      <c r="I255" s="124">
        <v>20</v>
      </c>
    </row>
    <row r="256" spans="1:9" ht="13">
      <c r="A256" s="123" t="s">
        <v>1098</v>
      </c>
      <c r="B256" s="123" t="s">
        <v>82</v>
      </c>
      <c r="C256" s="124">
        <v>8</v>
      </c>
      <c r="D256" s="124">
        <v>1.1500000000000001</v>
      </c>
      <c r="E256" s="124" t="s">
        <v>114</v>
      </c>
      <c r="F256" s="124">
        <v>19</v>
      </c>
      <c r="G256" s="124">
        <v>27</v>
      </c>
      <c r="H256" s="124">
        <v>13</v>
      </c>
      <c r="I256" s="124">
        <v>20</v>
      </c>
    </row>
    <row r="257" spans="1:9" ht="13">
      <c r="A257" s="123" t="s">
        <v>1098</v>
      </c>
      <c r="B257" s="123" t="s">
        <v>86</v>
      </c>
      <c r="C257" s="124">
        <v>16</v>
      </c>
      <c r="D257" s="124">
        <v>1.45</v>
      </c>
      <c r="E257" s="124" t="s">
        <v>114</v>
      </c>
      <c r="F257" s="124">
        <v>8</v>
      </c>
      <c r="G257" s="124">
        <v>27</v>
      </c>
      <c r="H257" s="124">
        <v>6</v>
      </c>
      <c r="I257" s="124">
        <v>20</v>
      </c>
    </row>
    <row r="258" spans="1:9" ht="13">
      <c r="A258" s="123" t="s">
        <v>1142</v>
      </c>
      <c r="B258" s="123" t="s">
        <v>2</v>
      </c>
      <c r="C258" s="124">
        <v>16</v>
      </c>
      <c r="D258" s="124">
        <v>1.26</v>
      </c>
      <c r="E258" s="124" t="s">
        <v>114</v>
      </c>
      <c r="F258" s="124">
        <v>7</v>
      </c>
      <c r="G258" s="124">
        <v>28</v>
      </c>
      <c r="H258" s="124">
        <v>5</v>
      </c>
      <c r="I258" s="124">
        <v>22</v>
      </c>
    </row>
    <row r="259" spans="1:9" ht="13">
      <c r="A259" s="123" t="s">
        <v>1142</v>
      </c>
      <c r="B259" s="123" t="s">
        <v>3</v>
      </c>
      <c r="C259" s="124">
        <v>8</v>
      </c>
      <c r="D259" s="124">
        <v>0.91</v>
      </c>
      <c r="E259" s="124" t="s">
        <v>114</v>
      </c>
      <c r="F259" s="124">
        <v>23</v>
      </c>
      <c r="G259" s="124">
        <v>28</v>
      </c>
      <c r="H259" s="124">
        <v>17</v>
      </c>
      <c r="I259" s="124">
        <v>22</v>
      </c>
    </row>
    <row r="260" spans="1:9" ht="13">
      <c r="A260" s="123" t="s">
        <v>1142</v>
      </c>
      <c r="B260" s="123" t="s">
        <v>6</v>
      </c>
      <c r="C260" s="124">
        <v>38</v>
      </c>
      <c r="D260" s="124">
        <v>1.53</v>
      </c>
      <c r="E260" s="124" t="s">
        <v>114</v>
      </c>
      <c r="F260" s="124">
        <v>3</v>
      </c>
      <c r="G260" s="124">
        <v>28</v>
      </c>
      <c r="H260" s="124">
        <v>3</v>
      </c>
      <c r="I260" s="124">
        <v>22</v>
      </c>
    </row>
    <row r="261" spans="1:9" ht="13">
      <c r="A261" s="123" t="s">
        <v>1142</v>
      </c>
      <c r="B261" s="123" t="s">
        <v>7</v>
      </c>
      <c r="C261" s="124">
        <v>7</v>
      </c>
      <c r="D261" s="124">
        <v>1.23</v>
      </c>
      <c r="E261" s="124" t="s">
        <v>114</v>
      </c>
      <c r="F261" s="124">
        <v>8</v>
      </c>
      <c r="G261" s="124">
        <v>28</v>
      </c>
      <c r="H261" s="124">
        <v>6</v>
      </c>
      <c r="I261" s="124">
        <v>22</v>
      </c>
    </row>
    <row r="262" spans="1:9" ht="13">
      <c r="A262" s="123" t="s">
        <v>1142</v>
      </c>
      <c r="B262" s="123" t="s">
        <v>10</v>
      </c>
      <c r="C262" s="124">
        <v>16</v>
      </c>
      <c r="D262" s="124">
        <v>1.08</v>
      </c>
      <c r="E262" s="124" t="s">
        <v>114</v>
      </c>
      <c r="F262" s="124">
        <v>16</v>
      </c>
      <c r="G262" s="124">
        <v>28</v>
      </c>
      <c r="H262" s="124">
        <v>11</v>
      </c>
      <c r="I262" s="124">
        <v>22</v>
      </c>
    </row>
    <row r="263" spans="1:9" ht="13">
      <c r="A263" s="123" t="s">
        <v>1142</v>
      </c>
      <c r="B263" s="123" t="s">
        <v>12</v>
      </c>
      <c r="C263" s="124">
        <v>34</v>
      </c>
      <c r="D263" s="124">
        <v>1</v>
      </c>
      <c r="E263" s="124" t="s">
        <v>114</v>
      </c>
      <c r="F263" s="124">
        <v>19</v>
      </c>
      <c r="G263" s="124">
        <v>28</v>
      </c>
      <c r="H263" s="124">
        <v>14</v>
      </c>
      <c r="I263" s="124">
        <v>22</v>
      </c>
    </row>
    <row r="264" spans="1:9" ht="13">
      <c r="A264" s="123" t="s">
        <v>1142</v>
      </c>
      <c r="B264" s="123" t="s">
        <v>15</v>
      </c>
      <c r="C264" s="124">
        <v>12</v>
      </c>
      <c r="D264" s="124">
        <v>1.49</v>
      </c>
      <c r="E264" s="124" t="s">
        <v>114</v>
      </c>
      <c r="F264" s="124">
        <v>4</v>
      </c>
      <c r="G264" s="124">
        <v>28</v>
      </c>
      <c r="H264" s="124">
        <v>4</v>
      </c>
      <c r="I264" s="124">
        <v>22</v>
      </c>
    </row>
    <row r="265" spans="1:9" ht="13">
      <c r="A265" s="123" t="s">
        <v>1142</v>
      </c>
      <c r="B265" s="123" t="s">
        <v>17</v>
      </c>
      <c r="C265" s="124">
        <v>20</v>
      </c>
      <c r="D265" s="124">
        <v>1.1100000000000001</v>
      </c>
      <c r="E265" s="124" t="s">
        <v>114</v>
      </c>
      <c r="F265" s="124">
        <v>13</v>
      </c>
      <c r="G265" s="124">
        <v>28</v>
      </c>
      <c r="H265" s="124">
        <v>9</v>
      </c>
      <c r="I265" s="124">
        <v>22</v>
      </c>
    </row>
    <row r="266" spans="1:9" ht="13">
      <c r="A266" s="123" t="s">
        <v>1142</v>
      </c>
      <c r="B266" s="123" t="s">
        <v>695</v>
      </c>
      <c r="C266" s="124">
        <v>10</v>
      </c>
      <c r="D266" s="124">
        <v>0.57999999999999996</v>
      </c>
      <c r="E266" s="124" t="s">
        <v>114</v>
      </c>
      <c r="F266" s="124">
        <v>26</v>
      </c>
      <c r="G266" s="124">
        <v>28</v>
      </c>
      <c r="H266" s="124">
        <v>20</v>
      </c>
      <c r="I266" s="124">
        <v>22</v>
      </c>
    </row>
    <row r="267" spans="1:9" ht="13">
      <c r="A267" s="123" t="s">
        <v>1142</v>
      </c>
      <c r="B267" s="123" t="s">
        <v>18</v>
      </c>
      <c r="C267" s="124">
        <v>16</v>
      </c>
      <c r="D267" s="124">
        <v>0.93</v>
      </c>
      <c r="E267" s="124" t="s">
        <v>114</v>
      </c>
      <c r="F267" s="124">
        <v>22</v>
      </c>
      <c r="G267" s="124">
        <v>28</v>
      </c>
      <c r="H267" s="124">
        <v>16</v>
      </c>
      <c r="I267" s="124">
        <v>22</v>
      </c>
    </row>
    <row r="268" spans="1:9" ht="13">
      <c r="A268" s="123" t="s">
        <v>1142</v>
      </c>
      <c r="B268" s="123" t="s">
        <v>19</v>
      </c>
      <c r="C268" s="124">
        <v>27</v>
      </c>
      <c r="D268" s="124">
        <v>1.1100000000000001</v>
      </c>
      <c r="E268" s="124" t="s">
        <v>114</v>
      </c>
      <c r="F268" s="124">
        <v>13</v>
      </c>
      <c r="G268" s="124">
        <v>28</v>
      </c>
      <c r="H268" s="124">
        <v>9</v>
      </c>
      <c r="I268" s="124">
        <v>22</v>
      </c>
    </row>
    <row r="269" spans="1:9" ht="13">
      <c r="A269" s="123" t="s">
        <v>1142</v>
      </c>
      <c r="B269" s="123" t="s">
        <v>21</v>
      </c>
      <c r="C269" s="124">
        <v>45</v>
      </c>
      <c r="D269" s="124">
        <v>0.98</v>
      </c>
      <c r="E269" s="124" t="s">
        <v>113</v>
      </c>
      <c r="F269" s="124">
        <v>21</v>
      </c>
      <c r="G269" s="124">
        <v>28</v>
      </c>
      <c r="H269" s="124">
        <v>5</v>
      </c>
      <c r="I269" s="124">
        <v>5</v>
      </c>
    </row>
    <row r="270" spans="1:9" ht="13">
      <c r="A270" s="123" t="s">
        <v>1142</v>
      </c>
      <c r="B270" s="123" t="s">
        <v>122</v>
      </c>
      <c r="C270" s="124">
        <v>13</v>
      </c>
      <c r="D270" s="124">
        <v>1.58</v>
      </c>
      <c r="E270" s="124" t="s">
        <v>114</v>
      </c>
      <c r="F270" s="124">
        <v>2</v>
      </c>
      <c r="G270" s="124">
        <v>28</v>
      </c>
      <c r="H270" s="124">
        <v>2</v>
      </c>
      <c r="I270" s="124">
        <v>22</v>
      </c>
    </row>
    <row r="271" spans="1:9" ht="13">
      <c r="A271" s="123" t="s">
        <v>1142</v>
      </c>
      <c r="B271" s="123" t="s">
        <v>32</v>
      </c>
      <c r="C271" s="124">
        <v>107</v>
      </c>
      <c r="D271" s="271">
        <v>1.23</v>
      </c>
      <c r="E271" s="124" t="s">
        <v>121</v>
      </c>
      <c r="F271" s="124">
        <v>8</v>
      </c>
      <c r="G271" s="124">
        <v>28</v>
      </c>
      <c r="H271" s="124">
        <v>1</v>
      </c>
      <c r="I271" s="124">
        <v>1</v>
      </c>
    </row>
    <row r="272" spans="1:9" ht="13">
      <c r="A272" s="123" t="s">
        <v>1142</v>
      </c>
      <c r="B272" s="123" t="s">
        <v>37</v>
      </c>
      <c r="C272" s="124">
        <v>46</v>
      </c>
      <c r="D272" s="271">
        <v>1.3</v>
      </c>
      <c r="E272" s="124" t="s">
        <v>113</v>
      </c>
      <c r="F272" s="124">
        <v>5</v>
      </c>
      <c r="G272" s="124">
        <v>28</v>
      </c>
      <c r="H272" s="124">
        <v>1</v>
      </c>
      <c r="I272" s="124">
        <v>5</v>
      </c>
    </row>
    <row r="273" spans="1:9" ht="13">
      <c r="A273" s="123" t="s">
        <v>1142</v>
      </c>
      <c r="B273" s="123" t="s">
        <v>38</v>
      </c>
      <c r="C273" s="124">
        <v>15</v>
      </c>
      <c r="D273" s="124">
        <v>0.8</v>
      </c>
      <c r="E273" s="124" t="s">
        <v>114</v>
      </c>
      <c r="F273" s="124">
        <v>24</v>
      </c>
      <c r="G273" s="124">
        <v>28</v>
      </c>
      <c r="H273" s="124">
        <v>18</v>
      </c>
      <c r="I273" s="124">
        <v>22</v>
      </c>
    </row>
    <row r="274" spans="1:9" ht="13">
      <c r="A274" s="123" t="s">
        <v>1142</v>
      </c>
      <c r="B274" s="123" t="s">
        <v>43</v>
      </c>
      <c r="C274" s="124">
        <v>11</v>
      </c>
      <c r="D274" s="124">
        <v>1.07</v>
      </c>
      <c r="E274" s="124" t="s">
        <v>114</v>
      </c>
      <c r="F274" s="124">
        <v>17</v>
      </c>
      <c r="G274" s="124">
        <v>28</v>
      </c>
      <c r="H274" s="124">
        <v>12</v>
      </c>
      <c r="I274" s="124">
        <v>22</v>
      </c>
    </row>
    <row r="275" spans="1:9" ht="13">
      <c r="A275" s="123" t="s">
        <v>1142</v>
      </c>
      <c r="B275" s="123" t="s">
        <v>44</v>
      </c>
      <c r="C275" s="124">
        <v>17</v>
      </c>
      <c r="D275" s="124">
        <v>1</v>
      </c>
      <c r="E275" s="124" t="s">
        <v>114</v>
      </c>
      <c r="F275" s="124">
        <v>19</v>
      </c>
      <c r="G275" s="124">
        <v>28</v>
      </c>
      <c r="H275" s="124">
        <v>14</v>
      </c>
      <c r="I275" s="124">
        <v>22</v>
      </c>
    </row>
    <row r="276" spans="1:9" ht="13">
      <c r="A276" s="123" t="s">
        <v>1142</v>
      </c>
      <c r="B276" s="123" t="s">
        <v>45</v>
      </c>
      <c r="C276" s="124">
        <v>6</v>
      </c>
      <c r="D276" s="124">
        <v>1.07</v>
      </c>
      <c r="E276" s="124" t="s">
        <v>114</v>
      </c>
      <c r="F276" s="124">
        <v>17</v>
      </c>
      <c r="G276" s="124">
        <v>28</v>
      </c>
      <c r="H276" s="124">
        <v>12</v>
      </c>
      <c r="I276" s="124">
        <v>22</v>
      </c>
    </row>
    <row r="277" spans="1:9" ht="13">
      <c r="A277" s="123" t="s">
        <v>1142</v>
      </c>
      <c r="B277" s="123" t="s">
        <v>51</v>
      </c>
      <c r="C277" s="124">
        <v>8</v>
      </c>
      <c r="D277" s="124">
        <v>0.64</v>
      </c>
      <c r="E277" s="124" t="s">
        <v>114</v>
      </c>
      <c r="F277" s="124">
        <v>25</v>
      </c>
      <c r="G277" s="124">
        <v>28</v>
      </c>
      <c r="H277" s="124">
        <v>19</v>
      </c>
      <c r="I277" s="124">
        <v>22</v>
      </c>
    </row>
    <row r="278" spans="1:9" ht="13">
      <c r="A278" s="123" t="s">
        <v>1142</v>
      </c>
      <c r="B278" s="123" t="s">
        <v>60</v>
      </c>
      <c r="C278" s="124">
        <v>51</v>
      </c>
      <c r="D278" s="124">
        <v>1.27</v>
      </c>
      <c r="E278" s="124" t="s">
        <v>113</v>
      </c>
      <c r="F278" s="124">
        <v>6</v>
      </c>
      <c r="G278" s="124">
        <v>28</v>
      </c>
      <c r="H278" s="124">
        <v>2</v>
      </c>
      <c r="I278" s="124">
        <v>5</v>
      </c>
    </row>
    <row r="279" spans="1:9" ht="13">
      <c r="A279" s="123" t="s">
        <v>1142</v>
      </c>
      <c r="B279" s="123" t="s">
        <v>63</v>
      </c>
      <c r="C279" s="124">
        <v>5</v>
      </c>
      <c r="D279" s="124">
        <v>0.35000000000000003</v>
      </c>
      <c r="E279" s="124" t="s">
        <v>114</v>
      </c>
      <c r="F279" s="124">
        <v>27</v>
      </c>
      <c r="G279" s="124">
        <v>28</v>
      </c>
      <c r="H279" s="124">
        <v>21</v>
      </c>
      <c r="I279" s="124">
        <v>22</v>
      </c>
    </row>
    <row r="280" spans="1:9" ht="13">
      <c r="A280" s="123" t="s">
        <v>1142</v>
      </c>
      <c r="B280" s="123" t="s">
        <v>66</v>
      </c>
      <c r="C280" s="124">
        <v>21</v>
      </c>
      <c r="D280" s="124">
        <v>1.23</v>
      </c>
      <c r="E280" s="124" t="s">
        <v>114</v>
      </c>
      <c r="F280" s="124">
        <v>8</v>
      </c>
      <c r="G280" s="124">
        <v>28</v>
      </c>
      <c r="H280" s="124">
        <v>6</v>
      </c>
      <c r="I280" s="124">
        <v>22</v>
      </c>
    </row>
    <row r="281" spans="1:9" ht="13">
      <c r="A281" s="123" t="s">
        <v>1142</v>
      </c>
      <c r="B281" s="123" t="s">
        <v>67</v>
      </c>
      <c r="C281" s="124">
        <v>6</v>
      </c>
      <c r="D281" s="124">
        <v>0.22</v>
      </c>
      <c r="E281" s="124" t="s">
        <v>114</v>
      </c>
      <c r="F281" s="124">
        <v>28</v>
      </c>
      <c r="G281" s="124">
        <v>28</v>
      </c>
      <c r="H281" s="124">
        <v>22</v>
      </c>
      <c r="I281" s="124">
        <v>22</v>
      </c>
    </row>
    <row r="282" spans="1:9" ht="13">
      <c r="A282" s="123" t="s">
        <v>1142</v>
      </c>
      <c r="B282" s="123" t="s">
        <v>72</v>
      </c>
      <c r="C282" s="124">
        <v>9</v>
      </c>
      <c r="D282" s="124">
        <v>1.1599999999999999</v>
      </c>
      <c r="E282" s="124" t="s">
        <v>114</v>
      </c>
      <c r="F282" s="124">
        <v>12</v>
      </c>
      <c r="G282" s="124">
        <v>28</v>
      </c>
      <c r="H282" s="124">
        <v>8</v>
      </c>
      <c r="I282" s="124">
        <v>22</v>
      </c>
    </row>
    <row r="283" spans="1:9" ht="13">
      <c r="A283" s="123" t="s">
        <v>1142</v>
      </c>
      <c r="B283" s="123" t="s">
        <v>77</v>
      </c>
      <c r="C283" s="124">
        <v>60</v>
      </c>
      <c r="D283" s="124">
        <v>1.17</v>
      </c>
      <c r="E283" s="124" t="s">
        <v>113</v>
      </c>
      <c r="F283" s="124">
        <v>11</v>
      </c>
      <c r="G283" s="124">
        <v>28</v>
      </c>
      <c r="H283" s="124">
        <v>3</v>
      </c>
      <c r="I283" s="124">
        <v>5</v>
      </c>
    </row>
    <row r="284" spans="1:9" ht="13">
      <c r="A284" s="123" t="s">
        <v>1142</v>
      </c>
      <c r="B284" s="123" t="s">
        <v>78</v>
      </c>
      <c r="C284" s="124">
        <v>8</v>
      </c>
      <c r="D284" s="271">
        <v>1.6300000000000001</v>
      </c>
      <c r="E284" s="124" t="s">
        <v>114</v>
      </c>
      <c r="F284" s="124">
        <v>1</v>
      </c>
      <c r="G284" s="124">
        <v>28</v>
      </c>
      <c r="H284" s="124">
        <v>1</v>
      </c>
      <c r="I284" s="124">
        <v>22</v>
      </c>
    </row>
    <row r="285" spans="1:9" ht="13">
      <c r="A285" s="123" t="s">
        <v>1142</v>
      </c>
      <c r="B285" s="123" t="s">
        <v>85</v>
      </c>
      <c r="C285" s="124">
        <v>67</v>
      </c>
      <c r="D285" s="124">
        <v>1.1100000000000001</v>
      </c>
      <c r="E285" s="124" t="s">
        <v>113</v>
      </c>
      <c r="F285" s="124">
        <v>13</v>
      </c>
      <c r="G285" s="124">
        <v>28</v>
      </c>
      <c r="H285" s="124">
        <v>4</v>
      </c>
      <c r="I285" s="124">
        <v>5</v>
      </c>
    </row>
    <row r="286" spans="1:9" ht="13">
      <c r="A286" s="123" t="s">
        <v>1143</v>
      </c>
      <c r="B286" s="123" t="s">
        <v>2</v>
      </c>
      <c r="C286" s="124">
        <v>16</v>
      </c>
      <c r="D286" s="124">
        <v>1.33</v>
      </c>
      <c r="E286" s="124" t="s">
        <v>114</v>
      </c>
      <c r="F286" s="124">
        <v>12</v>
      </c>
      <c r="G286" s="124">
        <v>32</v>
      </c>
      <c r="H286" s="124">
        <v>8</v>
      </c>
      <c r="I286" s="124">
        <v>27</v>
      </c>
    </row>
    <row r="287" spans="1:9" ht="13">
      <c r="A287" s="123" t="s">
        <v>1143</v>
      </c>
      <c r="B287" s="123" t="s">
        <v>3</v>
      </c>
      <c r="C287" s="124">
        <v>6</v>
      </c>
      <c r="D287" s="124">
        <v>1.34</v>
      </c>
      <c r="E287" s="124" t="s">
        <v>114</v>
      </c>
      <c r="F287" s="124">
        <v>11</v>
      </c>
      <c r="G287" s="124">
        <v>32</v>
      </c>
      <c r="H287" s="124">
        <v>7</v>
      </c>
      <c r="I287" s="124">
        <v>27</v>
      </c>
    </row>
    <row r="288" spans="1:9" ht="13">
      <c r="A288" s="123" t="s">
        <v>1143</v>
      </c>
      <c r="B288" s="123" t="s">
        <v>6</v>
      </c>
      <c r="C288" s="124">
        <v>35</v>
      </c>
      <c r="D288" s="271">
        <v>1.49</v>
      </c>
      <c r="E288" s="124" t="s">
        <v>113</v>
      </c>
      <c r="F288" s="124">
        <v>4</v>
      </c>
      <c r="G288" s="124">
        <v>32</v>
      </c>
      <c r="H288" s="124">
        <v>1</v>
      </c>
      <c r="I288" s="124">
        <v>2</v>
      </c>
    </row>
    <row r="289" spans="1:9" ht="13">
      <c r="A289" s="123" t="s">
        <v>1143</v>
      </c>
      <c r="B289" s="123" t="s">
        <v>9</v>
      </c>
      <c r="C289" s="124">
        <v>9</v>
      </c>
      <c r="D289" s="124">
        <v>1.26</v>
      </c>
      <c r="E289" s="124" t="s">
        <v>114</v>
      </c>
      <c r="F289" s="124">
        <v>13</v>
      </c>
      <c r="G289" s="124">
        <v>32</v>
      </c>
      <c r="H289" s="124">
        <v>9</v>
      </c>
      <c r="I289" s="124">
        <v>27</v>
      </c>
    </row>
    <row r="290" spans="1:9" ht="13">
      <c r="A290" s="123" t="s">
        <v>1143</v>
      </c>
      <c r="B290" s="123" t="s">
        <v>10</v>
      </c>
      <c r="C290" s="124">
        <v>9</v>
      </c>
      <c r="D290" s="124">
        <v>1.23</v>
      </c>
      <c r="E290" s="124" t="s">
        <v>114</v>
      </c>
      <c r="F290" s="124">
        <v>15</v>
      </c>
      <c r="G290" s="124">
        <v>32</v>
      </c>
      <c r="H290" s="124">
        <v>11</v>
      </c>
      <c r="I290" s="124">
        <v>27</v>
      </c>
    </row>
    <row r="291" spans="1:9" ht="13">
      <c r="A291" s="123" t="s">
        <v>1143</v>
      </c>
      <c r="B291" s="123" t="s">
        <v>11</v>
      </c>
      <c r="C291" s="124">
        <v>16</v>
      </c>
      <c r="D291" s="124">
        <v>1.26</v>
      </c>
      <c r="E291" s="124" t="s">
        <v>114</v>
      </c>
      <c r="F291" s="124">
        <v>13</v>
      </c>
      <c r="G291" s="124">
        <v>32</v>
      </c>
      <c r="H291" s="124">
        <v>9</v>
      </c>
      <c r="I291" s="124">
        <v>27</v>
      </c>
    </row>
    <row r="292" spans="1:9" ht="13">
      <c r="A292" s="123" t="s">
        <v>1143</v>
      </c>
      <c r="B292" s="123" t="s">
        <v>13</v>
      </c>
      <c r="C292" s="124">
        <v>6</v>
      </c>
      <c r="D292" s="124">
        <v>0.75</v>
      </c>
      <c r="E292" s="124" t="s">
        <v>114</v>
      </c>
      <c r="F292" s="124">
        <v>32</v>
      </c>
      <c r="G292" s="124">
        <v>32</v>
      </c>
      <c r="H292" s="124">
        <v>27</v>
      </c>
      <c r="I292" s="124">
        <v>27</v>
      </c>
    </row>
    <row r="293" spans="1:9" ht="13">
      <c r="A293" s="123" t="s">
        <v>1143</v>
      </c>
      <c r="B293" s="123" t="s">
        <v>15</v>
      </c>
      <c r="C293" s="124">
        <v>15</v>
      </c>
      <c r="D293" s="124">
        <v>1.2</v>
      </c>
      <c r="E293" s="124" t="s">
        <v>114</v>
      </c>
      <c r="F293" s="124">
        <v>20</v>
      </c>
      <c r="G293" s="124">
        <v>32</v>
      </c>
      <c r="H293" s="124">
        <v>15</v>
      </c>
      <c r="I293" s="124">
        <v>27</v>
      </c>
    </row>
    <row r="294" spans="1:9" ht="13">
      <c r="A294" s="123" t="s">
        <v>1143</v>
      </c>
      <c r="B294" s="123" t="s">
        <v>695</v>
      </c>
      <c r="C294" s="124">
        <v>8</v>
      </c>
      <c r="D294" s="124">
        <v>1.04</v>
      </c>
      <c r="E294" s="124" t="s">
        <v>114</v>
      </c>
      <c r="F294" s="124">
        <v>27</v>
      </c>
      <c r="G294" s="124">
        <v>32</v>
      </c>
      <c r="H294" s="124">
        <v>22</v>
      </c>
      <c r="I294" s="124">
        <v>27</v>
      </c>
    </row>
    <row r="295" spans="1:9" ht="13">
      <c r="A295" s="123" t="s">
        <v>1143</v>
      </c>
      <c r="B295" s="123" t="s">
        <v>19</v>
      </c>
      <c r="C295" s="124">
        <v>8</v>
      </c>
      <c r="D295" s="124">
        <v>1.23</v>
      </c>
      <c r="E295" s="124" t="s">
        <v>114</v>
      </c>
      <c r="F295" s="124">
        <v>15</v>
      </c>
      <c r="G295" s="124">
        <v>32</v>
      </c>
      <c r="H295" s="124">
        <v>11</v>
      </c>
      <c r="I295" s="124">
        <v>27</v>
      </c>
    </row>
    <row r="296" spans="1:9" ht="13">
      <c r="A296" s="123" t="s">
        <v>1143</v>
      </c>
      <c r="B296" s="123" t="s">
        <v>21</v>
      </c>
      <c r="C296" s="124">
        <v>13</v>
      </c>
      <c r="D296" s="124">
        <v>1.21</v>
      </c>
      <c r="E296" s="124" t="s">
        <v>114</v>
      </c>
      <c r="F296" s="124">
        <v>18</v>
      </c>
      <c r="G296" s="124">
        <v>32</v>
      </c>
      <c r="H296" s="124">
        <v>14</v>
      </c>
      <c r="I296" s="124">
        <v>27</v>
      </c>
    </row>
    <row r="297" spans="1:9" ht="13">
      <c r="A297" s="123" t="s">
        <v>1143</v>
      </c>
      <c r="B297" s="123" t="s">
        <v>122</v>
      </c>
      <c r="C297" s="124">
        <v>6</v>
      </c>
      <c r="D297" s="124">
        <v>1.17</v>
      </c>
      <c r="E297" s="124" t="s">
        <v>114</v>
      </c>
      <c r="F297" s="124">
        <v>21</v>
      </c>
      <c r="G297" s="124">
        <v>32</v>
      </c>
      <c r="H297" s="124">
        <v>16</v>
      </c>
      <c r="I297" s="124">
        <v>27</v>
      </c>
    </row>
    <row r="298" spans="1:9" ht="13">
      <c r="A298" s="123" t="s">
        <v>1143</v>
      </c>
      <c r="B298" s="123" t="s">
        <v>26</v>
      </c>
      <c r="C298" s="124">
        <v>8</v>
      </c>
      <c r="D298" s="271">
        <v>1.61</v>
      </c>
      <c r="E298" s="124" t="s">
        <v>114</v>
      </c>
      <c r="F298" s="124">
        <v>1</v>
      </c>
      <c r="G298" s="124">
        <v>32</v>
      </c>
      <c r="H298" s="124">
        <v>1</v>
      </c>
      <c r="I298" s="124">
        <v>27</v>
      </c>
    </row>
    <row r="299" spans="1:9" ht="13">
      <c r="A299" s="123" t="s">
        <v>1143</v>
      </c>
      <c r="B299" s="123" t="s">
        <v>32</v>
      </c>
      <c r="C299" s="124">
        <v>47</v>
      </c>
      <c r="D299" s="124">
        <v>1.21</v>
      </c>
      <c r="E299" s="124" t="s">
        <v>121</v>
      </c>
      <c r="F299" s="124">
        <v>18</v>
      </c>
      <c r="G299" s="124">
        <v>32</v>
      </c>
      <c r="H299" s="124">
        <v>3</v>
      </c>
      <c r="I299" s="124">
        <v>3</v>
      </c>
    </row>
    <row r="300" spans="1:9" ht="13">
      <c r="A300" s="123" t="s">
        <v>1143</v>
      </c>
      <c r="B300" s="123" t="s">
        <v>37</v>
      </c>
      <c r="C300" s="124">
        <v>37</v>
      </c>
      <c r="D300" s="271">
        <v>1.52</v>
      </c>
      <c r="E300" s="124" t="s">
        <v>121</v>
      </c>
      <c r="F300" s="124">
        <v>3</v>
      </c>
      <c r="G300" s="124">
        <v>32</v>
      </c>
      <c r="H300" s="124">
        <v>1</v>
      </c>
      <c r="I300" s="124">
        <v>3</v>
      </c>
    </row>
    <row r="301" spans="1:9" ht="13">
      <c r="A301" s="123" t="s">
        <v>1143</v>
      </c>
      <c r="B301" s="123" t="s">
        <v>38</v>
      </c>
      <c r="C301" s="124">
        <v>9</v>
      </c>
      <c r="D301" s="124">
        <v>1.17</v>
      </c>
      <c r="E301" s="124" t="s">
        <v>114</v>
      </c>
      <c r="F301" s="124">
        <v>21</v>
      </c>
      <c r="G301" s="124">
        <v>32</v>
      </c>
      <c r="H301" s="124">
        <v>16</v>
      </c>
      <c r="I301" s="124">
        <v>27</v>
      </c>
    </row>
    <row r="302" spans="1:9" ht="13">
      <c r="A302" s="123" t="s">
        <v>1143</v>
      </c>
      <c r="B302" s="123" t="s">
        <v>41</v>
      </c>
      <c r="C302" s="124">
        <v>6</v>
      </c>
      <c r="D302" s="124">
        <v>0.98</v>
      </c>
      <c r="E302" s="124" t="s">
        <v>114</v>
      </c>
      <c r="F302" s="124">
        <v>29</v>
      </c>
      <c r="G302" s="124">
        <v>32</v>
      </c>
      <c r="H302" s="124">
        <v>24</v>
      </c>
      <c r="I302" s="124">
        <v>27</v>
      </c>
    </row>
    <row r="303" spans="1:9" ht="13">
      <c r="A303" s="123" t="s">
        <v>1143</v>
      </c>
      <c r="B303" s="123" t="s">
        <v>43</v>
      </c>
      <c r="C303" s="124">
        <v>22</v>
      </c>
      <c r="D303" s="124">
        <v>1.47</v>
      </c>
      <c r="E303" s="124" t="s">
        <v>113</v>
      </c>
      <c r="F303" s="124">
        <v>5</v>
      </c>
      <c r="G303" s="124">
        <v>32</v>
      </c>
      <c r="H303" s="124">
        <v>2</v>
      </c>
      <c r="I303" s="124">
        <v>2</v>
      </c>
    </row>
    <row r="304" spans="1:9" ht="13">
      <c r="A304" s="123" t="s">
        <v>1143</v>
      </c>
      <c r="B304" s="123" t="s">
        <v>44</v>
      </c>
      <c r="C304" s="124">
        <v>10</v>
      </c>
      <c r="D304" s="124">
        <v>1.1200000000000001</v>
      </c>
      <c r="E304" s="124" t="s">
        <v>114</v>
      </c>
      <c r="F304" s="124">
        <v>24</v>
      </c>
      <c r="G304" s="124">
        <v>32</v>
      </c>
      <c r="H304" s="124">
        <v>19</v>
      </c>
      <c r="I304" s="124">
        <v>27</v>
      </c>
    </row>
    <row r="305" spans="1:9" ht="13">
      <c r="A305" s="123" t="s">
        <v>1143</v>
      </c>
      <c r="B305" s="123" t="s">
        <v>45</v>
      </c>
      <c r="C305" s="124">
        <v>5</v>
      </c>
      <c r="D305" s="124">
        <v>1.17</v>
      </c>
      <c r="E305" s="124" t="s">
        <v>114</v>
      </c>
      <c r="F305" s="124">
        <v>21</v>
      </c>
      <c r="G305" s="124">
        <v>32</v>
      </c>
      <c r="H305" s="124">
        <v>16</v>
      </c>
      <c r="I305" s="124">
        <v>27</v>
      </c>
    </row>
    <row r="306" spans="1:9" ht="13">
      <c r="A306" s="123" t="s">
        <v>1143</v>
      </c>
      <c r="B306" s="123" t="s">
        <v>46</v>
      </c>
      <c r="C306" s="124">
        <v>7</v>
      </c>
      <c r="D306" s="124">
        <v>1.46</v>
      </c>
      <c r="E306" s="124" t="s">
        <v>114</v>
      </c>
      <c r="F306" s="124">
        <v>6</v>
      </c>
      <c r="G306" s="124">
        <v>32</v>
      </c>
      <c r="H306" s="124">
        <v>3</v>
      </c>
      <c r="I306" s="124">
        <v>27</v>
      </c>
    </row>
    <row r="307" spans="1:9" ht="13">
      <c r="A307" s="123" t="s">
        <v>1143</v>
      </c>
      <c r="B307" s="123" t="s">
        <v>47</v>
      </c>
      <c r="C307" s="124">
        <v>8</v>
      </c>
      <c r="D307" s="124">
        <v>1.1100000000000001</v>
      </c>
      <c r="E307" s="124" t="s">
        <v>114</v>
      </c>
      <c r="F307" s="124">
        <v>25</v>
      </c>
      <c r="G307" s="124">
        <v>32</v>
      </c>
      <c r="H307" s="124">
        <v>20</v>
      </c>
      <c r="I307" s="124">
        <v>27</v>
      </c>
    </row>
    <row r="308" spans="1:9" ht="13">
      <c r="A308" s="123" t="s">
        <v>1143</v>
      </c>
      <c r="B308" s="123" t="s">
        <v>60</v>
      </c>
      <c r="C308" s="124">
        <v>16</v>
      </c>
      <c r="D308" s="124">
        <v>0.99</v>
      </c>
      <c r="E308" s="124" t="s">
        <v>114</v>
      </c>
      <c r="F308" s="124">
        <v>28</v>
      </c>
      <c r="G308" s="124">
        <v>32</v>
      </c>
      <c r="H308" s="124">
        <v>23</v>
      </c>
      <c r="I308" s="124">
        <v>27</v>
      </c>
    </row>
    <row r="309" spans="1:9" ht="13">
      <c r="A309" s="123" t="s">
        <v>1143</v>
      </c>
      <c r="B309" s="123" t="s">
        <v>65</v>
      </c>
      <c r="C309" s="124">
        <v>8</v>
      </c>
      <c r="D309" s="124">
        <v>1.55</v>
      </c>
      <c r="E309" s="124" t="s">
        <v>114</v>
      </c>
      <c r="F309" s="124">
        <v>2</v>
      </c>
      <c r="G309" s="124">
        <v>32</v>
      </c>
      <c r="H309" s="124">
        <v>2</v>
      </c>
      <c r="I309" s="124">
        <v>27</v>
      </c>
    </row>
    <row r="310" spans="1:9" ht="13">
      <c r="A310" s="123" t="s">
        <v>1143</v>
      </c>
      <c r="B310" s="123" t="s">
        <v>66</v>
      </c>
      <c r="C310" s="124">
        <v>18</v>
      </c>
      <c r="D310" s="124">
        <v>1.23</v>
      </c>
      <c r="E310" s="124" t="s">
        <v>114</v>
      </c>
      <c r="F310" s="124">
        <v>15</v>
      </c>
      <c r="G310" s="124">
        <v>32</v>
      </c>
      <c r="H310" s="124">
        <v>11</v>
      </c>
      <c r="I310" s="124">
        <v>27</v>
      </c>
    </row>
    <row r="311" spans="1:9" ht="13">
      <c r="A311" s="123" t="s">
        <v>1143</v>
      </c>
      <c r="B311" s="123" t="s">
        <v>698</v>
      </c>
      <c r="C311" s="124">
        <v>5</v>
      </c>
      <c r="D311" s="124">
        <v>1.07</v>
      </c>
      <c r="E311" s="124" t="s">
        <v>114</v>
      </c>
      <c r="F311" s="124">
        <v>26</v>
      </c>
      <c r="G311" s="124">
        <v>32</v>
      </c>
      <c r="H311" s="124">
        <v>21</v>
      </c>
      <c r="I311" s="124">
        <v>27</v>
      </c>
    </row>
    <row r="312" spans="1:9" ht="13">
      <c r="A312" s="123" t="s">
        <v>1143</v>
      </c>
      <c r="B312" s="123" t="s">
        <v>67</v>
      </c>
      <c r="C312" s="124">
        <v>7</v>
      </c>
      <c r="D312" s="124">
        <v>0.81</v>
      </c>
      <c r="E312" s="124" t="s">
        <v>114</v>
      </c>
      <c r="F312" s="124">
        <v>31</v>
      </c>
      <c r="G312" s="124">
        <v>32</v>
      </c>
      <c r="H312" s="124">
        <v>26</v>
      </c>
      <c r="I312" s="124">
        <v>27</v>
      </c>
    </row>
    <row r="313" spans="1:9" ht="13">
      <c r="A313" s="123" t="s">
        <v>1143</v>
      </c>
      <c r="B313" s="123" t="s">
        <v>69</v>
      </c>
      <c r="C313" s="124">
        <v>5</v>
      </c>
      <c r="D313" s="124">
        <v>1.37</v>
      </c>
      <c r="E313" s="124" t="s">
        <v>114</v>
      </c>
      <c r="F313" s="124">
        <v>10</v>
      </c>
      <c r="G313" s="124">
        <v>32</v>
      </c>
      <c r="H313" s="124">
        <v>6</v>
      </c>
      <c r="I313" s="124">
        <v>27</v>
      </c>
    </row>
    <row r="314" spans="1:9" ht="13">
      <c r="A314" s="123" t="s">
        <v>1143</v>
      </c>
      <c r="B314" s="123" t="s">
        <v>70</v>
      </c>
      <c r="C314" s="124">
        <v>10</v>
      </c>
      <c r="D314" s="124">
        <v>1.42</v>
      </c>
      <c r="E314" s="124" t="s">
        <v>114</v>
      </c>
      <c r="F314" s="124">
        <v>8</v>
      </c>
      <c r="G314" s="124">
        <v>32</v>
      </c>
      <c r="H314" s="124">
        <v>5</v>
      </c>
      <c r="I314" s="124">
        <v>27</v>
      </c>
    </row>
    <row r="315" spans="1:9" ht="13">
      <c r="A315" s="123" t="s">
        <v>1143</v>
      </c>
      <c r="B315" s="123" t="s">
        <v>77</v>
      </c>
      <c r="C315" s="124">
        <v>52</v>
      </c>
      <c r="D315" s="124">
        <v>1.3900000000000001</v>
      </c>
      <c r="E315" s="124" t="s">
        <v>121</v>
      </c>
      <c r="F315" s="124">
        <v>9</v>
      </c>
      <c r="G315" s="124">
        <v>32</v>
      </c>
      <c r="H315" s="124">
        <v>2</v>
      </c>
      <c r="I315" s="124">
        <v>3</v>
      </c>
    </row>
    <row r="316" spans="1:9" ht="13">
      <c r="A316" s="123" t="s">
        <v>1143</v>
      </c>
      <c r="B316" s="123" t="s">
        <v>78</v>
      </c>
      <c r="C316" s="124">
        <v>18</v>
      </c>
      <c r="D316" s="124">
        <v>1.45</v>
      </c>
      <c r="E316" s="124" t="s">
        <v>114</v>
      </c>
      <c r="F316" s="124">
        <v>7</v>
      </c>
      <c r="G316" s="124">
        <v>32</v>
      </c>
      <c r="H316" s="124">
        <v>4</v>
      </c>
      <c r="I316" s="124">
        <v>27</v>
      </c>
    </row>
    <row r="317" spans="1:9" ht="13">
      <c r="A317" s="123" t="s">
        <v>1143</v>
      </c>
      <c r="B317" s="123" t="s">
        <v>85</v>
      </c>
      <c r="C317" s="124">
        <v>6</v>
      </c>
      <c r="D317" s="124">
        <v>0.92</v>
      </c>
      <c r="E317" s="124" t="s">
        <v>114</v>
      </c>
      <c r="F317" s="124">
        <v>30</v>
      </c>
      <c r="G317" s="124">
        <v>32</v>
      </c>
      <c r="H317" s="124">
        <v>25</v>
      </c>
      <c r="I317" s="124">
        <v>27</v>
      </c>
    </row>
    <row r="318" spans="1:9" ht="13">
      <c r="A318" s="123" t="s">
        <v>1099</v>
      </c>
      <c r="B318" s="123" t="s">
        <v>2</v>
      </c>
      <c r="C318" s="124">
        <v>48</v>
      </c>
      <c r="D318" s="124">
        <v>1.3900000000000001</v>
      </c>
      <c r="E318" s="124" t="s">
        <v>114</v>
      </c>
      <c r="F318" s="124">
        <v>8</v>
      </c>
      <c r="G318" s="124">
        <v>47</v>
      </c>
      <c r="H318" s="124">
        <v>8</v>
      </c>
      <c r="I318" s="124">
        <v>44</v>
      </c>
    </row>
    <row r="319" spans="1:9" ht="13">
      <c r="A319" s="123" t="s">
        <v>1099</v>
      </c>
      <c r="B319" s="123" t="s">
        <v>5</v>
      </c>
      <c r="C319" s="124">
        <v>14</v>
      </c>
      <c r="D319" s="124">
        <v>1.08</v>
      </c>
      <c r="E319" s="124" t="s">
        <v>114</v>
      </c>
      <c r="F319" s="124">
        <v>41</v>
      </c>
      <c r="G319" s="124">
        <v>47</v>
      </c>
      <c r="H319" s="124">
        <v>38</v>
      </c>
      <c r="I319" s="124">
        <v>44</v>
      </c>
    </row>
    <row r="320" spans="1:9" ht="13">
      <c r="A320" s="123" t="s">
        <v>1099</v>
      </c>
      <c r="B320" s="123" t="s">
        <v>6</v>
      </c>
      <c r="C320" s="124">
        <v>113</v>
      </c>
      <c r="D320" s="271">
        <v>1.36</v>
      </c>
      <c r="E320" s="124" t="s">
        <v>113</v>
      </c>
      <c r="F320" s="124">
        <v>12</v>
      </c>
      <c r="G320" s="124">
        <v>47</v>
      </c>
      <c r="H320" s="124">
        <v>1</v>
      </c>
      <c r="I320" s="124">
        <v>1</v>
      </c>
    </row>
    <row r="321" spans="1:9" ht="13">
      <c r="A321" s="123" t="s">
        <v>1099</v>
      </c>
      <c r="B321" s="123" t="s">
        <v>7</v>
      </c>
      <c r="C321" s="124">
        <v>20</v>
      </c>
      <c r="D321" s="124">
        <v>1.24</v>
      </c>
      <c r="E321" s="124" t="s">
        <v>114</v>
      </c>
      <c r="F321" s="124">
        <v>30</v>
      </c>
      <c r="G321" s="124">
        <v>47</v>
      </c>
      <c r="H321" s="124">
        <v>27</v>
      </c>
      <c r="I321" s="124">
        <v>44</v>
      </c>
    </row>
    <row r="322" spans="1:9" ht="13">
      <c r="A322" s="123" t="s">
        <v>1099</v>
      </c>
      <c r="B322" s="123" t="s">
        <v>9</v>
      </c>
      <c r="C322" s="124">
        <v>15</v>
      </c>
      <c r="D322" s="124">
        <v>1</v>
      </c>
      <c r="E322" s="124" t="s">
        <v>114</v>
      </c>
      <c r="F322" s="124">
        <v>42</v>
      </c>
      <c r="G322" s="124">
        <v>47</v>
      </c>
      <c r="H322" s="124">
        <v>39</v>
      </c>
      <c r="I322" s="124">
        <v>44</v>
      </c>
    </row>
    <row r="323" spans="1:9" ht="13">
      <c r="A323" s="123" t="s">
        <v>1099</v>
      </c>
      <c r="B323" s="123" t="s">
        <v>10</v>
      </c>
      <c r="C323" s="124">
        <v>33</v>
      </c>
      <c r="D323" s="124">
        <v>1.28</v>
      </c>
      <c r="E323" s="124" t="s">
        <v>114</v>
      </c>
      <c r="F323" s="124">
        <v>22</v>
      </c>
      <c r="G323" s="124">
        <v>47</v>
      </c>
      <c r="H323" s="124">
        <v>20</v>
      </c>
      <c r="I323" s="124">
        <v>44</v>
      </c>
    </row>
    <row r="324" spans="1:9" ht="13">
      <c r="A324" s="123" t="s">
        <v>1099</v>
      </c>
      <c r="B324" s="123" t="s">
        <v>11</v>
      </c>
      <c r="C324" s="124">
        <v>36</v>
      </c>
      <c r="D324" s="124">
        <v>1.36</v>
      </c>
      <c r="E324" s="124" t="s">
        <v>114</v>
      </c>
      <c r="F324" s="124">
        <v>12</v>
      </c>
      <c r="G324" s="124">
        <v>47</v>
      </c>
      <c r="H324" s="124">
        <v>12</v>
      </c>
      <c r="I324" s="124">
        <v>44</v>
      </c>
    </row>
    <row r="325" spans="1:9" ht="13">
      <c r="A325" s="123" t="s">
        <v>1099</v>
      </c>
      <c r="B325" s="123" t="s">
        <v>13</v>
      </c>
      <c r="C325" s="124">
        <v>31</v>
      </c>
      <c r="D325" s="124">
        <v>1.19</v>
      </c>
      <c r="E325" s="124" t="s">
        <v>114</v>
      </c>
      <c r="F325" s="124">
        <v>34</v>
      </c>
      <c r="G325" s="124">
        <v>47</v>
      </c>
      <c r="H325" s="124">
        <v>31</v>
      </c>
      <c r="I325" s="124">
        <v>44</v>
      </c>
    </row>
    <row r="326" spans="1:9" ht="13">
      <c r="A326" s="123" t="s">
        <v>1099</v>
      </c>
      <c r="B326" s="123" t="s">
        <v>14</v>
      </c>
      <c r="C326" s="124">
        <v>6</v>
      </c>
      <c r="D326" s="124">
        <v>0.82000000000000006</v>
      </c>
      <c r="E326" s="124" t="s">
        <v>114</v>
      </c>
      <c r="F326" s="124">
        <v>44</v>
      </c>
      <c r="G326" s="124">
        <v>47</v>
      </c>
      <c r="H326" s="124">
        <v>41</v>
      </c>
      <c r="I326" s="124">
        <v>44</v>
      </c>
    </row>
    <row r="327" spans="1:9" ht="13">
      <c r="A327" s="123" t="s">
        <v>1099</v>
      </c>
      <c r="B327" s="123" t="s">
        <v>15</v>
      </c>
      <c r="C327" s="124">
        <v>31</v>
      </c>
      <c r="D327" s="124">
        <v>1.1599999999999999</v>
      </c>
      <c r="E327" s="124" t="s">
        <v>114</v>
      </c>
      <c r="F327" s="124">
        <v>37</v>
      </c>
      <c r="G327" s="124">
        <v>47</v>
      </c>
      <c r="H327" s="124">
        <v>34</v>
      </c>
      <c r="I327" s="124">
        <v>44</v>
      </c>
    </row>
    <row r="328" spans="1:9" ht="13">
      <c r="A328" s="123" t="s">
        <v>1099</v>
      </c>
      <c r="B328" s="123" t="s">
        <v>695</v>
      </c>
      <c r="C328" s="124">
        <v>7</v>
      </c>
      <c r="D328" s="124">
        <v>1.29</v>
      </c>
      <c r="E328" s="124" t="s">
        <v>114</v>
      </c>
      <c r="F328" s="124">
        <v>20</v>
      </c>
      <c r="G328" s="124">
        <v>47</v>
      </c>
      <c r="H328" s="124">
        <v>18</v>
      </c>
      <c r="I328" s="124">
        <v>44</v>
      </c>
    </row>
    <row r="329" spans="1:9" ht="13">
      <c r="A329" s="123" t="s">
        <v>1099</v>
      </c>
      <c r="B329" s="123" t="s">
        <v>18</v>
      </c>
      <c r="C329" s="124">
        <v>17</v>
      </c>
      <c r="D329" s="124">
        <v>1.29</v>
      </c>
      <c r="E329" s="124" t="s">
        <v>114</v>
      </c>
      <c r="F329" s="124">
        <v>20</v>
      </c>
      <c r="G329" s="124">
        <v>47</v>
      </c>
      <c r="H329" s="124">
        <v>18</v>
      </c>
      <c r="I329" s="124">
        <v>44</v>
      </c>
    </row>
    <row r="330" spans="1:9" ht="13">
      <c r="A330" s="123" t="s">
        <v>1099</v>
      </c>
      <c r="B330" s="123" t="s">
        <v>19</v>
      </c>
      <c r="C330" s="124">
        <v>27</v>
      </c>
      <c r="D330" s="124">
        <v>1.36</v>
      </c>
      <c r="E330" s="124" t="s">
        <v>114</v>
      </c>
      <c r="F330" s="124">
        <v>12</v>
      </c>
      <c r="G330" s="124">
        <v>47</v>
      </c>
      <c r="H330" s="124">
        <v>12</v>
      </c>
      <c r="I330" s="124">
        <v>44</v>
      </c>
    </row>
    <row r="331" spans="1:9" ht="13">
      <c r="A331" s="123" t="s">
        <v>1099</v>
      </c>
      <c r="B331" s="123" t="s">
        <v>21</v>
      </c>
      <c r="C331" s="124">
        <v>93</v>
      </c>
      <c r="D331" s="124">
        <v>1.1599999999999999</v>
      </c>
      <c r="E331" s="124" t="s">
        <v>114</v>
      </c>
      <c r="F331" s="124">
        <v>37</v>
      </c>
      <c r="G331" s="124">
        <v>47</v>
      </c>
      <c r="H331" s="124">
        <v>34</v>
      </c>
      <c r="I331" s="124">
        <v>44</v>
      </c>
    </row>
    <row r="332" spans="1:9" ht="13">
      <c r="A332" s="123" t="s">
        <v>1099</v>
      </c>
      <c r="B332" s="123" t="s">
        <v>23</v>
      </c>
      <c r="C332" s="124">
        <v>17</v>
      </c>
      <c r="D332" s="124">
        <v>1</v>
      </c>
      <c r="E332" s="124" t="s">
        <v>114</v>
      </c>
      <c r="F332" s="124">
        <v>42</v>
      </c>
      <c r="G332" s="124">
        <v>47</v>
      </c>
      <c r="H332" s="124">
        <v>39</v>
      </c>
      <c r="I332" s="124">
        <v>44</v>
      </c>
    </row>
    <row r="333" spans="1:9" ht="13">
      <c r="A333" s="123" t="s">
        <v>1099</v>
      </c>
      <c r="B333" s="123" t="s">
        <v>122</v>
      </c>
      <c r="C333" s="124">
        <v>34</v>
      </c>
      <c r="D333" s="124">
        <v>1.17</v>
      </c>
      <c r="E333" s="124" t="s">
        <v>114</v>
      </c>
      <c r="F333" s="124">
        <v>36</v>
      </c>
      <c r="G333" s="124">
        <v>47</v>
      </c>
      <c r="H333" s="124">
        <v>33</v>
      </c>
      <c r="I333" s="124">
        <v>44</v>
      </c>
    </row>
    <row r="334" spans="1:9" ht="13">
      <c r="A334" s="123" t="s">
        <v>1099</v>
      </c>
      <c r="B334" s="123" t="s">
        <v>26</v>
      </c>
      <c r="C334" s="124">
        <v>20</v>
      </c>
      <c r="D334" s="124">
        <v>1.2</v>
      </c>
      <c r="E334" s="124" t="s">
        <v>114</v>
      </c>
      <c r="F334" s="124">
        <v>33</v>
      </c>
      <c r="G334" s="124">
        <v>47</v>
      </c>
      <c r="H334" s="124">
        <v>30</v>
      </c>
      <c r="I334" s="124">
        <v>44</v>
      </c>
    </row>
    <row r="335" spans="1:9" ht="13">
      <c r="A335" s="123" t="s">
        <v>1099</v>
      </c>
      <c r="B335" s="123" t="s">
        <v>32</v>
      </c>
      <c r="C335" s="124">
        <v>303</v>
      </c>
      <c r="D335" s="124">
        <v>1.26</v>
      </c>
      <c r="E335" s="124" t="s">
        <v>121</v>
      </c>
      <c r="F335" s="124">
        <v>26</v>
      </c>
      <c r="G335" s="124">
        <v>47</v>
      </c>
      <c r="H335" s="124">
        <v>2</v>
      </c>
      <c r="I335" s="124">
        <v>2</v>
      </c>
    </row>
    <row r="336" spans="1:9" ht="13">
      <c r="A336" s="123" t="s">
        <v>1099</v>
      </c>
      <c r="B336" s="123" t="s">
        <v>34</v>
      </c>
      <c r="C336" s="124">
        <v>23</v>
      </c>
      <c r="D336" s="124">
        <v>1.4000000000000001</v>
      </c>
      <c r="E336" s="124" t="s">
        <v>114</v>
      </c>
      <c r="F336" s="124">
        <v>7</v>
      </c>
      <c r="G336" s="124">
        <v>47</v>
      </c>
      <c r="H336" s="124">
        <v>7</v>
      </c>
      <c r="I336" s="124">
        <v>44</v>
      </c>
    </row>
    <row r="337" spans="1:9" ht="13">
      <c r="A337" s="123" t="s">
        <v>1099</v>
      </c>
      <c r="B337" s="123" t="s">
        <v>37</v>
      </c>
      <c r="C337" s="124">
        <v>102</v>
      </c>
      <c r="D337" s="124">
        <v>1.35</v>
      </c>
      <c r="E337" s="124" t="s">
        <v>114</v>
      </c>
      <c r="F337" s="124">
        <v>15</v>
      </c>
      <c r="G337" s="124">
        <v>47</v>
      </c>
      <c r="H337" s="124">
        <v>14</v>
      </c>
      <c r="I337" s="124">
        <v>44</v>
      </c>
    </row>
    <row r="338" spans="1:9" ht="13">
      <c r="A338" s="123" t="s">
        <v>1099</v>
      </c>
      <c r="B338" s="123" t="s">
        <v>38</v>
      </c>
      <c r="C338" s="124">
        <v>17</v>
      </c>
      <c r="D338" s="124">
        <v>1.41</v>
      </c>
      <c r="E338" s="124" t="s">
        <v>114</v>
      </c>
      <c r="F338" s="124">
        <v>6</v>
      </c>
      <c r="G338" s="124">
        <v>47</v>
      </c>
      <c r="H338" s="124">
        <v>6</v>
      </c>
      <c r="I338" s="124">
        <v>44</v>
      </c>
    </row>
    <row r="339" spans="1:9" ht="13">
      <c r="A339" s="123" t="s">
        <v>1099</v>
      </c>
      <c r="B339" s="123" t="s">
        <v>40</v>
      </c>
      <c r="C339" s="124">
        <v>13</v>
      </c>
      <c r="D339" s="124">
        <v>1.26</v>
      </c>
      <c r="E339" s="124" t="s">
        <v>114</v>
      </c>
      <c r="F339" s="124">
        <v>26</v>
      </c>
      <c r="G339" s="124">
        <v>47</v>
      </c>
      <c r="H339" s="124">
        <v>24</v>
      </c>
      <c r="I339" s="124">
        <v>44</v>
      </c>
    </row>
    <row r="340" spans="1:9" ht="13">
      <c r="A340" s="123" t="s">
        <v>1099</v>
      </c>
      <c r="B340" s="123" t="s">
        <v>42</v>
      </c>
      <c r="C340" s="124">
        <v>15</v>
      </c>
      <c r="D340" s="124">
        <v>1.1200000000000001</v>
      </c>
      <c r="E340" s="124" t="s">
        <v>114</v>
      </c>
      <c r="F340" s="124">
        <v>40</v>
      </c>
      <c r="G340" s="124">
        <v>47</v>
      </c>
      <c r="H340" s="124">
        <v>37</v>
      </c>
      <c r="I340" s="124">
        <v>44</v>
      </c>
    </row>
    <row r="341" spans="1:9" ht="13">
      <c r="A341" s="123" t="s">
        <v>1099</v>
      </c>
      <c r="B341" s="123" t="s">
        <v>43</v>
      </c>
      <c r="C341" s="124">
        <v>98</v>
      </c>
      <c r="D341" s="124">
        <v>1.3800000000000001</v>
      </c>
      <c r="E341" s="124" t="s">
        <v>114</v>
      </c>
      <c r="F341" s="124">
        <v>9</v>
      </c>
      <c r="G341" s="124">
        <v>47</v>
      </c>
      <c r="H341" s="124">
        <v>9</v>
      </c>
      <c r="I341" s="124">
        <v>44</v>
      </c>
    </row>
    <row r="342" spans="1:9" ht="13">
      <c r="A342" s="123" t="s">
        <v>1099</v>
      </c>
      <c r="B342" s="123" t="s">
        <v>44</v>
      </c>
      <c r="C342" s="124">
        <v>43</v>
      </c>
      <c r="D342" s="124">
        <v>1.26</v>
      </c>
      <c r="E342" s="124" t="s">
        <v>114</v>
      </c>
      <c r="F342" s="124">
        <v>26</v>
      </c>
      <c r="G342" s="124">
        <v>47</v>
      </c>
      <c r="H342" s="124">
        <v>24</v>
      </c>
      <c r="I342" s="124">
        <v>44</v>
      </c>
    </row>
    <row r="343" spans="1:9" ht="13">
      <c r="A343" s="123" t="s">
        <v>1099</v>
      </c>
      <c r="B343" s="123" t="s">
        <v>45</v>
      </c>
      <c r="C343" s="124">
        <v>37</v>
      </c>
      <c r="D343" s="124">
        <v>1.1500000000000001</v>
      </c>
      <c r="E343" s="124" t="s">
        <v>114</v>
      </c>
      <c r="F343" s="124">
        <v>39</v>
      </c>
      <c r="G343" s="124">
        <v>47</v>
      </c>
      <c r="H343" s="124">
        <v>36</v>
      </c>
      <c r="I343" s="124">
        <v>44</v>
      </c>
    </row>
    <row r="344" spans="1:9" ht="13">
      <c r="A344" s="123" t="s">
        <v>1099</v>
      </c>
      <c r="B344" s="123" t="s">
        <v>46</v>
      </c>
      <c r="C344" s="124">
        <v>29</v>
      </c>
      <c r="D344" s="124">
        <v>1.18</v>
      </c>
      <c r="E344" s="124" t="s">
        <v>114</v>
      </c>
      <c r="F344" s="124">
        <v>35</v>
      </c>
      <c r="G344" s="124">
        <v>47</v>
      </c>
      <c r="H344" s="124">
        <v>32</v>
      </c>
      <c r="I344" s="124">
        <v>44</v>
      </c>
    </row>
    <row r="345" spans="1:9" ht="13">
      <c r="A345" s="123" t="s">
        <v>1099</v>
      </c>
      <c r="B345" s="123" t="s">
        <v>48</v>
      </c>
      <c r="C345" s="124">
        <v>19</v>
      </c>
      <c r="D345" s="124">
        <v>1.27</v>
      </c>
      <c r="E345" s="124" t="s">
        <v>114</v>
      </c>
      <c r="F345" s="124">
        <v>24</v>
      </c>
      <c r="G345" s="124">
        <v>47</v>
      </c>
      <c r="H345" s="124">
        <v>22</v>
      </c>
      <c r="I345" s="124">
        <v>44</v>
      </c>
    </row>
    <row r="346" spans="1:9" ht="13">
      <c r="A346" s="123" t="s">
        <v>1099</v>
      </c>
      <c r="B346" s="123" t="s">
        <v>51</v>
      </c>
      <c r="C346" s="124">
        <v>84</v>
      </c>
      <c r="D346" s="124">
        <v>1.27</v>
      </c>
      <c r="E346" s="124" t="s">
        <v>114</v>
      </c>
      <c r="F346" s="124">
        <v>24</v>
      </c>
      <c r="G346" s="124">
        <v>47</v>
      </c>
      <c r="H346" s="124">
        <v>22</v>
      </c>
      <c r="I346" s="124">
        <v>44</v>
      </c>
    </row>
    <row r="347" spans="1:9" ht="13">
      <c r="A347" s="123" t="s">
        <v>1099</v>
      </c>
      <c r="B347" s="123" t="s">
        <v>53</v>
      </c>
      <c r="C347" s="124">
        <v>47</v>
      </c>
      <c r="D347" s="124">
        <v>1.46</v>
      </c>
      <c r="E347" s="124" t="s">
        <v>114</v>
      </c>
      <c r="F347" s="124">
        <v>3</v>
      </c>
      <c r="G347" s="124">
        <v>47</v>
      </c>
      <c r="H347" s="124">
        <v>3</v>
      </c>
      <c r="I347" s="124">
        <v>44</v>
      </c>
    </row>
    <row r="348" spans="1:9" ht="13">
      <c r="A348" s="123" t="s">
        <v>1099</v>
      </c>
      <c r="B348" s="123" t="s">
        <v>54</v>
      </c>
      <c r="C348" s="124">
        <v>5</v>
      </c>
      <c r="D348" s="124">
        <v>1.44</v>
      </c>
      <c r="E348" s="124" t="s">
        <v>114</v>
      </c>
      <c r="F348" s="124">
        <v>4</v>
      </c>
      <c r="G348" s="124">
        <v>47</v>
      </c>
      <c r="H348" s="124">
        <v>4</v>
      </c>
      <c r="I348" s="124">
        <v>44</v>
      </c>
    </row>
    <row r="349" spans="1:9" ht="13">
      <c r="A349" s="123" t="s">
        <v>1099</v>
      </c>
      <c r="B349" s="123" t="s">
        <v>57</v>
      </c>
      <c r="C349" s="124">
        <v>11</v>
      </c>
      <c r="D349" s="124">
        <v>1.37</v>
      </c>
      <c r="E349" s="124" t="s">
        <v>114</v>
      </c>
      <c r="F349" s="124">
        <v>10</v>
      </c>
      <c r="G349" s="124">
        <v>47</v>
      </c>
      <c r="H349" s="124">
        <v>10</v>
      </c>
      <c r="I349" s="124">
        <v>44</v>
      </c>
    </row>
    <row r="350" spans="1:9" ht="13">
      <c r="A350" s="123" t="s">
        <v>1099</v>
      </c>
      <c r="B350" s="123" t="s">
        <v>60</v>
      </c>
      <c r="C350" s="124">
        <v>79</v>
      </c>
      <c r="D350" s="124">
        <v>1.28</v>
      </c>
      <c r="E350" s="124" t="s">
        <v>114</v>
      </c>
      <c r="F350" s="124">
        <v>22</v>
      </c>
      <c r="G350" s="124">
        <v>47</v>
      </c>
      <c r="H350" s="124">
        <v>20</v>
      </c>
      <c r="I350" s="124">
        <v>44</v>
      </c>
    </row>
    <row r="351" spans="1:9" ht="13">
      <c r="A351" s="123" t="s">
        <v>1099</v>
      </c>
      <c r="B351" s="123" t="s">
        <v>63</v>
      </c>
      <c r="C351" s="124">
        <v>17</v>
      </c>
      <c r="D351" s="124">
        <v>0.35000000000000003</v>
      </c>
      <c r="E351" s="124" t="s">
        <v>114</v>
      </c>
      <c r="F351" s="124">
        <v>47</v>
      </c>
      <c r="G351" s="124">
        <v>47</v>
      </c>
      <c r="H351" s="124">
        <v>44</v>
      </c>
      <c r="I351" s="124">
        <v>44</v>
      </c>
    </row>
    <row r="352" spans="1:9" ht="13">
      <c r="A352" s="123" t="s">
        <v>1099</v>
      </c>
      <c r="B352" s="123" t="s">
        <v>65</v>
      </c>
      <c r="C352" s="124">
        <v>35</v>
      </c>
      <c r="D352" s="124">
        <v>1.34</v>
      </c>
      <c r="E352" s="124" t="s">
        <v>114</v>
      </c>
      <c r="F352" s="124">
        <v>17</v>
      </c>
      <c r="G352" s="124">
        <v>47</v>
      </c>
      <c r="H352" s="124">
        <v>16</v>
      </c>
      <c r="I352" s="124">
        <v>44</v>
      </c>
    </row>
    <row r="353" spans="1:9" ht="13">
      <c r="A353" s="123" t="s">
        <v>1099</v>
      </c>
      <c r="B353" s="123" t="s">
        <v>66</v>
      </c>
      <c r="C353" s="124">
        <v>41</v>
      </c>
      <c r="D353" s="124">
        <v>1.23</v>
      </c>
      <c r="E353" s="124" t="s">
        <v>114</v>
      </c>
      <c r="F353" s="124">
        <v>31</v>
      </c>
      <c r="G353" s="124">
        <v>47</v>
      </c>
      <c r="H353" s="124">
        <v>28</v>
      </c>
      <c r="I353" s="124">
        <v>44</v>
      </c>
    </row>
    <row r="354" spans="1:9" ht="13">
      <c r="A354" s="123" t="s">
        <v>1099</v>
      </c>
      <c r="B354" s="123" t="s">
        <v>698</v>
      </c>
      <c r="C354" s="124">
        <v>17</v>
      </c>
      <c r="D354" s="124">
        <v>1.23</v>
      </c>
      <c r="E354" s="124" t="s">
        <v>114</v>
      </c>
      <c r="F354" s="124">
        <v>31</v>
      </c>
      <c r="G354" s="124">
        <v>47</v>
      </c>
      <c r="H354" s="124">
        <v>28</v>
      </c>
      <c r="I354" s="124">
        <v>44</v>
      </c>
    </row>
    <row r="355" spans="1:9" ht="13">
      <c r="A355" s="123" t="s">
        <v>1099</v>
      </c>
      <c r="B355" s="123" t="s">
        <v>67</v>
      </c>
      <c r="C355" s="124">
        <v>20</v>
      </c>
      <c r="D355" s="124">
        <v>0.48</v>
      </c>
      <c r="E355" s="124" t="s">
        <v>114</v>
      </c>
      <c r="F355" s="124">
        <v>46</v>
      </c>
      <c r="G355" s="124">
        <v>47</v>
      </c>
      <c r="H355" s="124">
        <v>43</v>
      </c>
      <c r="I355" s="124">
        <v>44</v>
      </c>
    </row>
    <row r="356" spans="1:9" ht="13">
      <c r="A356" s="123" t="s">
        <v>1099</v>
      </c>
      <c r="B356" s="123" t="s">
        <v>69</v>
      </c>
      <c r="C356" s="124">
        <v>27</v>
      </c>
      <c r="D356" s="124">
        <v>1.25</v>
      </c>
      <c r="E356" s="124" t="s">
        <v>114</v>
      </c>
      <c r="F356" s="124">
        <v>29</v>
      </c>
      <c r="G356" s="124">
        <v>47</v>
      </c>
      <c r="H356" s="124">
        <v>26</v>
      </c>
      <c r="I356" s="124">
        <v>44</v>
      </c>
    </row>
    <row r="357" spans="1:9" ht="13">
      <c r="A357" s="123" t="s">
        <v>1099</v>
      </c>
      <c r="B357" s="123" t="s">
        <v>70</v>
      </c>
      <c r="C357" s="124">
        <v>23</v>
      </c>
      <c r="D357" s="124">
        <v>1.35</v>
      </c>
      <c r="E357" s="124" t="s">
        <v>114</v>
      </c>
      <c r="F357" s="124">
        <v>15</v>
      </c>
      <c r="G357" s="124">
        <v>47</v>
      </c>
      <c r="H357" s="124">
        <v>14</v>
      </c>
      <c r="I357" s="124">
        <v>44</v>
      </c>
    </row>
    <row r="358" spans="1:9" ht="13">
      <c r="A358" s="123" t="s">
        <v>1099</v>
      </c>
      <c r="B358" s="123" t="s">
        <v>71</v>
      </c>
      <c r="C358" s="124">
        <v>11</v>
      </c>
      <c r="D358" s="124">
        <v>1.37</v>
      </c>
      <c r="E358" s="124" t="s">
        <v>114</v>
      </c>
      <c r="F358" s="124">
        <v>10</v>
      </c>
      <c r="G358" s="124">
        <v>47</v>
      </c>
      <c r="H358" s="124">
        <v>10</v>
      </c>
      <c r="I358" s="124">
        <v>44</v>
      </c>
    </row>
    <row r="359" spans="1:9" ht="13">
      <c r="A359" s="123" t="s">
        <v>1099</v>
      </c>
      <c r="B359" s="123" t="s">
        <v>77</v>
      </c>
      <c r="C359" s="124">
        <v>251</v>
      </c>
      <c r="D359" s="271">
        <v>1.32</v>
      </c>
      <c r="E359" s="124" t="s">
        <v>121</v>
      </c>
      <c r="F359" s="124">
        <v>18</v>
      </c>
      <c r="G359" s="124">
        <v>47</v>
      </c>
      <c r="H359" s="124">
        <v>1</v>
      </c>
      <c r="I359" s="124">
        <v>2</v>
      </c>
    </row>
    <row r="360" spans="1:9" ht="13">
      <c r="A360" s="123" t="s">
        <v>1099</v>
      </c>
      <c r="B360" s="123" t="s">
        <v>78</v>
      </c>
      <c r="C360" s="124">
        <v>42</v>
      </c>
      <c r="D360" s="124">
        <v>1.31</v>
      </c>
      <c r="E360" s="124" t="s">
        <v>114</v>
      </c>
      <c r="F360" s="124">
        <v>19</v>
      </c>
      <c r="G360" s="124">
        <v>47</v>
      </c>
      <c r="H360" s="124">
        <v>17</v>
      </c>
      <c r="I360" s="124">
        <v>44</v>
      </c>
    </row>
    <row r="361" spans="1:9" ht="13">
      <c r="A361" s="123" t="s">
        <v>1099</v>
      </c>
      <c r="B361" s="123" t="s">
        <v>79</v>
      </c>
      <c r="C361" s="124">
        <v>9</v>
      </c>
      <c r="D361" s="124">
        <v>0.82000000000000006</v>
      </c>
      <c r="E361" s="124" t="s">
        <v>114</v>
      </c>
      <c r="F361" s="124">
        <v>44</v>
      </c>
      <c r="G361" s="124">
        <v>47</v>
      </c>
      <c r="H361" s="124">
        <v>41</v>
      </c>
      <c r="I361" s="124">
        <v>44</v>
      </c>
    </row>
    <row r="362" spans="1:9" ht="13">
      <c r="A362" s="123" t="s">
        <v>1099</v>
      </c>
      <c r="B362" s="123" t="s">
        <v>81</v>
      </c>
      <c r="C362" s="124">
        <v>5</v>
      </c>
      <c r="D362" s="124">
        <v>1.54</v>
      </c>
      <c r="E362" s="124" t="s">
        <v>114</v>
      </c>
      <c r="F362" s="124">
        <v>2</v>
      </c>
      <c r="G362" s="124">
        <v>47</v>
      </c>
      <c r="H362" s="124">
        <v>2</v>
      </c>
      <c r="I362" s="124">
        <v>44</v>
      </c>
    </row>
    <row r="363" spans="1:9" ht="13">
      <c r="A363" s="123" t="s">
        <v>1099</v>
      </c>
      <c r="B363" s="123" t="s">
        <v>82</v>
      </c>
      <c r="C363" s="124">
        <v>14</v>
      </c>
      <c r="D363" s="124">
        <v>1.43</v>
      </c>
      <c r="E363" s="124" t="s">
        <v>114</v>
      </c>
      <c r="F363" s="124">
        <v>5</v>
      </c>
      <c r="G363" s="124">
        <v>47</v>
      </c>
      <c r="H363" s="124">
        <v>5</v>
      </c>
      <c r="I363" s="124">
        <v>44</v>
      </c>
    </row>
    <row r="364" spans="1:9" ht="13">
      <c r="A364" s="123" t="s">
        <v>1099</v>
      </c>
      <c r="B364" s="123" t="s">
        <v>86</v>
      </c>
      <c r="C364" s="124">
        <v>11</v>
      </c>
      <c r="D364" s="271">
        <v>1.55</v>
      </c>
      <c r="E364" s="124" t="s">
        <v>114</v>
      </c>
      <c r="F364" s="124">
        <v>1</v>
      </c>
      <c r="G364" s="124">
        <v>47</v>
      </c>
      <c r="H364" s="124">
        <v>1</v>
      </c>
      <c r="I364" s="124">
        <v>44</v>
      </c>
    </row>
    <row r="365" spans="1:9" ht="13">
      <c r="A365" s="123" t="s">
        <v>98</v>
      </c>
      <c r="B365" s="123" t="s">
        <v>1</v>
      </c>
      <c r="C365" s="124">
        <v>16</v>
      </c>
      <c r="D365" s="124">
        <v>0.91</v>
      </c>
      <c r="E365" s="124" t="s">
        <v>114</v>
      </c>
      <c r="F365" s="124">
        <v>43</v>
      </c>
      <c r="G365" s="124">
        <v>53</v>
      </c>
      <c r="H365" s="124">
        <v>38</v>
      </c>
      <c r="I365" s="124">
        <v>48</v>
      </c>
    </row>
    <row r="366" spans="1:9" ht="13">
      <c r="A366" s="123" t="s">
        <v>98</v>
      </c>
      <c r="B366" s="123" t="s">
        <v>3</v>
      </c>
      <c r="C366" s="124">
        <v>8</v>
      </c>
      <c r="D366" s="124">
        <v>1.3800000000000001</v>
      </c>
      <c r="E366" s="124" t="s">
        <v>114</v>
      </c>
      <c r="F366" s="124">
        <v>2</v>
      </c>
      <c r="G366" s="124">
        <v>53</v>
      </c>
      <c r="H366" s="124">
        <v>2</v>
      </c>
      <c r="I366" s="124">
        <v>48</v>
      </c>
    </row>
    <row r="367" spans="1:9" ht="13">
      <c r="A367" s="123" t="s">
        <v>98</v>
      </c>
      <c r="B367" s="123" t="s">
        <v>5</v>
      </c>
      <c r="C367" s="124">
        <v>20</v>
      </c>
      <c r="D367" s="124">
        <v>1.32</v>
      </c>
      <c r="E367" s="124" t="s">
        <v>114</v>
      </c>
      <c r="F367" s="124">
        <v>4</v>
      </c>
      <c r="G367" s="124">
        <v>53</v>
      </c>
      <c r="H367" s="124">
        <v>4</v>
      </c>
      <c r="I367" s="124">
        <v>48</v>
      </c>
    </row>
    <row r="368" spans="1:9" ht="13">
      <c r="A368" s="123" t="s">
        <v>98</v>
      </c>
      <c r="B368" s="123" t="s">
        <v>6</v>
      </c>
      <c r="C368" s="124">
        <v>180</v>
      </c>
      <c r="D368" s="271">
        <v>1.1500000000000001</v>
      </c>
      <c r="E368" s="124" t="s">
        <v>121</v>
      </c>
      <c r="F368" s="124">
        <v>22</v>
      </c>
      <c r="G368" s="124">
        <v>53</v>
      </c>
      <c r="H368" s="124">
        <v>1</v>
      </c>
      <c r="I368" s="124">
        <v>1</v>
      </c>
    </row>
    <row r="369" spans="1:9" ht="13">
      <c r="A369" s="123" t="s">
        <v>98</v>
      </c>
      <c r="B369" s="123" t="s">
        <v>7</v>
      </c>
      <c r="C369" s="124">
        <v>8</v>
      </c>
      <c r="D369" s="124">
        <v>0.91</v>
      </c>
      <c r="E369" s="124" t="s">
        <v>114</v>
      </c>
      <c r="F369" s="124">
        <v>43</v>
      </c>
      <c r="G369" s="124">
        <v>53</v>
      </c>
      <c r="H369" s="124">
        <v>38</v>
      </c>
      <c r="I369" s="124">
        <v>48</v>
      </c>
    </row>
    <row r="370" spans="1:9" ht="13">
      <c r="A370" s="123" t="s">
        <v>98</v>
      </c>
      <c r="B370" s="123" t="s">
        <v>10</v>
      </c>
      <c r="C370" s="124">
        <v>23</v>
      </c>
      <c r="D370" s="124">
        <v>1.1300000000000001</v>
      </c>
      <c r="E370" s="124" t="s">
        <v>114</v>
      </c>
      <c r="F370" s="124">
        <v>25</v>
      </c>
      <c r="G370" s="124">
        <v>53</v>
      </c>
      <c r="H370" s="124">
        <v>23</v>
      </c>
      <c r="I370" s="124">
        <v>48</v>
      </c>
    </row>
    <row r="371" spans="1:9" ht="13">
      <c r="A371" s="123" t="s">
        <v>98</v>
      </c>
      <c r="B371" s="123" t="s">
        <v>11</v>
      </c>
      <c r="C371" s="124">
        <v>37</v>
      </c>
      <c r="D371" s="124">
        <v>0.93</v>
      </c>
      <c r="E371" s="124" t="s">
        <v>114</v>
      </c>
      <c r="F371" s="124">
        <v>41</v>
      </c>
      <c r="G371" s="124">
        <v>53</v>
      </c>
      <c r="H371" s="124">
        <v>36</v>
      </c>
      <c r="I371" s="124">
        <v>48</v>
      </c>
    </row>
    <row r="372" spans="1:9" ht="13">
      <c r="A372" s="123" t="s">
        <v>98</v>
      </c>
      <c r="B372" s="123" t="s">
        <v>13</v>
      </c>
      <c r="C372" s="124">
        <v>20</v>
      </c>
      <c r="D372" s="124">
        <v>1.19</v>
      </c>
      <c r="E372" s="124" t="s">
        <v>114</v>
      </c>
      <c r="F372" s="124">
        <v>15</v>
      </c>
      <c r="G372" s="124">
        <v>53</v>
      </c>
      <c r="H372" s="124">
        <v>14</v>
      </c>
      <c r="I372" s="124">
        <v>48</v>
      </c>
    </row>
    <row r="373" spans="1:9" ht="13">
      <c r="A373" s="123" t="s">
        <v>98</v>
      </c>
      <c r="B373" s="123" t="s">
        <v>15</v>
      </c>
      <c r="C373" s="124">
        <v>47</v>
      </c>
      <c r="D373" s="124">
        <v>0.87</v>
      </c>
      <c r="E373" s="124" t="s">
        <v>114</v>
      </c>
      <c r="F373" s="124">
        <v>47</v>
      </c>
      <c r="G373" s="124">
        <v>53</v>
      </c>
      <c r="H373" s="124">
        <v>42</v>
      </c>
      <c r="I373" s="124">
        <v>48</v>
      </c>
    </row>
    <row r="374" spans="1:9" ht="13">
      <c r="A374" s="123" t="s">
        <v>98</v>
      </c>
      <c r="B374" s="123" t="s">
        <v>17</v>
      </c>
      <c r="C374" s="124">
        <v>27</v>
      </c>
      <c r="D374" s="124">
        <v>1.21</v>
      </c>
      <c r="E374" s="124" t="s">
        <v>114</v>
      </c>
      <c r="F374" s="124">
        <v>12</v>
      </c>
      <c r="G374" s="124">
        <v>53</v>
      </c>
      <c r="H374" s="124">
        <v>12</v>
      </c>
      <c r="I374" s="124">
        <v>48</v>
      </c>
    </row>
    <row r="375" spans="1:9" ht="13">
      <c r="A375" s="123" t="s">
        <v>98</v>
      </c>
      <c r="B375" s="123" t="s">
        <v>695</v>
      </c>
      <c r="C375" s="124">
        <v>31</v>
      </c>
      <c r="D375" s="124">
        <v>0.86</v>
      </c>
      <c r="E375" s="124" t="s">
        <v>114</v>
      </c>
      <c r="F375" s="124">
        <v>48</v>
      </c>
      <c r="G375" s="124">
        <v>53</v>
      </c>
      <c r="H375" s="124">
        <v>43</v>
      </c>
      <c r="I375" s="124">
        <v>48</v>
      </c>
    </row>
    <row r="376" spans="1:9" ht="13">
      <c r="A376" s="123" t="s">
        <v>98</v>
      </c>
      <c r="B376" s="123" t="s">
        <v>18</v>
      </c>
      <c r="C376" s="124">
        <v>6</v>
      </c>
      <c r="D376" s="124">
        <v>1.33</v>
      </c>
      <c r="E376" s="124" t="s">
        <v>114</v>
      </c>
      <c r="F376" s="124">
        <v>3</v>
      </c>
      <c r="G376" s="124">
        <v>53</v>
      </c>
      <c r="H376" s="124">
        <v>3</v>
      </c>
      <c r="I376" s="124">
        <v>48</v>
      </c>
    </row>
    <row r="377" spans="1:9" ht="13">
      <c r="A377" s="123" t="s">
        <v>98</v>
      </c>
      <c r="B377" s="123" t="s">
        <v>19</v>
      </c>
      <c r="C377" s="124">
        <v>32</v>
      </c>
      <c r="D377" s="124">
        <v>1.26</v>
      </c>
      <c r="E377" s="124" t="s">
        <v>114</v>
      </c>
      <c r="F377" s="124">
        <v>9</v>
      </c>
      <c r="G377" s="124">
        <v>53</v>
      </c>
      <c r="H377" s="124">
        <v>9</v>
      </c>
      <c r="I377" s="124">
        <v>48</v>
      </c>
    </row>
    <row r="378" spans="1:9" ht="13">
      <c r="A378" s="123" t="s">
        <v>98</v>
      </c>
      <c r="B378" s="123" t="s">
        <v>21</v>
      </c>
      <c r="C378" s="124">
        <v>48</v>
      </c>
      <c r="D378" s="124">
        <v>1.17</v>
      </c>
      <c r="E378" s="124" t="s">
        <v>114</v>
      </c>
      <c r="F378" s="124">
        <v>18</v>
      </c>
      <c r="G378" s="124">
        <v>53</v>
      </c>
      <c r="H378" s="124">
        <v>17</v>
      </c>
      <c r="I378" s="124">
        <v>48</v>
      </c>
    </row>
    <row r="379" spans="1:9" ht="13">
      <c r="A379" s="123" t="s">
        <v>98</v>
      </c>
      <c r="B379" s="123" t="s">
        <v>22</v>
      </c>
      <c r="C379" s="124">
        <v>9</v>
      </c>
      <c r="D379" s="124">
        <v>1.01</v>
      </c>
      <c r="E379" s="124" t="s">
        <v>114</v>
      </c>
      <c r="F379" s="124">
        <v>40</v>
      </c>
      <c r="G379" s="124">
        <v>53</v>
      </c>
      <c r="H379" s="124">
        <v>35</v>
      </c>
      <c r="I379" s="124">
        <v>48</v>
      </c>
    </row>
    <row r="380" spans="1:9" ht="13">
      <c r="A380" s="123" t="s">
        <v>98</v>
      </c>
      <c r="B380" s="123" t="s">
        <v>25</v>
      </c>
      <c r="C380" s="124">
        <v>34</v>
      </c>
      <c r="D380" s="124">
        <v>1.02</v>
      </c>
      <c r="E380" s="124" t="s">
        <v>114</v>
      </c>
      <c r="F380" s="124">
        <v>39</v>
      </c>
      <c r="G380" s="124">
        <v>53</v>
      </c>
      <c r="H380" s="124">
        <v>34</v>
      </c>
      <c r="I380" s="124">
        <v>48</v>
      </c>
    </row>
    <row r="381" spans="1:9" ht="13">
      <c r="A381" s="123" t="s">
        <v>98</v>
      </c>
      <c r="B381" s="123" t="s">
        <v>26</v>
      </c>
      <c r="C381" s="124">
        <v>47</v>
      </c>
      <c r="D381" s="124">
        <v>1.1300000000000001</v>
      </c>
      <c r="E381" s="124" t="s">
        <v>114</v>
      </c>
      <c r="F381" s="124">
        <v>25</v>
      </c>
      <c r="G381" s="124">
        <v>53</v>
      </c>
      <c r="H381" s="124">
        <v>23</v>
      </c>
      <c r="I381" s="124">
        <v>48</v>
      </c>
    </row>
    <row r="382" spans="1:9" ht="13">
      <c r="A382" s="123" t="s">
        <v>98</v>
      </c>
      <c r="B382" s="123" t="s">
        <v>27</v>
      </c>
      <c r="C382" s="124">
        <v>43</v>
      </c>
      <c r="D382" s="124">
        <v>1.1100000000000001</v>
      </c>
      <c r="E382" s="124" t="s">
        <v>114</v>
      </c>
      <c r="F382" s="124">
        <v>30</v>
      </c>
      <c r="G382" s="124">
        <v>53</v>
      </c>
      <c r="H382" s="124">
        <v>28</v>
      </c>
      <c r="I382" s="124">
        <v>48</v>
      </c>
    </row>
    <row r="383" spans="1:9" ht="13">
      <c r="A383" s="123" t="s">
        <v>98</v>
      </c>
      <c r="B383" s="123" t="s">
        <v>30</v>
      </c>
      <c r="C383" s="124">
        <v>37</v>
      </c>
      <c r="D383" s="124">
        <v>1.07</v>
      </c>
      <c r="E383" s="124" t="s">
        <v>114</v>
      </c>
      <c r="F383" s="124">
        <v>35</v>
      </c>
      <c r="G383" s="124">
        <v>53</v>
      </c>
      <c r="H383" s="124">
        <v>32</v>
      </c>
      <c r="I383" s="124">
        <v>48</v>
      </c>
    </row>
    <row r="384" spans="1:9" ht="13">
      <c r="A384" s="123" t="s">
        <v>98</v>
      </c>
      <c r="B384" s="123" t="s">
        <v>31</v>
      </c>
      <c r="C384" s="124">
        <v>20</v>
      </c>
      <c r="D384" s="124">
        <v>0.9</v>
      </c>
      <c r="E384" s="124" t="s">
        <v>114</v>
      </c>
      <c r="F384" s="124">
        <v>45</v>
      </c>
      <c r="G384" s="124">
        <v>53</v>
      </c>
      <c r="H384" s="124">
        <v>40</v>
      </c>
      <c r="I384" s="124">
        <v>48</v>
      </c>
    </row>
    <row r="385" spans="1:9" ht="13">
      <c r="A385" s="123" t="s">
        <v>98</v>
      </c>
      <c r="B385" s="123" t="s">
        <v>34</v>
      </c>
      <c r="C385" s="124">
        <v>11</v>
      </c>
      <c r="D385" s="124">
        <v>1.19</v>
      </c>
      <c r="E385" s="124" t="s">
        <v>114</v>
      </c>
      <c r="F385" s="124">
        <v>15</v>
      </c>
      <c r="G385" s="124">
        <v>53</v>
      </c>
      <c r="H385" s="124">
        <v>14</v>
      </c>
      <c r="I385" s="124">
        <v>48</v>
      </c>
    </row>
    <row r="386" spans="1:9" ht="13">
      <c r="A386" s="123" t="s">
        <v>98</v>
      </c>
      <c r="B386" s="123" t="s">
        <v>36</v>
      </c>
      <c r="C386" s="124">
        <v>7</v>
      </c>
      <c r="D386" s="124">
        <v>1.17</v>
      </c>
      <c r="E386" s="124" t="s">
        <v>114</v>
      </c>
      <c r="F386" s="124">
        <v>18</v>
      </c>
      <c r="G386" s="124">
        <v>53</v>
      </c>
      <c r="H386" s="124">
        <v>17</v>
      </c>
      <c r="I386" s="124">
        <v>48</v>
      </c>
    </row>
    <row r="387" spans="1:9" ht="13">
      <c r="A387" s="123" t="s">
        <v>98</v>
      </c>
      <c r="B387" s="123" t="s">
        <v>37</v>
      </c>
      <c r="C387" s="124">
        <v>35</v>
      </c>
      <c r="D387" s="124">
        <v>1.27</v>
      </c>
      <c r="E387" s="124" t="s">
        <v>114</v>
      </c>
      <c r="F387" s="124">
        <v>8</v>
      </c>
      <c r="G387" s="124">
        <v>53</v>
      </c>
      <c r="H387" s="124">
        <v>8</v>
      </c>
      <c r="I387" s="124">
        <v>48</v>
      </c>
    </row>
    <row r="388" spans="1:9" ht="13">
      <c r="A388" s="123" t="s">
        <v>98</v>
      </c>
      <c r="B388" s="123" t="s">
        <v>38</v>
      </c>
      <c r="C388" s="124">
        <v>11</v>
      </c>
      <c r="D388" s="124">
        <v>1.1000000000000001</v>
      </c>
      <c r="E388" s="124" t="s">
        <v>114</v>
      </c>
      <c r="F388" s="124">
        <v>32</v>
      </c>
      <c r="G388" s="124">
        <v>53</v>
      </c>
      <c r="H388" s="124">
        <v>29</v>
      </c>
      <c r="I388" s="124">
        <v>48</v>
      </c>
    </row>
    <row r="389" spans="1:9" ht="13">
      <c r="A389" s="123" t="s">
        <v>98</v>
      </c>
      <c r="B389" s="123" t="s">
        <v>39</v>
      </c>
      <c r="C389" s="124">
        <v>93</v>
      </c>
      <c r="D389" s="124">
        <v>1.07</v>
      </c>
      <c r="E389" s="124" t="s">
        <v>113</v>
      </c>
      <c r="F389" s="124">
        <v>35</v>
      </c>
      <c r="G389" s="124">
        <v>53</v>
      </c>
      <c r="H389" s="124">
        <v>3</v>
      </c>
      <c r="I389" s="124">
        <v>4</v>
      </c>
    </row>
    <row r="390" spans="1:9" ht="13">
      <c r="A390" s="123" t="s">
        <v>98</v>
      </c>
      <c r="B390" s="123" t="s">
        <v>42</v>
      </c>
      <c r="C390" s="124">
        <v>16</v>
      </c>
      <c r="D390" s="124">
        <v>0.59</v>
      </c>
      <c r="E390" s="124" t="s">
        <v>114</v>
      </c>
      <c r="F390" s="124">
        <v>51</v>
      </c>
      <c r="G390" s="124">
        <v>53</v>
      </c>
      <c r="H390" s="124">
        <v>46</v>
      </c>
      <c r="I390" s="124">
        <v>48</v>
      </c>
    </row>
    <row r="391" spans="1:9" ht="13">
      <c r="A391" s="123" t="s">
        <v>98</v>
      </c>
      <c r="B391" s="123" t="s">
        <v>43</v>
      </c>
      <c r="C391" s="124">
        <v>35</v>
      </c>
      <c r="D391" s="124">
        <v>1.1200000000000001</v>
      </c>
      <c r="E391" s="124" t="s">
        <v>114</v>
      </c>
      <c r="F391" s="124">
        <v>28</v>
      </c>
      <c r="G391" s="124">
        <v>53</v>
      </c>
      <c r="H391" s="124">
        <v>26</v>
      </c>
      <c r="I391" s="124">
        <v>48</v>
      </c>
    </row>
    <row r="392" spans="1:9" ht="13">
      <c r="A392" s="123" t="s">
        <v>98</v>
      </c>
      <c r="B392" s="123" t="s">
        <v>44</v>
      </c>
      <c r="C392" s="124">
        <v>29</v>
      </c>
      <c r="D392" s="124">
        <v>1.1400000000000001</v>
      </c>
      <c r="E392" s="124" t="s">
        <v>114</v>
      </c>
      <c r="F392" s="124">
        <v>23</v>
      </c>
      <c r="G392" s="124">
        <v>53</v>
      </c>
      <c r="H392" s="124">
        <v>21</v>
      </c>
      <c r="I392" s="124">
        <v>48</v>
      </c>
    </row>
    <row r="393" spans="1:9" ht="13">
      <c r="A393" s="123" t="s">
        <v>98</v>
      </c>
      <c r="B393" s="123" t="s">
        <v>45</v>
      </c>
      <c r="C393" s="124">
        <v>21</v>
      </c>
      <c r="D393" s="124">
        <v>1.17</v>
      </c>
      <c r="E393" s="124" t="s">
        <v>114</v>
      </c>
      <c r="F393" s="124">
        <v>18</v>
      </c>
      <c r="G393" s="124">
        <v>53</v>
      </c>
      <c r="H393" s="124">
        <v>17</v>
      </c>
      <c r="I393" s="124">
        <v>48</v>
      </c>
    </row>
    <row r="394" spans="1:9" ht="13">
      <c r="A394" s="123" t="s">
        <v>98</v>
      </c>
      <c r="B394" s="123" t="s">
        <v>46</v>
      </c>
      <c r="C394" s="124">
        <v>32</v>
      </c>
      <c r="D394" s="124">
        <v>1.1599999999999999</v>
      </c>
      <c r="E394" s="124" t="s">
        <v>114</v>
      </c>
      <c r="F394" s="124">
        <v>21</v>
      </c>
      <c r="G394" s="124">
        <v>53</v>
      </c>
      <c r="H394" s="124">
        <v>20</v>
      </c>
      <c r="I394" s="124">
        <v>48</v>
      </c>
    </row>
    <row r="395" spans="1:9" ht="13">
      <c r="A395" s="123" t="s">
        <v>98</v>
      </c>
      <c r="B395" s="123" t="s">
        <v>48</v>
      </c>
      <c r="C395" s="124">
        <v>15</v>
      </c>
      <c r="D395" s="124">
        <v>1.03</v>
      </c>
      <c r="E395" s="124" t="s">
        <v>114</v>
      </c>
      <c r="F395" s="124">
        <v>37</v>
      </c>
      <c r="G395" s="124">
        <v>53</v>
      </c>
      <c r="H395" s="124">
        <v>33</v>
      </c>
      <c r="I395" s="124">
        <v>48</v>
      </c>
    </row>
    <row r="396" spans="1:9" ht="13">
      <c r="A396" s="123" t="s">
        <v>98</v>
      </c>
      <c r="B396" s="123" t="s">
        <v>49</v>
      </c>
      <c r="C396" s="124">
        <v>24</v>
      </c>
      <c r="D396" s="124">
        <v>1.1200000000000001</v>
      </c>
      <c r="E396" s="124" t="s">
        <v>114</v>
      </c>
      <c r="F396" s="124">
        <v>28</v>
      </c>
      <c r="G396" s="124">
        <v>53</v>
      </c>
      <c r="H396" s="124">
        <v>26</v>
      </c>
      <c r="I396" s="124">
        <v>48</v>
      </c>
    </row>
    <row r="397" spans="1:9" ht="13">
      <c r="A397" s="123" t="s">
        <v>98</v>
      </c>
      <c r="B397" s="123" t="s">
        <v>50</v>
      </c>
      <c r="C397" s="124">
        <v>5</v>
      </c>
      <c r="D397" s="124">
        <v>1.1400000000000001</v>
      </c>
      <c r="E397" s="124" t="s">
        <v>114</v>
      </c>
      <c r="F397" s="124">
        <v>23</v>
      </c>
      <c r="G397" s="124">
        <v>53</v>
      </c>
      <c r="H397" s="124">
        <v>21</v>
      </c>
      <c r="I397" s="124">
        <v>48</v>
      </c>
    </row>
    <row r="398" spans="1:9" ht="13">
      <c r="A398" s="123" t="s">
        <v>98</v>
      </c>
      <c r="B398" s="123" t="s">
        <v>51</v>
      </c>
      <c r="C398" s="124">
        <v>44</v>
      </c>
      <c r="D398" s="124">
        <v>1.24</v>
      </c>
      <c r="E398" s="124" t="s">
        <v>114</v>
      </c>
      <c r="F398" s="124">
        <v>10</v>
      </c>
      <c r="G398" s="124">
        <v>53</v>
      </c>
      <c r="H398" s="124">
        <v>10</v>
      </c>
      <c r="I398" s="124">
        <v>48</v>
      </c>
    </row>
    <row r="399" spans="1:9" ht="13">
      <c r="A399" s="123" t="s">
        <v>98</v>
      </c>
      <c r="B399" s="123" t="s">
        <v>52</v>
      </c>
      <c r="C399" s="124">
        <v>15</v>
      </c>
      <c r="D399" s="271">
        <v>1.53</v>
      </c>
      <c r="E399" s="124" t="s">
        <v>114</v>
      </c>
      <c r="F399" s="124">
        <v>1</v>
      </c>
      <c r="G399" s="124">
        <v>53</v>
      </c>
      <c r="H399" s="124">
        <v>1</v>
      </c>
      <c r="I399" s="124">
        <v>48</v>
      </c>
    </row>
    <row r="400" spans="1:9" ht="13">
      <c r="A400" s="123" t="s">
        <v>98</v>
      </c>
      <c r="B400" s="123" t="s">
        <v>60</v>
      </c>
      <c r="C400" s="124">
        <v>76</v>
      </c>
      <c r="D400" s="124">
        <v>1.03</v>
      </c>
      <c r="E400" s="124" t="s">
        <v>113</v>
      </c>
      <c r="F400" s="124">
        <v>37</v>
      </c>
      <c r="G400" s="124">
        <v>53</v>
      </c>
      <c r="H400" s="124">
        <v>4</v>
      </c>
      <c r="I400" s="124">
        <v>4</v>
      </c>
    </row>
    <row r="401" spans="1:9" ht="13">
      <c r="A401" s="123" t="s">
        <v>98</v>
      </c>
      <c r="B401" s="123" t="s">
        <v>63</v>
      </c>
      <c r="C401" s="124">
        <v>13</v>
      </c>
      <c r="D401" s="124">
        <v>0.6</v>
      </c>
      <c r="E401" s="124" t="s">
        <v>114</v>
      </c>
      <c r="F401" s="124">
        <v>50</v>
      </c>
      <c r="G401" s="124">
        <v>53</v>
      </c>
      <c r="H401" s="124">
        <v>45</v>
      </c>
      <c r="I401" s="124">
        <v>48</v>
      </c>
    </row>
    <row r="402" spans="1:9" ht="13">
      <c r="A402" s="123" t="s">
        <v>98</v>
      </c>
      <c r="B402" s="123" t="s">
        <v>65</v>
      </c>
      <c r="C402" s="124">
        <v>20</v>
      </c>
      <c r="D402" s="124">
        <v>0.9</v>
      </c>
      <c r="E402" s="124" t="s">
        <v>114</v>
      </c>
      <c r="F402" s="124">
        <v>45</v>
      </c>
      <c r="G402" s="124">
        <v>53</v>
      </c>
      <c r="H402" s="124">
        <v>40</v>
      </c>
      <c r="I402" s="124">
        <v>48</v>
      </c>
    </row>
    <row r="403" spans="1:9" ht="13">
      <c r="A403" s="123" t="s">
        <v>98</v>
      </c>
      <c r="B403" s="123" t="s">
        <v>66</v>
      </c>
      <c r="C403" s="124">
        <v>82</v>
      </c>
      <c r="D403" s="124">
        <v>1.1100000000000001</v>
      </c>
      <c r="E403" s="124" t="s">
        <v>113</v>
      </c>
      <c r="F403" s="124">
        <v>30</v>
      </c>
      <c r="G403" s="124">
        <v>53</v>
      </c>
      <c r="H403" s="124">
        <v>2</v>
      </c>
      <c r="I403" s="124">
        <v>4</v>
      </c>
    </row>
    <row r="404" spans="1:9" ht="13">
      <c r="A404" s="123" t="s">
        <v>98</v>
      </c>
      <c r="B404" s="123" t="s">
        <v>67</v>
      </c>
      <c r="C404" s="124">
        <v>6</v>
      </c>
      <c r="D404" s="124">
        <v>0.44</v>
      </c>
      <c r="E404" s="124" t="s">
        <v>114</v>
      </c>
      <c r="F404" s="124">
        <v>53</v>
      </c>
      <c r="G404" s="124">
        <v>53</v>
      </c>
      <c r="H404" s="124">
        <v>48</v>
      </c>
      <c r="I404" s="124">
        <v>48</v>
      </c>
    </row>
    <row r="405" spans="1:9" ht="13">
      <c r="A405" s="123" t="s">
        <v>98</v>
      </c>
      <c r="B405" s="123" t="s">
        <v>69</v>
      </c>
      <c r="C405" s="124">
        <v>23</v>
      </c>
      <c r="D405" s="124">
        <v>1.23</v>
      </c>
      <c r="E405" s="124" t="s">
        <v>114</v>
      </c>
      <c r="F405" s="124">
        <v>11</v>
      </c>
      <c r="G405" s="124">
        <v>53</v>
      </c>
      <c r="H405" s="124">
        <v>11</v>
      </c>
      <c r="I405" s="124">
        <v>48</v>
      </c>
    </row>
    <row r="406" spans="1:9" ht="13">
      <c r="A406" s="123" t="s">
        <v>98</v>
      </c>
      <c r="B406" s="123" t="s">
        <v>70</v>
      </c>
      <c r="C406" s="124">
        <v>28</v>
      </c>
      <c r="D406" s="124">
        <v>1.1300000000000001</v>
      </c>
      <c r="E406" s="124" t="s">
        <v>114</v>
      </c>
      <c r="F406" s="124">
        <v>25</v>
      </c>
      <c r="G406" s="124">
        <v>53</v>
      </c>
      <c r="H406" s="124">
        <v>23</v>
      </c>
      <c r="I406" s="124">
        <v>48</v>
      </c>
    </row>
    <row r="407" spans="1:9" ht="13">
      <c r="A407" s="123" t="s">
        <v>98</v>
      </c>
      <c r="B407" s="123" t="s">
        <v>72</v>
      </c>
      <c r="C407" s="124">
        <v>18</v>
      </c>
      <c r="D407" s="124">
        <v>0.92</v>
      </c>
      <c r="E407" s="124" t="s">
        <v>114</v>
      </c>
      <c r="F407" s="124">
        <v>42</v>
      </c>
      <c r="G407" s="124">
        <v>53</v>
      </c>
      <c r="H407" s="124">
        <v>37</v>
      </c>
      <c r="I407" s="124">
        <v>48</v>
      </c>
    </row>
    <row r="408" spans="1:9" ht="13">
      <c r="A408" s="123" t="s">
        <v>98</v>
      </c>
      <c r="B408" s="123" t="s">
        <v>74</v>
      </c>
      <c r="C408" s="124">
        <v>13</v>
      </c>
      <c r="D408" s="124">
        <v>1.2</v>
      </c>
      <c r="E408" s="124" t="s">
        <v>114</v>
      </c>
      <c r="F408" s="124">
        <v>14</v>
      </c>
      <c r="G408" s="124">
        <v>53</v>
      </c>
      <c r="H408" s="124">
        <v>13</v>
      </c>
      <c r="I408" s="124">
        <v>48</v>
      </c>
    </row>
    <row r="409" spans="1:9" ht="13">
      <c r="A409" s="123" t="s">
        <v>98</v>
      </c>
      <c r="B409" s="123" t="s">
        <v>76</v>
      </c>
      <c r="C409" s="124">
        <v>100</v>
      </c>
      <c r="D409" s="271">
        <v>1.21</v>
      </c>
      <c r="E409" s="124" t="s">
        <v>113</v>
      </c>
      <c r="F409" s="124">
        <v>12</v>
      </c>
      <c r="G409" s="124">
        <v>53</v>
      </c>
      <c r="H409" s="124">
        <v>1</v>
      </c>
      <c r="I409" s="124">
        <v>4</v>
      </c>
    </row>
    <row r="410" spans="1:9" ht="13">
      <c r="A410" s="123" t="s">
        <v>98</v>
      </c>
      <c r="B410" s="123" t="s">
        <v>78</v>
      </c>
      <c r="C410" s="124">
        <v>26</v>
      </c>
      <c r="D410" s="124">
        <v>1.32</v>
      </c>
      <c r="E410" s="124" t="s">
        <v>114</v>
      </c>
      <c r="F410" s="124">
        <v>4</v>
      </c>
      <c r="G410" s="124">
        <v>53</v>
      </c>
      <c r="H410" s="124">
        <v>4</v>
      </c>
      <c r="I410" s="124">
        <v>48</v>
      </c>
    </row>
    <row r="411" spans="1:9" ht="13">
      <c r="A411" s="123" t="s">
        <v>98</v>
      </c>
      <c r="B411" s="123" t="s">
        <v>79</v>
      </c>
      <c r="C411" s="124">
        <v>14</v>
      </c>
      <c r="D411" s="124">
        <v>1.28</v>
      </c>
      <c r="E411" s="124" t="s">
        <v>114</v>
      </c>
      <c r="F411" s="124">
        <v>6</v>
      </c>
      <c r="G411" s="124">
        <v>53</v>
      </c>
      <c r="H411" s="124">
        <v>6</v>
      </c>
      <c r="I411" s="124">
        <v>48</v>
      </c>
    </row>
    <row r="412" spans="1:9" ht="13">
      <c r="A412" s="123" t="s">
        <v>98</v>
      </c>
      <c r="B412" s="123" t="s">
        <v>81</v>
      </c>
      <c r="C412" s="124">
        <v>27</v>
      </c>
      <c r="D412" s="124">
        <v>1.1000000000000001</v>
      </c>
      <c r="E412" s="124" t="s">
        <v>114</v>
      </c>
      <c r="F412" s="124">
        <v>32</v>
      </c>
      <c r="G412" s="124">
        <v>53</v>
      </c>
      <c r="H412" s="124">
        <v>29</v>
      </c>
      <c r="I412" s="124">
        <v>48</v>
      </c>
    </row>
    <row r="413" spans="1:9" ht="13">
      <c r="A413" s="123" t="s">
        <v>98</v>
      </c>
      <c r="B413" s="123" t="s">
        <v>82</v>
      </c>
      <c r="C413" s="124">
        <v>14</v>
      </c>
      <c r="D413" s="124">
        <v>1.28</v>
      </c>
      <c r="E413" s="124" t="s">
        <v>114</v>
      </c>
      <c r="F413" s="124">
        <v>6</v>
      </c>
      <c r="G413" s="124">
        <v>53</v>
      </c>
      <c r="H413" s="124">
        <v>6</v>
      </c>
      <c r="I413" s="124">
        <v>48</v>
      </c>
    </row>
    <row r="414" spans="1:9" ht="13">
      <c r="A414" s="123" t="s">
        <v>98</v>
      </c>
      <c r="B414" s="123" t="s">
        <v>83</v>
      </c>
      <c r="C414" s="124">
        <v>5</v>
      </c>
      <c r="D414" s="124">
        <v>0.57000000000000006</v>
      </c>
      <c r="E414" s="124" t="s">
        <v>114</v>
      </c>
      <c r="F414" s="124">
        <v>52</v>
      </c>
      <c r="G414" s="124">
        <v>53</v>
      </c>
      <c r="H414" s="124">
        <v>47</v>
      </c>
      <c r="I414" s="124">
        <v>48</v>
      </c>
    </row>
    <row r="415" spans="1:9" ht="13">
      <c r="A415" s="123" t="s">
        <v>98</v>
      </c>
      <c r="B415" s="123" t="s">
        <v>84</v>
      </c>
      <c r="C415" s="124">
        <v>59</v>
      </c>
      <c r="D415" s="124">
        <v>1.18</v>
      </c>
      <c r="E415" s="124" t="s">
        <v>114</v>
      </c>
      <c r="F415" s="124">
        <v>17</v>
      </c>
      <c r="G415" s="124">
        <v>53</v>
      </c>
      <c r="H415" s="124">
        <v>16</v>
      </c>
      <c r="I415" s="124">
        <v>48</v>
      </c>
    </row>
    <row r="416" spans="1:9" ht="13">
      <c r="A416" s="123" t="s">
        <v>98</v>
      </c>
      <c r="B416" s="123" t="s">
        <v>85</v>
      </c>
      <c r="C416" s="124">
        <v>6</v>
      </c>
      <c r="D416" s="124">
        <v>0.68</v>
      </c>
      <c r="E416" s="124" t="s">
        <v>114</v>
      </c>
      <c r="F416" s="124">
        <v>49</v>
      </c>
      <c r="G416" s="124">
        <v>53</v>
      </c>
      <c r="H416" s="124">
        <v>44</v>
      </c>
      <c r="I416" s="124">
        <v>48</v>
      </c>
    </row>
    <row r="417" spans="1:9" ht="13">
      <c r="A417" s="123" t="s">
        <v>98</v>
      </c>
      <c r="B417" s="123" t="s">
        <v>86</v>
      </c>
      <c r="C417" s="124">
        <v>58</v>
      </c>
      <c r="D417" s="124">
        <v>1.0900000000000001</v>
      </c>
      <c r="E417" s="124" t="s">
        <v>114</v>
      </c>
      <c r="F417" s="124">
        <v>34</v>
      </c>
      <c r="G417" s="124">
        <v>53</v>
      </c>
      <c r="H417" s="124">
        <v>31</v>
      </c>
      <c r="I417" s="124">
        <v>48</v>
      </c>
    </row>
    <row r="418" spans="1:9" ht="13">
      <c r="A418" s="123" t="s">
        <v>1144</v>
      </c>
      <c r="B418" s="123" t="s">
        <v>0</v>
      </c>
      <c r="C418" s="124">
        <v>8</v>
      </c>
      <c r="D418" s="124">
        <v>1.36</v>
      </c>
      <c r="E418" s="124" t="s">
        <v>114</v>
      </c>
      <c r="F418" s="124">
        <v>10</v>
      </c>
      <c r="G418" s="124">
        <v>60</v>
      </c>
      <c r="H418" s="124">
        <v>10</v>
      </c>
      <c r="I418" s="124">
        <v>53</v>
      </c>
    </row>
    <row r="419" spans="1:9" ht="13">
      <c r="A419" s="123" t="s">
        <v>1144</v>
      </c>
      <c r="B419" s="123" t="s">
        <v>1</v>
      </c>
      <c r="C419" s="124">
        <v>19</v>
      </c>
      <c r="D419" s="124">
        <v>0.97</v>
      </c>
      <c r="E419" s="124" t="s">
        <v>114</v>
      </c>
      <c r="F419" s="124">
        <v>46</v>
      </c>
      <c r="G419" s="124">
        <v>60</v>
      </c>
      <c r="H419" s="124">
        <v>40</v>
      </c>
      <c r="I419" s="124">
        <v>53</v>
      </c>
    </row>
    <row r="420" spans="1:9" ht="13">
      <c r="A420" s="123" t="s">
        <v>1144</v>
      </c>
      <c r="B420" s="123" t="s">
        <v>3</v>
      </c>
      <c r="C420" s="124">
        <v>8</v>
      </c>
      <c r="D420" s="124">
        <v>0.88</v>
      </c>
      <c r="E420" s="124" t="s">
        <v>114</v>
      </c>
      <c r="F420" s="124">
        <v>51</v>
      </c>
      <c r="G420" s="124">
        <v>60</v>
      </c>
      <c r="H420" s="124">
        <v>44</v>
      </c>
      <c r="I420" s="124">
        <v>53</v>
      </c>
    </row>
    <row r="421" spans="1:9" ht="13">
      <c r="A421" s="123" t="s">
        <v>1144</v>
      </c>
      <c r="B421" s="123" t="s">
        <v>5</v>
      </c>
      <c r="C421" s="124">
        <v>8</v>
      </c>
      <c r="D421" s="124">
        <v>0.67</v>
      </c>
      <c r="E421" s="124" t="s">
        <v>114</v>
      </c>
      <c r="F421" s="124">
        <v>56</v>
      </c>
      <c r="G421" s="124">
        <v>60</v>
      </c>
      <c r="H421" s="124">
        <v>49</v>
      </c>
      <c r="I421" s="124">
        <v>53</v>
      </c>
    </row>
    <row r="422" spans="1:9" ht="13">
      <c r="A422" s="123" t="s">
        <v>1144</v>
      </c>
      <c r="B422" s="123" t="s">
        <v>6</v>
      </c>
      <c r="C422" s="124">
        <v>107</v>
      </c>
      <c r="D422" s="271">
        <v>1.21</v>
      </c>
      <c r="E422" s="124" t="s">
        <v>121</v>
      </c>
      <c r="F422" s="124">
        <v>21</v>
      </c>
      <c r="G422" s="124">
        <v>60</v>
      </c>
      <c r="H422" s="124">
        <v>1</v>
      </c>
      <c r="I422" s="124">
        <v>1</v>
      </c>
    </row>
    <row r="423" spans="1:9" ht="13">
      <c r="A423" s="123" t="s">
        <v>1144</v>
      </c>
      <c r="B423" s="123" t="s">
        <v>7</v>
      </c>
      <c r="C423" s="124">
        <v>18</v>
      </c>
      <c r="D423" s="124">
        <v>1.2</v>
      </c>
      <c r="E423" s="124" t="s">
        <v>114</v>
      </c>
      <c r="F423" s="124">
        <v>24</v>
      </c>
      <c r="G423" s="124">
        <v>60</v>
      </c>
      <c r="H423" s="124">
        <v>22</v>
      </c>
      <c r="I423" s="124">
        <v>53</v>
      </c>
    </row>
    <row r="424" spans="1:9" ht="13">
      <c r="A424" s="123" t="s">
        <v>1144</v>
      </c>
      <c r="B424" s="123" t="s">
        <v>10</v>
      </c>
      <c r="C424" s="124">
        <v>26</v>
      </c>
      <c r="D424" s="124">
        <v>1.31</v>
      </c>
      <c r="E424" s="124" t="s">
        <v>114</v>
      </c>
      <c r="F424" s="124">
        <v>14</v>
      </c>
      <c r="G424" s="124">
        <v>60</v>
      </c>
      <c r="H424" s="124">
        <v>14</v>
      </c>
      <c r="I424" s="124">
        <v>53</v>
      </c>
    </row>
    <row r="425" spans="1:9" ht="13">
      <c r="A425" s="123" t="s">
        <v>1144</v>
      </c>
      <c r="B425" s="123" t="s">
        <v>11</v>
      </c>
      <c r="C425" s="124">
        <v>19</v>
      </c>
      <c r="D425" s="124">
        <v>0.97</v>
      </c>
      <c r="E425" s="124" t="s">
        <v>114</v>
      </c>
      <c r="F425" s="124">
        <v>46</v>
      </c>
      <c r="G425" s="124">
        <v>60</v>
      </c>
      <c r="H425" s="124">
        <v>40</v>
      </c>
      <c r="I425" s="124">
        <v>53</v>
      </c>
    </row>
    <row r="426" spans="1:9" ht="13">
      <c r="A426" s="123" t="s">
        <v>1144</v>
      </c>
      <c r="B426" s="123" t="s">
        <v>13</v>
      </c>
      <c r="C426" s="124">
        <v>10</v>
      </c>
      <c r="D426" s="124">
        <v>1</v>
      </c>
      <c r="E426" s="124" t="s">
        <v>114</v>
      </c>
      <c r="F426" s="124">
        <v>42</v>
      </c>
      <c r="G426" s="124">
        <v>60</v>
      </c>
      <c r="H426" s="124">
        <v>36</v>
      </c>
      <c r="I426" s="124">
        <v>53</v>
      </c>
    </row>
    <row r="427" spans="1:9" ht="13">
      <c r="A427" s="123" t="s">
        <v>1144</v>
      </c>
      <c r="B427" s="123" t="s">
        <v>15</v>
      </c>
      <c r="C427" s="124">
        <v>21</v>
      </c>
      <c r="D427" s="124">
        <v>0.75</v>
      </c>
      <c r="E427" s="124" t="s">
        <v>114</v>
      </c>
      <c r="F427" s="124">
        <v>55</v>
      </c>
      <c r="G427" s="124">
        <v>60</v>
      </c>
      <c r="H427" s="124">
        <v>48</v>
      </c>
      <c r="I427" s="124">
        <v>53</v>
      </c>
    </row>
    <row r="428" spans="1:9" ht="13">
      <c r="A428" s="123" t="s">
        <v>1144</v>
      </c>
      <c r="B428" s="123" t="s">
        <v>17</v>
      </c>
      <c r="C428" s="124">
        <v>20</v>
      </c>
      <c r="D428" s="124">
        <v>1.21</v>
      </c>
      <c r="E428" s="124" t="s">
        <v>114</v>
      </c>
      <c r="F428" s="124">
        <v>21</v>
      </c>
      <c r="G428" s="124">
        <v>60</v>
      </c>
      <c r="H428" s="124">
        <v>20</v>
      </c>
      <c r="I428" s="124">
        <v>53</v>
      </c>
    </row>
    <row r="429" spans="1:9" ht="13">
      <c r="A429" s="123" t="s">
        <v>1144</v>
      </c>
      <c r="B429" s="123" t="s">
        <v>695</v>
      </c>
      <c r="C429" s="124">
        <v>10</v>
      </c>
      <c r="D429" s="124">
        <v>1.1100000000000001</v>
      </c>
      <c r="E429" s="124" t="s">
        <v>114</v>
      </c>
      <c r="F429" s="124">
        <v>33</v>
      </c>
      <c r="G429" s="124">
        <v>60</v>
      </c>
      <c r="H429" s="124">
        <v>30</v>
      </c>
      <c r="I429" s="124">
        <v>53</v>
      </c>
    </row>
    <row r="430" spans="1:9" ht="13">
      <c r="A430" s="123" t="s">
        <v>1144</v>
      </c>
      <c r="B430" s="123" t="s">
        <v>18</v>
      </c>
      <c r="C430" s="124">
        <v>14</v>
      </c>
      <c r="D430" s="124">
        <v>1.08</v>
      </c>
      <c r="E430" s="124" t="s">
        <v>114</v>
      </c>
      <c r="F430" s="124">
        <v>35</v>
      </c>
      <c r="G430" s="124">
        <v>60</v>
      </c>
      <c r="H430" s="124">
        <v>32</v>
      </c>
      <c r="I430" s="124">
        <v>53</v>
      </c>
    </row>
    <row r="431" spans="1:9" ht="13">
      <c r="A431" s="123" t="s">
        <v>1144</v>
      </c>
      <c r="B431" s="123" t="s">
        <v>19</v>
      </c>
      <c r="C431" s="124">
        <v>26</v>
      </c>
      <c r="D431" s="124">
        <v>1.18</v>
      </c>
      <c r="E431" s="124" t="s">
        <v>114</v>
      </c>
      <c r="F431" s="124">
        <v>28</v>
      </c>
      <c r="G431" s="124">
        <v>60</v>
      </c>
      <c r="H431" s="124">
        <v>25</v>
      </c>
      <c r="I431" s="124">
        <v>53</v>
      </c>
    </row>
    <row r="432" spans="1:9" ht="13">
      <c r="A432" s="123" t="s">
        <v>1144</v>
      </c>
      <c r="B432" s="123" t="s">
        <v>20</v>
      </c>
      <c r="C432" s="124">
        <v>8</v>
      </c>
      <c r="D432" s="124">
        <v>0.9</v>
      </c>
      <c r="E432" s="124" t="s">
        <v>114</v>
      </c>
      <c r="F432" s="124">
        <v>49</v>
      </c>
      <c r="G432" s="124">
        <v>60</v>
      </c>
      <c r="H432" s="124">
        <v>42</v>
      </c>
      <c r="I432" s="124">
        <v>53</v>
      </c>
    </row>
    <row r="433" spans="1:9" ht="13">
      <c r="A433" s="123" t="s">
        <v>1144</v>
      </c>
      <c r="B433" s="123" t="s">
        <v>21</v>
      </c>
      <c r="C433" s="124">
        <v>25</v>
      </c>
      <c r="D433" s="124">
        <v>0.88</v>
      </c>
      <c r="E433" s="124" t="s">
        <v>114</v>
      </c>
      <c r="F433" s="124">
        <v>51</v>
      </c>
      <c r="G433" s="124">
        <v>60</v>
      </c>
      <c r="H433" s="124">
        <v>44</v>
      </c>
      <c r="I433" s="124">
        <v>53</v>
      </c>
    </row>
    <row r="434" spans="1:9" ht="13">
      <c r="A434" s="123" t="s">
        <v>1144</v>
      </c>
      <c r="B434" s="123" t="s">
        <v>23</v>
      </c>
      <c r="C434" s="124">
        <v>7</v>
      </c>
      <c r="D434" s="124">
        <v>1.21</v>
      </c>
      <c r="E434" s="124" t="s">
        <v>114</v>
      </c>
      <c r="F434" s="124">
        <v>21</v>
      </c>
      <c r="G434" s="124">
        <v>60</v>
      </c>
      <c r="H434" s="124">
        <v>20</v>
      </c>
      <c r="I434" s="124">
        <v>53</v>
      </c>
    </row>
    <row r="435" spans="1:9" ht="13">
      <c r="A435" s="123" t="s">
        <v>1144</v>
      </c>
      <c r="B435" s="123" t="s">
        <v>25</v>
      </c>
      <c r="C435" s="124">
        <v>34</v>
      </c>
      <c r="D435" s="124">
        <v>1.23</v>
      </c>
      <c r="E435" s="124" t="s">
        <v>114</v>
      </c>
      <c r="F435" s="124">
        <v>20</v>
      </c>
      <c r="G435" s="124">
        <v>60</v>
      </c>
      <c r="H435" s="124">
        <v>19</v>
      </c>
      <c r="I435" s="124">
        <v>53</v>
      </c>
    </row>
    <row r="436" spans="1:9" ht="13">
      <c r="A436" s="123" t="s">
        <v>1144</v>
      </c>
      <c r="B436" s="123" t="s">
        <v>26</v>
      </c>
      <c r="C436" s="124">
        <v>39</v>
      </c>
      <c r="D436" s="124">
        <v>0.99</v>
      </c>
      <c r="E436" s="124" t="s">
        <v>114</v>
      </c>
      <c r="F436" s="124">
        <v>44</v>
      </c>
      <c r="G436" s="124">
        <v>60</v>
      </c>
      <c r="H436" s="124">
        <v>38</v>
      </c>
      <c r="I436" s="124">
        <v>53</v>
      </c>
    </row>
    <row r="437" spans="1:9" ht="13">
      <c r="A437" s="123" t="s">
        <v>1144</v>
      </c>
      <c r="B437" s="123" t="s">
        <v>27</v>
      </c>
      <c r="C437" s="124">
        <v>32</v>
      </c>
      <c r="D437" s="124">
        <v>1.31</v>
      </c>
      <c r="E437" s="124" t="s">
        <v>114</v>
      </c>
      <c r="F437" s="124">
        <v>14</v>
      </c>
      <c r="G437" s="124">
        <v>60</v>
      </c>
      <c r="H437" s="124">
        <v>14</v>
      </c>
      <c r="I437" s="124">
        <v>53</v>
      </c>
    </row>
    <row r="438" spans="1:9" ht="13">
      <c r="A438" s="123" t="s">
        <v>1144</v>
      </c>
      <c r="B438" s="123" t="s">
        <v>28</v>
      </c>
      <c r="C438" s="124">
        <v>22</v>
      </c>
      <c r="D438" s="124">
        <v>1.44</v>
      </c>
      <c r="E438" s="124" t="s">
        <v>114</v>
      </c>
      <c r="F438" s="124">
        <v>4</v>
      </c>
      <c r="G438" s="124">
        <v>60</v>
      </c>
      <c r="H438" s="124">
        <v>4</v>
      </c>
      <c r="I438" s="124">
        <v>53</v>
      </c>
    </row>
    <row r="439" spans="1:9" ht="13">
      <c r="A439" s="123" t="s">
        <v>1144</v>
      </c>
      <c r="B439" s="123" t="s">
        <v>30</v>
      </c>
      <c r="C439" s="124">
        <v>35</v>
      </c>
      <c r="D439" s="124">
        <v>1.25</v>
      </c>
      <c r="E439" s="124" t="s">
        <v>114</v>
      </c>
      <c r="F439" s="124">
        <v>19</v>
      </c>
      <c r="G439" s="124">
        <v>60</v>
      </c>
      <c r="H439" s="124">
        <v>18</v>
      </c>
      <c r="I439" s="124">
        <v>53</v>
      </c>
    </row>
    <row r="440" spans="1:9" ht="13">
      <c r="A440" s="123" t="s">
        <v>1144</v>
      </c>
      <c r="B440" s="123" t="s">
        <v>31</v>
      </c>
      <c r="C440" s="124">
        <v>11</v>
      </c>
      <c r="D440" s="124">
        <v>1.0900000000000001</v>
      </c>
      <c r="E440" s="124" t="s">
        <v>114</v>
      </c>
      <c r="F440" s="124">
        <v>34</v>
      </c>
      <c r="G440" s="124">
        <v>60</v>
      </c>
      <c r="H440" s="124">
        <v>31</v>
      </c>
      <c r="I440" s="124">
        <v>53</v>
      </c>
    </row>
    <row r="441" spans="1:9" ht="13">
      <c r="A441" s="123" t="s">
        <v>1144</v>
      </c>
      <c r="B441" s="123" t="s">
        <v>33</v>
      </c>
      <c r="C441" s="124">
        <v>5</v>
      </c>
      <c r="D441" s="124">
        <v>1.29</v>
      </c>
      <c r="E441" s="124" t="s">
        <v>114</v>
      </c>
      <c r="F441" s="124">
        <v>16</v>
      </c>
      <c r="G441" s="124">
        <v>60</v>
      </c>
      <c r="H441" s="124">
        <v>16</v>
      </c>
      <c r="I441" s="124">
        <v>53</v>
      </c>
    </row>
    <row r="442" spans="1:9" ht="13">
      <c r="A442" s="123" t="s">
        <v>1144</v>
      </c>
      <c r="B442" s="123" t="s">
        <v>35</v>
      </c>
      <c r="C442" s="124">
        <v>8</v>
      </c>
      <c r="D442" s="124">
        <v>1.36</v>
      </c>
      <c r="E442" s="124" t="s">
        <v>114</v>
      </c>
      <c r="F442" s="124">
        <v>10</v>
      </c>
      <c r="G442" s="124">
        <v>60</v>
      </c>
      <c r="H442" s="124">
        <v>10</v>
      </c>
      <c r="I442" s="124">
        <v>53</v>
      </c>
    </row>
    <row r="443" spans="1:9" ht="13">
      <c r="A443" s="123" t="s">
        <v>1144</v>
      </c>
      <c r="B443" s="123" t="s">
        <v>36</v>
      </c>
      <c r="C443" s="124">
        <v>5</v>
      </c>
      <c r="D443" s="124">
        <v>1.4000000000000001</v>
      </c>
      <c r="E443" s="124" t="s">
        <v>114</v>
      </c>
      <c r="F443" s="124">
        <v>6</v>
      </c>
      <c r="G443" s="124">
        <v>60</v>
      </c>
      <c r="H443" s="124">
        <v>6</v>
      </c>
      <c r="I443" s="124">
        <v>53</v>
      </c>
    </row>
    <row r="444" spans="1:9" ht="13">
      <c r="A444" s="123" t="s">
        <v>1144</v>
      </c>
      <c r="B444" s="123" t="s">
        <v>37</v>
      </c>
      <c r="C444" s="124">
        <v>40</v>
      </c>
      <c r="D444" s="124">
        <v>1.07</v>
      </c>
      <c r="E444" s="124" t="s">
        <v>113</v>
      </c>
      <c r="F444" s="124">
        <v>37</v>
      </c>
      <c r="G444" s="124">
        <v>60</v>
      </c>
      <c r="H444" s="124">
        <v>4</v>
      </c>
      <c r="I444" s="124">
        <v>6</v>
      </c>
    </row>
    <row r="445" spans="1:9" ht="13">
      <c r="A445" s="123" t="s">
        <v>1144</v>
      </c>
      <c r="B445" s="123" t="s">
        <v>38</v>
      </c>
      <c r="C445" s="124">
        <v>10</v>
      </c>
      <c r="D445" s="124">
        <v>1.4000000000000001</v>
      </c>
      <c r="E445" s="124" t="s">
        <v>114</v>
      </c>
      <c r="F445" s="124">
        <v>6</v>
      </c>
      <c r="G445" s="124">
        <v>60</v>
      </c>
      <c r="H445" s="124">
        <v>6</v>
      </c>
      <c r="I445" s="124">
        <v>53</v>
      </c>
    </row>
    <row r="446" spans="1:9" ht="13">
      <c r="A446" s="123" t="s">
        <v>1144</v>
      </c>
      <c r="B446" s="123" t="s">
        <v>39</v>
      </c>
      <c r="C446" s="124">
        <v>13</v>
      </c>
      <c r="D446" s="124">
        <v>1.46</v>
      </c>
      <c r="E446" s="124" t="s">
        <v>114</v>
      </c>
      <c r="F446" s="124">
        <v>3</v>
      </c>
      <c r="G446" s="124">
        <v>60</v>
      </c>
      <c r="H446" s="124">
        <v>3</v>
      </c>
      <c r="I446" s="124">
        <v>53</v>
      </c>
    </row>
    <row r="447" spans="1:9" ht="13">
      <c r="A447" s="123" t="s">
        <v>1144</v>
      </c>
      <c r="B447" s="123" t="s">
        <v>41</v>
      </c>
      <c r="C447" s="124">
        <v>16</v>
      </c>
      <c r="D447" s="124">
        <v>0.65</v>
      </c>
      <c r="E447" s="124" t="s">
        <v>114</v>
      </c>
      <c r="F447" s="124">
        <v>58</v>
      </c>
      <c r="G447" s="124">
        <v>60</v>
      </c>
      <c r="H447" s="124">
        <v>51</v>
      </c>
      <c r="I447" s="124">
        <v>53</v>
      </c>
    </row>
    <row r="448" spans="1:9" ht="13">
      <c r="A448" s="123" t="s">
        <v>1144</v>
      </c>
      <c r="B448" s="123" t="s">
        <v>42</v>
      </c>
      <c r="C448" s="124">
        <v>14</v>
      </c>
      <c r="D448" s="124">
        <v>0.41000000000000003</v>
      </c>
      <c r="E448" s="124" t="s">
        <v>114</v>
      </c>
      <c r="F448" s="124">
        <v>60</v>
      </c>
      <c r="G448" s="124">
        <v>60</v>
      </c>
      <c r="H448" s="124">
        <v>53</v>
      </c>
      <c r="I448" s="124">
        <v>53</v>
      </c>
    </row>
    <row r="449" spans="1:9" ht="13">
      <c r="A449" s="123" t="s">
        <v>1144</v>
      </c>
      <c r="B449" s="123" t="s">
        <v>43</v>
      </c>
      <c r="C449" s="124">
        <v>46</v>
      </c>
      <c r="D449" s="124">
        <v>1.19</v>
      </c>
      <c r="E449" s="124" t="s">
        <v>113</v>
      </c>
      <c r="F449" s="124">
        <v>27</v>
      </c>
      <c r="G449" s="124">
        <v>60</v>
      </c>
      <c r="H449" s="124">
        <v>2</v>
      </c>
      <c r="I449" s="124">
        <v>6</v>
      </c>
    </row>
    <row r="450" spans="1:9" ht="13">
      <c r="A450" s="123" t="s">
        <v>1144</v>
      </c>
      <c r="B450" s="123" t="s">
        <v>44</v>
      </c>
      <c r="C450" s="124">
        <v>25</v>
      </c>
      <c r="D450" s="124">
        <v>1.1400000000000001</v>
      </c>
      <c r="E450" s="124" t="s">
        <v>114</v>
      </c>
      <c r="F450" s="124">
        <v>31</v>
      </c>
      <c r="G450" s="124">
        <v>60</v>
      </c>
      <c r="H450" s="124">
        <v>28</v>
      </c>
      <c r="I450" s="124">
        <v>53</v>
      </c>
    </row>
    <row r="451" spans="1:9" ht="13">
      <c r="A451" s="123" t="s">
        <v>1144</v>
      </c>
      <c r="B451" s="123" t="s">
        <v>45</v>
      </c>
      <c r="C451" s="124">
        <v>12</v>
      </c>
      <c r="D451" s="124">
        <v>1.2</v>
      </c>
      <c r="E451" s="124" t="s">
        <v>114</v>
      </c>
      <c r="F451" s="124">
        <v>24</v>
      </c>
      <c r="G451" s="124">
        <v>60</v>
      </c>
      <c r="H451" s="124">
        <v>22</v>
      </c>
      <c r="I451" s="124">
        <v>53</v>
      </c>
    </row>
    <row r="452" spans="1:9" ht="13">
      <c r="A452" s="123" t="s">
        <v>1144</v>
      </c>
      <c r="B452" s="123" t="s">
        <v>46</v>
      </c>
      <c r="C452" s="124">
        <v>12</v>
      </c>
      <c r="D452" s="124">
        <v>1.2</v>
      </c>
      <c r="E452" s="124" t="s">
        <v>114</v>
      </c>
      <c r="F452" s="124">
        <v>24</v>
      </c>
      <c r="G452" s="124">
        <v>60</v>
      </c>
      <c r="H452" s="124">
        <v>22</v>
      </c>
      <c r="I452" s="124">
        <v>53</v>
      </c>
    </row>
    <row r="453" spans="1:9" ht="13">
      <c r="A453" s="123" t="s">
        <v>1144</v>
      </c>
      <c r="B453" s="123" t="s">
        <v>48</v>
      </c>
      <c r="C453" s="124">
        <v>7</v>
      </c>
      <c r="D453" s="124">
        <v>1.1300000000000001</v>
      </c>
      <c r="E453" s="124" t="s">
        <v>114</v>
      </c>
      <c r="F453" s="124">
        <v>32</v>
      </c>
      <c r="G453" s="124">
        <v>60</v>
      </c>
      <c r="H453" s="124">
        <v>29</v>
      </c>
      <c r="I453" s="124">
        <v>53</v>
      </c>
    </row>
    <row r="454" spans="1:9" ht="13">
      <c r="A454" s="123" t="s">
        <v>1144</v>
      </c>
      <c r="B454" s="123" t="s">
        <v>50</v>
      </c>
      <c r="C454" s="124">
        <v>6</v>
      </c>
      <c r="D454" s="124">
        <v>1.48</v>
      </c>
      <c r="E454" s="124" t="s">
        <v>114</v>
      </c>
      <c r="F454" s="124">
        <v>2</v>
      </c>
      <c r="G454" s="124">
        <v>60</v>
      </c>
      <c r="H454" s="124">
        <v>2</v>
      </c>
      <c r="I454" s="124">
        <v>53</v>
      </c>
    </row>
    <row r="455" spans="1:9" ht="13">
      <c r="A455" s="123" t="s">
        <v>1144</v>
      </c>
      <c r="B455" s="123" t="s">
        <v>51</v>
      </c>
      <c r="C455" s="124">
        <v>21</v>
      </c>
      <c r="D455" s="124">
        <v>1.37</v>
      </c>
      <c r="E455" s="124" t="s">
        <v>114</v>
      </c>
      <c r="F455" s="124">
        <v>9</v>
      </c>
      <c r="G455" s="124">
        <v>60</v>
      </c>
      <c r="H455" s="124">
        <v>9</v>
      </c>
      <c r="I455" s="124">
        <v>53</v>
      </c>
    </row>
    <row r="456" spans="1:9" ht="13">
      <c r="A456" s="123" t="s">
        <v>1144</v>
      </c>
      <c r="B456" s="123" t="s">
        <v>52</v>
      </c>
      <c r="C456" s="124">
        <v>7</v>
      </c>
      <c r="D456" s="271">
        <v>1.61</v>
      </c>
      <c r="E456" s="124" t="s">
        <v>114</v>
      </c>
      <c r="F456" s="124">
        <v>1</v>
      </c>
      <c r="G456" s="124">
        <v>60</v>
      </c>
      <c r="H456" s="124">
        <v>1</v>
      </c>
      <c r="I456" s="124">
        <v>53</v>
      </c>
    </row>
    <row r="457" spans="1:9" ht="13">
      <c r="A457" s="123" t="s">
        <v>1144</v>
      </c>
      <c r="B457" s="123" t="s">
        <v>59</v>
      </c>
      <c r="C457" s="124">
        <v>12</v>
      </c>
      <c r="D457" s="124">
        <v>0.78</v>
      </c>
      <c r="E457" s="124" t="s">
        <v>114</v>
      </c>
      <c r="F457" s="124">
        <v>54</v>
      </c>
      <c r="G457" s="124">
        <v>60</v>
      </c>
      <c r="H457" s="124">
        <v>47</v>
      </c>
      <c r="I457" s="124">
        <v>53</v>
      </c>
    </row>
    <row r="458" spans="1:9" ht="13">
      <c r="A458" s="123" t="s">
        <v>1144</v>
      </c>
      <c r="B458" s="123" t="s">
        <v>61</v>
      </c>
      <c r="C458" s="124">
        <v>5</v>
      </c>
      <c r="D458" s="124">
        <v>1.18</v>
      </c>
      <c r="E458" s="124" t="s">
        <v>114</v>
      </c>
      <c r="F458" s="124">
        <v>28</v>
      </c>
      <c r="G458" s="124">
        <v>60</v>
      </c>
      <c r="H458" s="124">
        <v>25</v>
      </c>
      <c r="I458" s="124">
        <v>53</v>
      </c>
    </row>
    <row r="459" spans="1:9" ht="13">
      <c r="A459" s="123" t="s">
        <v>1144</v>
      </c>
      <c r="B459" s="123" t="s">
        <v>62</v>
      </c>
      <c r="C459" s="124">
        <v>6</v>
      </c>
      <c r="D459" s="124">
        <v>1.3800000000000001</v>
      </c>
      <c r="E459" s="124" t="s">
        <v>114</v>
      </c>
      <c r="F459" s="124">
        <v>8</v>
      </c>
      <c r="G459" s="124">
        <v>60</v>
      </c>
      <c r="H459" s="124">
        <v>8</v>
      </c>
      <c r="I459" s="124">
        <v>53</v>
      </c>
    </row>
    <row r="460" spans="1:9" ht="13">
      <c r="A460" s="123" t="s">
        <v>1144</v>
      </c>
      <c r="B460" s="123" t="s">
        <v>60</v>
      </c>
      <c r="C460" s="124">
        <v>48</v>
      </c>
      <c r="D460" s="124">
        <v>1.07</v>
      </c>
      <c r="E460" s="124" t="s">
        <v>113</v>
      </c>
      <c r="F460" s="124">
        <v>37</v>
      </c>
      <c r="G460" s="124">
        <v>60</v>
      </c>
      <c r="H460" s="124">
        <v>4</v>
      </c>
      <c r="I460" s="124">
        <v>6</v>
      </c>
    </row>
    <row r="461" spans="1:9" ht="13">
      <c r="A461" s="123" t="s">
        <v>1144</v>
      </c>
      <c r="B461" s="123" t="s">
        <v>63</v>
      </c>
      <c r="C461" s="124">
        <v>17</v>
      </c>
      <c r="D461" s="124">
        <v>0.52</v>
      </c>
      <c r="E461" s="124" t="s">
        <v>114</v>
      </c>
      <c r="F461" s="124">
        <v>59</v>
      </c>
      <c r="G461" s="124">
        <v>60</v>
      </c>
      <c r="H461" s="124">
        <v>52</v>
      </c>
      <c r="I461" s="124">
        <v>53</v>
      </c>
    </row>
    <row r="462" spans="1:9" ht="13">
      <c r="A462" s="123" t="s">
        <v>1144</v>
      </c>
      <c r="B462" s="123" t="s">
        <v>65</v>
      </c>
      <c r="C462" s="124">
        <v>9</v>
      </c>
      <c r="D462" s="124">
        <v>0.98</v>
      </c>
      <c r="E462" s="124" t="s">
        <v>114</v>
      </c>
      <c r="F462" s="124">
        <v>45</v>
      </c>
      <c r="G462" s="124">
        <v>60</v>
      </c>
      <c r="H462" s="124">
        <v>39</v>
      </c>
      <c r="I462" s="124">
        <v>53</v>
      </c>
    </row>
    <row r="463" spans="1:9" ht="13">
      <c r="A463" s="123" t="s">
        <v>1144</v>
      </c>
      <c r="B463" s="123" t="s">
        <v>66</v>
      </c>
      <c r="C463" s="124">
        <v>62</v>
      </c>
      <c r="D463" s="124">
        <v>0.96</v>
      </c>
      <c r="E463" s="124" t="s">
        <v>113</v>
      </c>
      <c r="F463" s="124">
        <v>48</v>
      </c>
      <c r="G463" s="124">
        <v>60</v>
      </c>
      <c r="H463" s="124">
        <v>6</v>
      </c>
      <c r="I463" s="124">
        <v>6</v>
      </c>
    </row>
    <row r="464" spans="1:9" ht="13">
      <c r="A464" s="123" t="s">
        <v>1144</v>
      </c>
      <c r="B464" s="123" t="s">
        <v>698</v>
      </c>
      <c r="C464" s="124">
        <v>11</v>
      </c>
      <c r="D464" s="124">
        <v>0.79</v>
      </c>
      <c r="E464" s="124" t="s">
        <v>114</v>
      </c>
      <c r="F464" s="124">
        <v>53</v>
      </c>
      <c r="G464" s="124">
        <v>60</v>
      </c>
      <c r="H464" s="124">
        <v>46</v>
      </c>
      <c r="I464" s="124">
        <v>53</v>
      </c>
    </row>
    <row r="465" spans="1:9" ht="13">
      <c r="A465" s="123" t="s">
        <v>1144</v>
      </c>
      <c r="B465" s="123" t="s">
        <v>67</v>
      </c>
      <c r="C465" s="124">
        <v>7</v>
      </c>
      <c r="D465" s="124">
        <v>0.66</v>
      </c>
      <c r="E465" s="124" t="s">
        <v>114</v>
      </c>
      <c r="F465" s="124">
        <v>57</v>
      </c>
      <c r="G465" s="124">
        <v>60</v>
      </c>
      <c r="H465" s="124">
        <v>50</v>
      </c>
      <c r="I465" s="124">
        <v>53</v>
      </c>
    </row>
    <row r="466" spans="1:9" ht="13">
      <c r="A466" s="123" t="s">
        <v>1144</v>
      </c>
      <c r="B466" s="123" t="s">
        <v>69</v>
      </c>
      <c r="C466" s="124">
        <v>17</v>
      </c>
      <c r="D466" s="124">
        <v>1.33</v>
      </c>
      <c r="E466" s="124" t="s">
        <v>114</v>
      </c>
      <c r="F466" s="124">
        <v>12</v>
      </c>
      <c r="G466" s="124">
        <v>60</v>
      </c>
      <c r="H466" s="124">
        <v>12</v>
      </c>
      <c r="I466" s="124">
        <v>53</v>
      </c>
    </row>
    <row r="467" spans="1:9" ht="13">
      <c r="A467" s="123" t="s">
        <v>1144</v>
      </c>
      <c r="B467" s="123" t="s">
        <v>70</v>
      </c>
      <c r="C467" s="124">
        <v>36</v>
      </c>
      <c r="D467" s="124">
        <v>1.06</v>
      </c>
      <c r="E467" s="124" t="s">
        <v>114</v>
      </c>
      <c r="F467" s="124">
        <v>39</v>
      </c>
      <c r="G467" s="124">
        <v>60</v>
      </c>
      <c r="H467" s="124">
        <v>33</v>
      </c>
      <c r="I467" s="124">
        <v>53</v>
      </c>
    </row>
    <row r="468" spans="1:9" ht="13">
      <c r="A468" s="123" t="s">
        <v>1144</v>
      </c>
      <c r="B468" s="123" t="s">
        <v>72</v>
      </c>
      <c r="C468" s="124">
        <v>12</v>
      </c>
      <c r="D468" s="124">
        <v>1</v>
      </c>
      <c r="E468" s="124" t="s">
        <v>114</v>
      </c>
      <c r="F468" s="124">
        <v>42</v>
      </c>
      <c r="G468" s="124">
        <v>60</v>
      </c>
      <c r="H468" s="124">
        <v>36</v>
      </c>
      <c r="I468" s="124">
        <v>53</v>
      </c>
    </row>
    <row r="469" spans="1:9" ht="13">
      <c r="A469" s="123" t="s">
        <v>1144</v>
      </c>
      <c r="B469" s="123" t="s">
        <v>75</v>
      </c>
      <c r="C469" s="124">
        <v>8</v>
      </c>
      <c r="D469" s="124">
        <v>1.01</v>
      </c>
      <c r="E469" s="124" t="s">
        <v>114</v>
      </c>
      <c r="F469" s="124">
        <v>40</v>
      </c>
      <c r="G469" s="124">
        <v>60</v>
      </c>
      <c r="H469" s="124">
        <v>34</v>
      </c>
      <c r="I469" s="124">
        <v>53</v>
      </c>
    </row>
    <row r="470" spans="1:9" ht="13">
      <c r="A470" s="123" t="s">
        <v>1144</v>
      </c>
      <c r="B470" s="123" t="s">
        <v>76</v>
      </c>
      <c r="C470" s="124">
        <v>61</v>
      </c>
      <c r="D470" s="271">
        <v>1.28</v>
      </c>
      <c r="E470" s="124" t="s">
        <v>113</v>
      </c>
      <c r="F470" s="124">
        <v>18</v>
      </c>
      <c r="G470" s="124">
        <v>60</v>
      </c>
      <c r="H470" s="124">
        <v>1</v>
      </c>
      <c r="I470" s="124">
        <v>6</v>
      </c>
    </row>
    <row r="471" spans="1:9" ht="13">
      <c r="A471" s="123" t="s">
        <v>1144</v>
      </c>
      <c r="B471" s="123" t="s">
        <v>78</v>
      </c>
      <c r="C471" s="124">
        <v>17</v>
      </c>
      <c r="D471" s="124">
        <v>1.32</v>
      </c>
      <c r="E471" s="124" t="s">
        <v>114</v>
      </c>
      <c r="F471" s="124">
        <v>13</v>
      </c>
      <c r="G471" s="124">
        <v>60</v>
      </c>
      <c r="H471" s="124">
        <v>13</v>
      </c>
      <c r="I471" s="124">
        <v>53</v>
      </c>
    </row>
    <row r="472" spans="1:9" ht="13">
      <c r="A472" s="123" t="s">
        <v>1144</v>
      </c>
      <c r="B472" s="123" t="s">
        <v>79</v>
      </c>
      <c r="C472" s="124">
        <v>8</v>
      </c>
      <c r="D472" s="124">
        <v>1.01</v>
      </c>
      <c r="E472" s="124" t="s">
        <v>114</v>
      </c>
      <c r="F472" s="124">
        <v>40</v>
      </c>
      <c r="G472" s="124">
        <v>60</v>
      </c>
      <c r="H472" s="124">
        <v>34</v>
      </c>
      <c r="I472" s="124">
        <v>53</v>
      </c>
    </row>
    <row r="473" spans="1:9" ht="13">
      <c r="A473" s="123" t="s">
        <v>1144</v>
      </c>
      <c r="B473" s="123" t="s">
        <v>81</v>
      </c>
      <c r="C473" s="124">
        <v>5</v>
      </c>
      <c r="D473" s="124">
        <v>1.29</v>
      </c>
      <c r="E473" s="124" t="s">
        <v>114</v>
      </c>
      <c r="F473" s="124">
        <v>16</v>
      </c>
      <c r="G473" s="124">
        <v>60</v>
      </c>
      <c r="H473" s="124">
        <v>16</v>
      </c>
      <c r="I473" s="124">
        <v>53</v>
      </c>
    </row>
    <row r="474" spans="1:9" ht="13">
      <c r="A474" s="123" t="s">
        <v>1144</v>
      </c>
      <c r="B474" s="123" t="s">
        <v>82</v>
      </c>
      <c r="C474" s="124">
        <v>12</v>
      </c>
      <c r="D474" s="124">
        <v>1.1500000000000001</v>
      </c>
      <c r="E474" s="124" t="s">
        <v>114</v>
      </c>
      <c r="F474" s="124">
        <v>30</v>
      </c>
      <c r="G474" s="124">
        <v>60</v>
      </c>
      <c r="H474" s="124">
        <v>27</v>
      </c>
      <c r="I474" s="124">
        <v>53</v>
      </c>
    </row>
    <row r="475" spans="1:9" ht="13">
      <c r="A475" s="123" t="s">
        <v>1144</v>
      </c>
      <c r="B475" s="123" t="s">
        <v>83</v>
      </c>
      <c r="C475" s="124">
        <v>8</v>
      </c>
      <c r="D475" s="124">
        <v>0.9</v>
      </c>
      <c r="E475" s="124" t="s">
        <v>114</v>
      </c>
      <c r="F475" s="124">
        <v>49</v>
      </c>
      <c r="G475" s="124">
        <v>60</v>
      </c>
      <c r="H475" s="124">
        <v>42</v>
      </c>
      <c r="I475" s="124">
        <v>53</v>
      </c>
    </row>
    <row r="476" spans="1:9" ht="13">
      <c r="A476" s="123" t="s">
        <v>1144</v>
      </c>
      <c r="B476" s="123" t="s">
        <v>84</v>
      </c>
      <c r="C476" s="124">
        <v>22</v>
      </c>
      <c r="D476" s="124">
        <v>1.42</v>
      </c>
      <c r="E476" s="124" t="s">
        <v>114</v>
      </c>
      <c r="F476" s="124">
        <v>5</v>
      </c>
      <c r="G476" s="124">
        <v>60</v>
      </c>
      <c r="H476" s="124">
        <v>5</v>
      </c>
      <c r="I476" s="124">
        <v>53</v>
      </c>
    </row>
    <row r="477" spans="1:9" ht="13">
      <c r="A477" s="123" t="s">
        <v>1144</v>
      </c>
      <c r="B477" s="123" t="s">
        <v>86</v>
      </c>
      <c r="C477" s="124">
        <v>43</v>
      </c>
      <c r="D477" s="124">
        <v>1.08</v>
      </c>
      <c r="E477" s="124" t="s">
        <v>113</v>
      </c>
      <c r="F477" s="124">
        <v>35</v>
      </c>
      <c r="G477" s="124">
        <v>60</v>
      </c>
      <c r="H477" s="124">
        <v>3</v>
      </c>
      <c r="I477" s="124">
        <v>6</v>
      </c>
    </row>
    <row r="478" spans="1:9" ht="13">
      <c r="A478" s="123" t="s">
        <v>1145</v>
      </c>
      <c r="B478" s="123" t="s">
        <v>6</v>
      </c>
      <c r="C478" s="124">
        <v>51</v>
      </c>
      <c r="D478" s="271">
        <v>1.5</v>
      </c>
      <c r="E478" s="124" t="s">
        <v>121</v>
      </c>
      <c r="F478" s="124">
        <v>10</v>
      </c>
      <c r="G478" s="124">
        <v>28</v>
      </c>
      <c r="H478" s="124">
        <v>1</v>
      </c>
      <c r="I478" s="124">
        <v>1</v>
      </c>
    </row>
    <row r="479" spans="1:9" ht="13">
      <c r="A479" s="123" t="s">
        <v>1145</v>
      </c>
      <c r="B479" s="123" t="s">
        <v>10</v>
      </c>
      <c r="C479" s="124">
        <v>6</v>
      </c>
      <c r="D479" s="124">
        <v>1.78</v>
      </c>
      <c r="E479" s="124" t="s">
        <v>114</v>
      </c>
      <c r="F479" s="124">
        <v>4</v>
      </c>
      <c r="G479" s="124">
        <v>28</v>
      </c>
      <c r="H479" s="124">
        <v>3</v>
      </c>
      <c r="I479" s="124">
        <v>24</v>
      </c>
    </row>
    <row r="480" spans="1:9" ht="13">
      <c r="A480" s="123" t="s">
        <v>1145</v>
      </c>
      <c r="B480" s="123" t="s">
        <v>17</v>
      </c>
      <c r="C480" s="124">
        <v>12</v>
      </c>
      <c r="D480" s="124">
        <v>1.27</v>
      </c>
      <c r="E480" s="124" t="s">
        <v>114</v>
      </c>
      <c r="F480" s="124">
        <v>14</v>
      </c>
      <c r="G480" s="124">
        <v>28</v>
      </c>
      <c r="H480" s="124">
        <v>10</v>
      </c>
      <c r="I480" s="124">
        <v>24</v>
      </c>
    </row>
    <row r="481" spans="1:9" ht="13">
      <c r="A481" s="123" t="s">
        <v>1145</v>
      </c>
      <c r="B481" s="123" t="s">
        <v>695</v>
      </c>
      <c r="C481" s="124">
        <v>20</v>
      </c>
      <c r="D481" s="124">
        <v>0.94000000000000006</v>
      </c>
      <c r="E481" s="124" t="s">
        <v>114</v>
      </c>
      <c r="F481" s="124">
        <v>22</v>
      </c>
      <c r="G481" s="124">
        <v>28</v>
      </c>
      <c r="H481" s="124">
        <v>18</v>
      </c>
      <c r="I481" s="124">
        <v>24</v>
      </c>
    </row>
    <row r="482" spans="1:9" ht="13">
      <c r="A482" s="123" t="s">
        <v>1145</v>
      </c>
      <c r="B482" s="123" t="s">
        <v>19</v>
      </c>
      <c r="C482" s="124">
        <v>16</v>
      </c>
      <c r="D482" s="124">
        <v>1.41</v>
      </c>
      <c r="E482" s="124" t="s">
        <v>114</v>
      </c>
      <c r="F482" s="124">
        <v>12</v>
      </c>
      <c r="G482" s="124">
        <v>28</v>
      </c>
      <c r="H482" s="124">
        <v>9</v>
      </c>
      <c r="I482" s="124">
        <v>24</v>
      </c>
    </row>
    <row r="483" spans="1:9" ht="13">
      <c r="A483" s="123" t="s">
        <v>1145</v>
      </c>
      <c r="B483" s="123" t="s">
        <v>21</v>
      </c>
      <c r="C483" s="124">
        <v>7</v>
      </c>
      <c r="D483" s="124">
        <v>1.47</v>
      </c>
      <c r="E483" s="124" t="s">
        <v>114</v>
      </c>
      <c r="F483" s="124">
        <v>11</v>
      </c>
      <c r="G483" s="124">
        <v>28</v>
      </c>
      <c r="H483" s="124">
        <v>8</v>
      </c>
      <c r="I483" s="124">
        <v>24</v>
      </c>
    </row>
    <row r="484" spans="1:9" ht="13">
      <c r="A484" s="123" t="s">
        <v>1145</v>
      </c>
      <c r="B484" s="123" t="s">
        <v>26</v>
      </c>
      <c r="C484" s="124">
        <v>14</v>
      </c>
      <c r="D484" s="124">
        <v>0.73</v>
      </c>
      <c r="E484" s="124" t="s">
        <v>114</v>
      </c>
      <c r="F484" s="124">
        <v>25</v>
      </c>
      <c r="G484" s="124">
        <v>28</v>
      </c>
      <c r="H484" s="124">
        <v>21</v>
      </c>
      <c r="I484" s="124">
        <v>24</v>
      </c>
    </row>
    <row r="485" spans="1:9" ht="13">
      <c r="A485" s="123" t="s">
        <v>1145</v>
      </c>
      <c r="B485" s="123" t="s">
        <v>28</v>
      </c>
      <c r="C485" s="124">
        <v>16</v>
      </c>
      <c r="D485" s="124">
        <v>1.52</v>
      </c>
      <c r="E485" s="124" t="s">
        <v>114</v>
      </c>
      <c r="F485" s="124">
        <v>9</v>
      </c>
      <c r="G485" s="124">
        <v>28</v>
      </c>
      <c r="H485" s="124">
        <v>7</v>
      </c>
      <c r="I485" s="124">
        <v>24</v>
      </c>
    </row>
    <row r="486" spans="1:9" ht="13">
      <c r="A486" s="123" t="s">
        <v>1145</v>
      </c>
      <c r="B486" s="123" t="s">
        <v>30</v>
      </c>
      <c r="C486" s="124">
        <v>16</v>
      </c>
      <c r="D486" s="124">
        <v>1.1200000000000001</v>
      </c>
      <c r="E486" s="124" t="s">
        <v>114</v>
      </c>
      <c r="F486" s="124">
        <v>16</v>
      </c>
      <c r="G486" s="124">
        <v>28</v>
      </c>
      <c r="H486" s="124">
        <v>12</v>
      </c>
      <c r="I486" s="124">
        <v>24</v>
      </c>
    </row>
    <row r="487" spans="1:9" ht="13">
      <c r="A487" s="123" t="s">
        <v>1145</v>
      </c>
      <c r="B487" s="123" t="s">
        <v>37</v>
      </c>
      <c r="C487" s="124">
        <v>5</v>
      </c>
      <c r="D487" s="124">
        <v>0.87</v>
      </c>
      <c r="E487" s="124" t="s">
        <v>114</v>
      </c>
      <c r="F487" s="124">
        <v>24</v>
      </c>
      <c r="G487" s="124">
        <v>28</v>
      </c>
      <c r="H487" s="124">
        <v>20</v>
      </c>
      <c r="I487" s="124">
        <v>24</v>
      </c>
    </row>
    <row r="488" spans="1:9" ht="13">
      <c r="A488" s="123" t="s">
        <v>1145</v>
      </c>
      <c r="B488" s="123" t="s">
        <v>38</v>
      </c>
      <c r="C488" s="124">
        <v>9</v>
      </c>
      <c r="D488" s="124">
        <v>1.1000000000000001</v>
      </c>
      <c r="E488" s="124" t="s">
        <v>114</v>
      </c>
      <c r="F488" s="124">
        <v>17</v>
      </c>
      <c r="G488" s="124">
        <v>28</v>
      </c>
      <c r="H488" s="124">
        <v>13</v>
      </c>
      <c r="I488" s="124">
        <v>24</v>
      </c>
    </row>
    <row r="489" spans="1:9" ht="13">
      <c r="A489" s="123" t="s">
        <v>1145</v>
      </c>
      <c r="B489" s="123" t="s">
        <v>42</v>
      </c>
      <c r="C489" s="124">
        <v>10</v>
      </c>
      <c r="D489" s="124">
        <v>0.45</v>
      </c>
      <c r="E489" s="124" t="s">
        <v>114</v>
      </c>
      <c r="F489" s="124">
        <v>28</v>
      </c>
      <c r="G489" s="124">
        <v>28</v>
      </c>
      <c r="H489" s="124">
        <v>24</v>
      </c>
      <c r="I489" s="124">
        <v>24</v>
      </c>
    </row>
    <row r="490" spans="1:9" ht="13">
      <c r="A490" s="123" t="s">
        <v>1145</v>
      </c>
      <c r="B490" s="123" t="s">
        <v>43</v>
      </c>
      <c r="C490" s="124">
        <v>35</v>
      </c>
      <c r="D490" s="124">
        <v>1.6500000000000001</v>
      </c>
      <c r="E490" s="124" t="s">
        <v>113</v>
      </c>
      <c r="F490" s="124">
        <v>6</v>
      </c>
      <c r="G490" s="124">
        <v>28</v>
      </c>
      <c r="H490" s="124">
        <v>2</v>
      </c>
      <c r="I490" s="124">
        <v>3</v>
      </c>
    </row>
    <row r="491" spans="1:9" ht="13">
      <c r="A491" s="123" t="s">
        <v>1145</v>
      </c>
      <c r="B491" s="123" t="s">
        <v>44</v>
      </c>
      <c r="C491" s="124">
        <v>8</v>
      </c>
      <c r="D491" s="124">
        <v>0.91</v>
      </c>
      <c r="E491" s="124" t="s">
        <v>114</v>
      </c>
      <c r="F491" s="124">
        <v>23</v>
      </c>
      <c r="G491" s="124">
        <v>28</v>
      </c>
      <c r="H491" s="124">
        <v>19</v>
      </c>
      <c r="I491" s="124">
        <v>24</v>
      </c>
    </row>
    <row r="492" spans="1:9" ht="13">
      <c r="A492" s="123" t="s">
        <v>1145</v>
      </c>
      <c r="B492" s="123" t="s">
        <v>45</v>
      </c>
      <c r="C492" s="124">
        <v>5</v>
      </c>
      <c r="D492" s="124">
        <v>1.58</v>
      </c>
      <c r="E492" s="124" t="s">
        <v>114</v>
      </c>
      <c r="F492" s="124">
        <v>7</v>
      </c>
      <c r="G492" s="124">
        <v>28</v>
      </c>
      <c r="H492" s="124">
        <v>5</v>
      </c>
      <c r="I492" s="124">
        <v>24</v>
      </c>
    </row>
    <row r="493" spans="1:9" ht="13">
      <c r="A493" s="123" t="s">
        <v>1145</v>
      </c>
      <c r="B493" s="123" t="s">
        <v>46</v>
      </c>
      <c r="C493" s="124">
        <v>8</v>
      </c>
      <c r="D493" s="124">
        <v>1.83</v>
      </c>
      <c r="E493" s="124" t="s">
        <v>114</v>
      </c>
      <c r="F493" s="124">
        <v>2</v>
      </c>
      <c r="G493" s="124">
        <v>28</v>
      </c>
      <c r="H493" s="124">
        <v>2</v>
      </c>
      <c r="I493" s="124">
        <v>24</v>
      </c>
    </row>
    <row r="494" spans="1:9" ht="13">
      <c r="A494" s="123" t="s">
        <v>1145</v>
      </c>
      <c r="B494" s="123" t="s">
        <v>51</v>
      </c>
      <c r="C494" s="124">
        <v>6</v>
      </c>
      <c r="D494" s="124">
        <v>1.58</v>
      </c>
      <c r="E494" s="124" t="s">
        <v>114</v>
      </c>
      <c r="F494" s="124">
        <v>7</v>
      </c>
      <c r="G494" s="124">
        <v>28</v>
      </c>
      <c r="H494" s="124">
        <v>5</v>
      </c>
      <c r="I494" s="124">
        <v>24</v>
      </c>
    </row>
    <row r="495" spans="1:9" ht="13">
      <c r="A495" s="123" t="s">
        <v>1145</v>
      </c>
      <c r="B495" s="123" t="s">
        <v>58</v>
      </c>
      <c r="C495" s="124">
        <v>9</v>
      </c>
      <c r="D495" s="124">
        <v>0.53</v>
      </c>
      <c r="E495" s="124" t="s">
        <v>114</v>
      </c>
      <c r="F495" s="124">
        <v>27</v>
      </c>
      <c r="G495" s="124">
        <v>28</v>
      </c>
      <c r="H495" s="124">
        <v>23</v>
      </c>
      <c r="I495" s="124">
        <v>24</v>
      </c>
    </row>
    <row r="496" spans="1:9" ht="13">
      <c r="A496" s="123" t="s">
        <v>1145</v>
      </c>
      <c r="B496" s="123" t="s">
        <v>62</v>
      </c>
      <c r="C496" s="124">
        <v>12</v>
      </c>
      <c r="D496" s="124">
        <v>1.1500000000000001</v>
      </c>
      <c r="E496" s="124" t="s">
        <v>114</v>
      </c>
      <c r="F496" s="124">
        <v>15</v>
      </c>
      <c r="G496" s="124">
        <v>28</v>
      </c>
      <c r="H496" s="124">
        <v>11</v>
      </c>
      <c r="I496" s="124">
        <v>24</v>
      </c>
    </row>
    <row r="497" spans="1:9" ht="13">
      <c r="A497" s="123" t="s">
        <v>1145</v>
      </c>
      <c r="B497" s="123" t="s">
        <v>60</v>
      </c>
      <c r="C497" s="124">
        <v>19</v>
      </c>
      <c r="D497" s="124">
        <v>1.07</v>
      </c>
      <c r="E497" s="124" t="s">
        <v>114</v>
      </c>
      <c r="F497" s="124">
        <v>19</v>
      </c>
      <c r="G497" s="124">
        <v>28</v>
      </c>
      <c r="H497" s="124">
        <v>15</v>
      </c>
      <c r="I497" s="124">
        <v>24</v>
      </c>
    </row>
    <row r="498" spans="1:9" ht="13">
      <c r="A498" s="123" t="s">
        <v>1145</v>
      </c>
      <c r="B498" s="123" t="s">
        <v>63</v>
      </c>
      <c r="C498" s="124">
        <v>10</v>
      </c>
      <c r="D498" s="124">
        <v>0.73</v>
      </c>
      <c r="E498" s="124" t="s">
        <v>114</v>
      </c>
      <c r="F498" s="124">
        <v>25</v>
      </c>
      <c r="G498" s="124">
        <v>28</v>
      </c>
      <c r="H498" s="124">
        <v>21</v>
      </c>
      <c r="I498" s="124">
        <v>24</v>
      </c>
    </row>
    <row r="499" spans="1:9" ht="13">
      <c r="A499" s="123" t="s">
        <v>1145</v>
      </c>
      <c r="B499" s="123" t="s">
        <v>66</v>
      </c>
      <c r="C499" s="124">
        <v>7</v>
      </c>
      <c r="D499" s="124">
        <v>1.04</v>
      </c>
      <c r="E499" s="124" t="s">
        <v>114</v>
      </c>
      <c r="F499" s="124">
        <v>20</v>
      </c>
      <c r="G499" s="124">
        <v>28</v>
      </c>
      <c r="H499" s="124">
        <v>16</v>
      </c>
      <c r="I499" s="124">
        <v>24</v>
      </c>
    </row>
    <row r="500" spans="1:9" ht="13">
      <c r="A500" s="123" t="s">
        <v>1145</v>
      </c>
      <c r="B500" s="123" t="s">
        <v>698</v>
      </c>
      <c r="C500" s="124">
        <v>6</v>
      </c>
      <c r="D500" s="124">
        <v>1.0900000000000001</v>
      </c>
      <c r="E500" s="124" t="s">
        <v>114</v>
      </c>
      <c r="F500" s="124">
        <v>18</v>
      </c>
      <c r="G500" s="124">
        <v>28</v>
      </c>
      <c r="H500" s="124">
        <v>14</v>
      </c>
      <c r="I500" s="124">
        <v>24</v>
      </c>
    </row>
    <row r="501" spans="1:9" ht="13">
      <c r="A501" s="123" t="s">
        <v>1145</v>
      </c>
      <c r="B501" s="123" t="s">
        <v>67</v>
      </c>
      <c r="C501" s="124">
        <v>15</v>
      </c>
      <c r="D501" s="124">
        <v>1</v>
      </c>
      <c r="E501" s="124" t="s">
        <v>114</v>
      </c>
      <c r="F501" s="124">
        <v>21</v>
      </c>
      <c r="G501" s="124">
        <v>28</v>
      </c>
      <c r="H501" s="124">
        <v>17</v>
      </c>
      <c r="I501" s="124">
        <v>24</v>
      </c>
    </row>
    <row r="502" spans="1:9" ht="13">
      <c r="A502" s="123" t="s">
        <v>1145</v>
      </c>
      <c r="B502" s="123" t="s">
        <v>76</v>
      </c>
      <c r="C502" s="124">
        <v>22</v>
      </c>
      <c r="D502" s="124">
        <v>1.37</v>
      </c>
      <c r="E502" s="124" t="s">
        <v>113</v>
      </c>
      <c r="F502" s="124">
        <v>13</v>
      </c>
      <c r="G502" s="124">
        <v>28</v>
      </c>
      <c r="H502" s="124">
        <v>3</v>
      </c>
      <c r="I502" s="124">
        <v>3</v>
      </c>
    </row>
    <row r="503" spans="1:9" ht="13">
      <c r="A503" s="123" t="s">
        <v>1145</v>
      </c>
      <c r="B503" s="123" t="s">
        <v>78</v>
      </c>
      <c r="C503" s="124">
        <v>28</v>
      </c>
      <c r="D503" s="271">
        <v>1.81</v>
      </c>
      <c r="E503" s="124" t="s">
        <v>113</v>
      </c>
      <c r="F503" s="124">
        <v>3</v>
      </c>
      <c r="G503" s="124">
        <v>28</v>
      </c>
      <c r="H503" s="124">
        <v>1</v>
      </c>
      <c r="I503" s="124">
        <v>3</v>
      </c>
    </row>
    <row r="504" spans="1:9" ht="13">
      <c r="A504" s="123" t="s">
        <v>1145</v>
      </c>
      <c r="B504" s="123" t="s">
        <v>79</v>
      </c>
      <c r="C504" s="124">
        <v>5</v>
      </c>
      <c r="D504" s="271">
        <v>1.98</v>
      </c>
      <c r="E504" s="124" t="s">
        <v>114</v>
      </c>
      <c r="F504" s="124">
        <v>1</v>
      </c>
      <c r="G504" s="124">
        <v>28</v>
      </c>
      <c r="H504" s="124">
        <v>1</v>
      </c>
      <c r="I504" s="124">
        <v>24</v>
      </c>
    </row>
    <row r="505" spans="1:9" ht="13">
      <c r="A505" s="123" t="s">
        <v>1145</v>
      </c>
      <c r="B505" s="123" t="s">
        <v>86</v>
      </c>
      <c r="C505" s="124">
        <v>14</v>
      </c>
      <c r="D505" s="124">
        <v>1.72</v>
      </c>
      <c r="E505" s="124" t="s">
        <v>114</v>
      </c>
      <c r="F505" s="124">
        <v>5</v>
      </c>
      <c r="G505" s="124">
        <v>28</v>
      </c>
      <c r="H505" s="124">
        <v>4</v>
      </c>
      <c r="I505" s="124">
        <v>24</v>
      </c>
    </row>
    <row r="506" spans="1:9" ht="13">
      <c r="A506" s="123" t="s">
        <v>99</v>
      </c>
      <c r="B506" s="123" t="s">
        <v>1</v>
      </c>
      <c r="C506" s="124">
        <v>20</v>
      </c>
      <c r="D506" s="124">
        <v>1</v>
      </c>
      <c r="E506" s="124" t="s">
        <v>114</v>
      </c>
      <c r="F506" s="124">
        <v>51</v>
      </c>
      <c r="G506" s="124">
        <v>69</v>
      </c>
      <c r="H506" s="124">
        <v>40</v>
      </c>
      <c r="I506" s="124">
        <v>55</v>
      </c>
    </row>
    <row r="507" spans="1:9" ht="13">
      <c r="A507" s="123" t="s">
        <v>99</v>
      </c>
      <c r="B507" s="123" t="s">
        <v>3</v>
      </c>
      <c r="C507" s="124">
        <v>8</v>
      </c>
      <c r="D507" s="124">
        <v>0.98</v>
      </c>
      <c r="E507" s="124" t="s">
        <v>114</v>
      </c>
      <c r="F507" s="124">
        <v>52</v>
      </c>
      <c r="G507" s="124">
        <v>69</v>
      </c>
      <c r="H507" s="124">
        <v>41</v>
      </c>
      <c r="I507" s="124">
        <v>55</v>
      </c>
    </row>
    <row r="508" spans="1:9" ht="13">
      <c r="A508" s="123" t="s">
        <v>99</v>
      </c>
      <c r="B508" s="123" t="s">
        <v>4</v>
      </c>
      <c r="C508" s="124">
        <v>16</v>
      </c>
      <c r="D508" s="124">
        <v>0.62</v>
      </c>
      <c r="E508" s="124" t="s">
        <v>114</v>
      </c>
      <c r="F508" s="124">
        <v>65</v>
      </c>
      <c r="G508" s="124">
        <v>69</v>
      </c>
      <c r="H508" s="124">
        <v>52</v>
      </c>
      <c r="I508" s="124">
        <v>55</v>
      </c>
    </row>
    <row r="509" spans="1:9" ht="13">
      <c r="A509" s="123" t="s">
        <v>99</v>
      </c>
      <c r="B509" s="123" t="s">
        <v>5</v>
      </c>
      <c r="C509" s="124">
        <v>13</v>
      </c>
      <c r="D509" s="124">
        <v>1.3900000000000001</v>
      </c>
      <c r="E509" s="124" t="s">
        <v>114</v>
      </c>
      <c r="F509" s="124">
        <v>6</v>
      </c>
      <c r="G509" s="124">
        <v>69</v>
      </c>
      <c r="H509" s="124">
        <v>6</v>
      </c>
      <c r="I509" s="124">
        <v>55</v>
      </c>
    </row>
    <row r="510" spans="1:9" ht="13">
      <c r="A510" s="123" t="s">
        <v>99</v>
      </c>
      <c r="B510" s="123" t="s">
        <v>6</v>
      </c>
      <c r="C510" s="124">
        <v>94</v>
      </c>
      <c r="D510" s="124">
        <v>1.17</v>
      </c>
      <c r="E510" s="124" t="s">
        <v>121</v>
      </c>
      <c r="F510" s="124">
        <v>24</v>
      </c>
      <c r="G510" s="124">
        <v>69</v>
      </c>
      <c r="H510" s="124">
        <v>3</v>
      </c>
      <c r="I510" s="124">
        <v>4</v>
      </c>
    </row>
    <row r="511" spans="1:9" ht="13">
      <c r="A511" s="123" t="s">
        <v>99</v>
      </c>
      <c r="B511" s="123" t="s">
        <v>7</v>
      </c>
      <c r="C511" s="124">
        <v>10</v>
      </c>
      <c r="D511" s="124">
        <v>1.1300000000000001</v>
      </c>
      <c r="E511" s="124" t="s">
        <v>114</v>
      </c>
      <c r="F511" s="124">
        <v>32</v>
      </c>
      <c r="G511" s="124">
        <v>69</v>
      </c>
      <c r="H511" s="124">
        <v>27</v>
      </c>
      <c r="I511" s="124">
        <v>55</v>
      </c>
    </row>
    <row r="512" spans="1:9" ht="13">
      <c r="A512" s="123" t="s">
        <v>99</v>
      </c>
      <c r="B512" s="123" t="s">
        <v>9</v>
      </c>
      <c r="C512" s="124">
        <v>11</v>
      </c>
      <c r="D512" s="124">
        <v>1.27</v>
      </c>
      <c r="E512" s="124" t="s">
        <v>114</v>
      </c>
      <c r="F512" s="124">
        <v>18</v>
      </c>
      <c r="G512" s="124">
        <v>69</v>
      </c>
      <c r="H512" s="124">
        <v>15</v>
      </c>
      <c r="I512" s="124">
        <v>55</v>
      </c>
    </row>
    <row r="513" spans="1:9" ht="13">
      <c r="A513" s="123" t="s">
        <v>99</v>
      </c>
      <c r="B513" s="123" t="s">
        <v>10</v>
      </c>
      <c r="C513" s="124">
        <v>27</v>
      </c>
      <c r="D513" s="124">
        <v>1.1400000000000001</v>
      </c>
      <c r="E513" s="124" t="s">
        <v>114</v>
      </c>
      <c r="F513" s="124">
        <v>30</v>
      </c>
      <c r="G513" s="124">
        <v>69</v>
      </c>
      <c r="H513" s="124">
        <v>25</v>
      </c>
      <c r="I513" s="124">
        <v>55</v>
      </c>
    </row>
    <row r="514" spans="1:9" ht="13">
      <c r="A514" s="123" t="s">
        <v>99</v>
      </c>
      <c r="B514" s="123" t="s">
        <v>11</v>
      </c>
      <c r="C514" s="124">
        <v>13</v>
      </c>
      <c r="D514" s="124">
        <v>0.84</v>
      </c>
      <c r="E514" s="124" t="s">
        <v>114</v>
      </c>
      <c r="F514" s="124">
        <v>61</v>
      </c>
      <c r="G514" s="124">
        <v>69</v>
      </c>
      <c r="H514" s="124">
        <v>49</v>
      </c>
      <c r="I514" s="124">
        <v>55</v>
      </c>
    </row>
    <row r="515" spans="1:9" ht="13">
      <c r="A515" s="123" t="s">
        <v>99</v>
      </c>
      <c r="B515" s="123" t="s">
        <v>12</v>
      </c>
      <c r="C515" s="124">
        <v>10</v>
      </c>
      <c r="D515" s="124">
        <v>0.95000000000000007</v>
      </c>
      <c r="E515" s="124" t="s">
        <v>114</v>
      </c>
      <c r="F515" s="124">
        <v>57</v>
      </c>
      <c r="G515" s="124">
        <v>69</v>
      </c>
      <c r="H515" s="124">
        <v>46</v>
      </c>
      <c r="I515" s="124">
        <v>55</v>
      </c>
    </row>
    <row r="516" spans="1:9" ht="13">
      <c r="A516" s="123" t="s">
        <v>99</v>
      </c>
      <c r="B516" s="123" t="s">
        <v>13</v>
      </c>
      <c r="C516" s="124">
        <v>14</v>
      </c>
      <c r="D516" s="124">
        <v>0.98</v>
      </c>
      <c r="E516" s="124" t="s">
        <v>114</v>
      </c>
      <c r="F516" s="124">
        <v>52</v>
      </c>
      <c r="G516" s="124">
        <v>69</v>
      </c>
      <c r="H516" s="124">
        <v>41</v>
      </c>
      <c r="I516" s="124">
        <v>55</v>
      </c>
    </row>
    <row r="517" spans="1:9" ht="13">
      <c r="A517" s="123" t="s">
        <v>99</v>
      </c>
      <c r="B517" s="123" t="s">
        <v>15</v>
      </c>
      <c r="C517" s="124">
        <v>30</v>
      </c>
      <c r="D517" s="124">
        <v>1.01</v>
      </c>
      <c r="E517" s="124" t="s">
        <v>114</v>
      </c>
      <c r="F517" s="124">
        <v>49</v>
      </c>
      <c r="G517" s="124">
        <v>69</v>
      </c>
      <c r="H517" s="124">
        <v>38</v>
      </c>
      <c r="I517" s="124">
        <v>55</v>
      </c>
    </row>
    <row r="518" spans="1:9" ht="13">
      <c r="A518" s="123" t="s">
        <v>99</v>
      </c>
      <c r="B518" s="123" t="s">
        <v>16</v>
      </c>
      <c r="C518" s="124">
        <v>14</v>
      </c>
      <c r="D518" s="124">
        <v>1.26</v>
      </c>
      <c r="E518" s="124" t="s">
        <v>114</v>
      </c>
      <c r="F518" s="124">
        <v>19</v>
      </c>
      <c r="G518" s="124">
        <v>69</v>
      </c>
      <c r="H518" s="124">
        <v>16</v>
      </c>
      <c r="I518" s="124">
        <v>55</v>
      </c>
    </row>
    <row r="519" spans="1:9" ht="13">
      <c r="A519" s="123" t="s">
        <v>99</v>
      </c>
      <c r="B519" s="123" t="s">
        <v>17</v>
      </c>
      <c r="C519" s="124">
        <v>10</v>
      </c>
      <c r="D519" s="124">
        <v>1.19</v>
      </c>
      <c r="E519" s="124" t="s">
        <v>114</v>
      </c>
      <c r="F519" s="124">
        <v>22</v>
      </c>
      <c r="G519" s="124">
        <v>69</v>
      </c>
      <c r="H519" s="124">
        <v>19</v>
      </c>
      <c r="I519" s="124">
        <v>55</v>
      </c>
    </row>
    <row r="520" spans="1:9" ht="13">
      <c r="A520" s="123" t="s">
        <v>99</v>
      </c>
      <c r="B520" s="123" t="s">
        <v>695</v>
      </c>
      <c r="C520" s="124">
        <v>18</v>
      </c>
      <c r="D520" s="124">
        <v>0.8</v>
      </c>
      <c r="E520" s="124" t="s">
        <v>114</v>
      </c>
      <c r="F520" s="124">
        <v>62</v>
      </c>
      <c r="G520" s="124">
        <v>69</v>
      </c>
      <c r="H520" s="124">
        <v>50</v>
      </c>
      <c r="I520" s="124">
        <v>55</v>
      </c>
    </row>
    <row r="521" spans="1:9" ht="13">
      <c r="A521" s="123" t="s">
        <v>99</v>
      </c>
      <c r="B521" s="123" t="s">
        <v>18</v>
      </c>
      <c r="C521" s="124">
        <v>15</v>
      </c>
      <c r="D521" s="124">
        <v>1.4000000000000001</v>
      </c>
      <c r="E521" s="124" t="s">
        <v>114</v>
      </c>
      <c r="F521" s="124">
        <v>5</v>
      </c>
      <c r="G521" s="124">
        <v>69</v>
      </c>
      <c r="H521" s="124">
        <v>5</v>
      </c>
      <c r="I521" s="124">
        <v>55</v>
      </c>
    </row>
    <row r="522" spans="1:9" ht="13">
      <c r="A522" s="123" t="s">
        <v>99</v>
      </c>
      <c r="B522" s="123" t="s">
        <v>19</v>
      </c>
      <c r="C522" s="124">
        <v>30</v>
      </c>
      <c r="D522" s="124">
        <v>1.46</v>
      </c>
      <c r="E522" s="124" t="s">
        <v>114</v>
      </c>
      <c r="F522" s="124">
        <v>2</v>
      </c>
      <c r="G522" s="124">
        <v>69</v>
      </c>
      <c r="H522" s="124">
        <v>2</v>
      </c>
      <c r="I522" s="124">
        <v>55</v>
      </c>
    </row>
    <row r="523" spans="1:9" ht="13">
      <c r="A523" s="123" t="s">
        <v>99</v>
      </c>
      <c r="B523" s="123" t="s">
        <v>20</v>
      </c>
      <c r="C523" s="124">
        <v>18</v>
      </c>
      <c r="D523" s="124">
        <v>1.1300000000000001</v>
      </c>
      <c r="E523" s="124" t="s">
        <v>114</v>
      </c>
      <c r="F523" s="124">
        <v>32</v>
      </c>
      <c r="G523" s="124">
        <v>69</v>
      </c>
      <c r="H523" s="124">
        <v>27</v>
      </c>
      <c r="I523" s="124">
        <v>55</v>
      </c>
    </row>
    <row r="524" spans="1:9" ht="13">
      <c r="A524" s="123" t="s">
        <v>99</v>
      </c>
      <c r="B524" s="123" t="s">
        <v>21</v>
      </c>
      <c r="C524" s="124">
        <v>48</v>
      </c>
      <c r="D524" s="124">
        <v>1.1000000000000001</v>
      </c>
      <c r="E524" s="124" t="s">
        <v>113</v>
      </c>
      <c r="F524" s="124">
        <v>37</v>
      </c>
      <c r="G524" s="124">
        <v>69</v>
      </c>
      <c r="H524" s="124">
        <v>5</v>
      </c>
      <c r="I524" s="124">
        <v>10</v>
      </c>
    </row>
    <row r="525" spans="1:9" ht="13">
      <c r="A525" s="123" t="s">
        <v>99</v>
      </c>
      <c r="B525" s="123" t="s">
        <v>22</v>
      </c>
      <c r="C525" s="124">
        <v>10</v>
      </c>
      <c r="D525" s="124">
        <v>1.01</v>
      </c>
      <c r="E525" s="124" t="s">
        <v>114</v>
      </c>
      <c r="F525" s="124">
        <v>49</v>
      </c>
      <c r="G525" s="124">
        <v>69</v>
      </c>
      <c r="H525" s="124">
        <v>38</v>
      </c>
      <c r="I525" s="124">
        <v>55</v>
      </c>
    </row>
    <row r="526" spans="1:9" ht="13">
      <c r="A526" s="123" t="s">
        <v>99</v>
      </c>
      <c r="B526" s="123" t="s">
        <v>25</v>
      </c>
      <c r="C526" s="124">
        <v>32</v>
      </c>
      <c r="D526" s="124">
        <v>1.17</v>
      </c>
      <c r="E526" s="124" t="s">
        <v>114</v>
      </c>
      <c r="F526" s="124">
        <v>24</v>
      </c>
      <c r="G526" s="124">
        <v>69</v>
      </c>
      <c r="H526" s="124">
        <v>20</v>
      </c>
      <c r="I526" s="124">
        <v>55</v>
      </c>
    </row>
    <row r="527" spans="1:9" ht="13">
      <c r="A527" s="123" t="s">
        <v>99</v>
      </c>
      <c r="B527" s="123" t="s">
        <v>122</v>
      </c>
      <c r="C527" s="124">
        <v>5</v>
      </c>
      <c r="D527" s="124">
        <v>1.32</v>
      </c>
      <c r="E527" s="124" t="s">
        <v>114</v>
      </c>
      <c r="F527" s="124">
        <v>12</v>
      </c>
      <c r="G527" s="124">
        <v>69</v>
      </c>
      <c r="H527" s="124">
        <v>12</v>
      </c>
      <c r="I527" s="124">
        <v>55</v>
      </c>
    </row>
    <row r="528" spans="1:9" ht="13">
      <c r="A528" s="123" t="s">
        <v>99</v>
      </c>
      <c r="B528" s="123" t="s">
        <v>26</v>
      </c>
      <c r="C528" s="124">
        <v>39</v>
      </c>
      <c r="D528" s="124">
        <v>0.95000000000000007</v>
      </c>
      <c r="E528" s="124" t="s">
        <v>113</v>
      </c>
      <c r="F528" s="124">
        <v>57</v>
      </c>
      <c r="G528" s="124">
        <v>69</v>
      </c>
      <c r="H528" s="124">
        <v>8</v>
      </c>
      <c r="I528" s="124">
        <v>10</v>
      </c>
    </row>
    <row r="529" spans="1:9" ht="13">
      <c r="A529" s="123" t="s">
        <v>99</v>
      </c>
      <c r="B529" s="123" t="s">
        <v>27</v>
      </c>
      <c r="C529" s="124">
        <v>45</v>
      </c>
      <c r="D529" s="124">
        <v>1.18</v>
      </c>
      <c r="E529" s="124" t="s">
        <v>113</v>
      </c>
      <c r="F529" s="124">
        <v>23</v>
      </c>
      <c r="G529" s="124">
        <v>69</v>
      </c>
      <c r="H529" s="124">
        <v>2</v>
      </c>
      <c r="I529" s="124">
        <v>10</v>
      </c>
    </row>
    <row r="530" spans="1:9" ht="13">
      <c r="A530" s="123" t="s">
        <v>99</v>
      </c>
      <c r="B530" s="123" t="s">
        <v>28</v>
      </c>
      <c r="C530" s="124">
        <v>32</v>
      </c>
      <c r="D530" s="124">
        <v>0.98</v>
      </c>
      <c r="E530" s="124" t="s">
        <v>114</v>
      </c>
      <c r="F530" s="124">
        <v>52</v>
      </c>
      <c r="G530" s="124">
        <v>69</v>
      </c>
      <c r="H530" s="124">
        <v>41</v>
      </c>
      <c r="I530" s="124">
        <v>55</v>
      </c>
    </row>
    <row r="531" spans="1:9" ht="13">
      <c r="A531" s="123" t="s">
        <v>99</v>
      </c>
      <c r="B531" s="123" t="s">
        <v>29</v>
      </c>
      <c r="C531" s="124">
        <v>28</v>
      </c>
      <c r="D531" s="124">
        <v>1.31</v>
      </c>
      <c r="E531" s="124" t="s">
        <v>114</v>
      </c>
      <c r="F531" s="124">
        <v>13</v>
      </c>
      <c r="G531" s="124">
        <v>69</v>
      </c>
      <c r="H531" s="124">
        <v>13</v>
      </c>
      <c r="I531" s="124">
        <v>55</v>
      </c>
    </row>
    <row r="532" spans="1:9" ht="13">
      <c r="A532" s="123" t="s">
        <v>99</v>
      </c>
      <c r="B532" s="123" t="s">
        <v>30</v>
      </c>
      <c r="C532" s="124">
        <v>71</v>
      </c>
      <c r="D532" s="271">
        <v>1.3</v>
      </c>
      <c r="E532" s="124" t="s">
        <v>121</v>
      </c>
      <c r="F532" s="124">
        <v>15</v>
      </c>
      <c r="G532" s="124">
        <v>69</v>
      </c>
      <c r="H532" s="124">
        <v>1</v>
      </c>
      <c r="I532" s="124">
        <v>4</v>
      </c>
    </row>
    <row r="533" spans="1:9" ht="13">
      <c r="A533" s="123" t="s">
        <v>99</v>
      </c>
      <c r="B533" s="123" t="s">
        <v>34</v>
      </c>
      <c r="C533" s="124">
        <v>6</v>
      </c>
      <c r="D533" s="124">
        <v>1.34</v>
      </c>
      <c r="E533" s="124" t="s">
        <v>114</v>
      </c>
      <c r="F533" s="124">
        <v>11</v>
      </c>
      <c r="G533" s="124">
        <v>69</v>
      </c>
      <c r="H533" s="124">
        <v>11</v>
      </c>
      <c r="I533" s="124">
        <v>55</v>
      </c>
    </row>
    <row r="534" spans="1:9" ht="13">
      <c r="A534" s="123" t="s">
        <v>99</v>
      </c>
      <c r="B534" s="123" t="s">
        <v>35</v>
      </c>
      <c r="C534" s="124">
        <v>15</v>
      </c>
      <c r="D534" s="124">
        <v>1.1000000000000001</v>
      </c>
      <c r="E534" s="124" t="s">
        <v>114</v>
      </c>
      <c r="F534" s="124">
        <v>37</v>
      </c>
      <c r="G534" s="124">
        <v>69</v>
      </c>
      <c r="H534" s="124">
        <v>30</v>
      </c>
      <c r="I534" s="124">
        <v>55</v>
      </c>
    </row>
    <row r="535" spans="1:9" ht="13">
      <c r="A535" s="123" t="s">
        <v>99</v>
      </c>
      <c r="B535" s="123" t="s">
        <v>36</v>
      </c>
      <c r="C535" s="124">
        <v>11</v>
      </c>
      <c r="D535" s="124">
        <v>1.1599999999999999</v>
      </c>
      <c r="E535" s="124" t="s">
        <v>114</v>
      </c>
      <c r="F535" s="124">
        <v>27</v>
      </c>
      <c r="G535" s="124">
        <v>69</v>
      </c>
      <c r="H535" s="124">
        <v>22</v>
      </c>
      <c r="I535" s="124">
        <v>55</v>
      </c>
    </row>
    <row r="536" spans="1:9" ht="13">
      <c r="A536" s="123" t="s">
        <v>99</v>
      </c>
      <c r="B536" s="123" t="s">
        <v>37</v>
      </c>
      <c r="C536" s="124">
        <v>76</v>
      </c>
      <c r="D536" s="124">
        <v>1.1000000000000001</v>
      </c>
      <c r="E536" s="124" t="s">
        <v>121</v>
      </c>
      <c r="F536" s="124">
        <v>37</v>
      </c>
      <c r="G536" s="124">
        <v>69</v>
      </c>
      <c r="H536" s="124">
        <v>4</v>
      </c>
      <c r="I536" s="124">
        <v>4</v>
      </c>
    </row>
    <row r="537" spans="1:9" ht="13">
      <c r="A537" s="123" t="s">
        <v>99</v>
      </c>
      <c r="B537" s="123" t="s">
        <v>38</v>
      </c>
      <c r="C537" s="124">
        <v>31</v>
      </c>
      <c r="D537" s="124">
        <v>1.1200000000000001</v>
      </c>
      <c r="E537" s="124" t="s">
        <v>114</v>
      </c>
      <c r="F537" s="124">
        <v>34</v>
      </c>
      <c r="G537" s="124">
        <v>69</v>
      </c>
      <c r="H537" s="124">
        <v>29</v>
      </c>
      <c r="I537" s="124">
        <v>55</v>
      </c>
    </row>
    <row r="538" spans="1:9" ht="13">
      <c r="A538" s="123" t="s">
        <v>99</v>
      </c>
      <c r="B538" s="123" t="s">
        <v>40</v>
      </c>
      <c r="C538" s="124">
        <v>5</v>
      </c>
      <c r="D538" s="124">
        <v>1.07</v>
      </c>
      <c r="E538" s="124" t="s">
        <v>114</v>
      </c>
      <c r="F538" s="124">
        <v>43</v>
      </c>
      <c r="G538" s="124">
        <v>69</v>
      </c>
      <c r="H538" s="124">
        <v>34</v>
      </c>
      <c r="I538" s="124">
        <v>55</v>
      </c>
    </row>
    <row r="539" spans="1:9" ht="13">
      <c r="A539" s="123" t="s">
        <v>99</v>
      </c>
      <c r="B539" s="123" t="s">
        <v>41</v>
      </c>
      <c r="C539" s="124">
        <v>21</v>
      </c>
      <c r="D539" s="124">
        <v>0.57000000000000006</v>
      </c>
      <c r="E539" s="124" t="s">
        <v>114</v>
      </c>
      <c r="F539" s="124">
        <v>67</v>
      </c>
      <c r="G539" s="124">
        <v>69</v>
      </c>
      <c r="H539" s="124">
        <v>54</v>
      </c>
      <c r="I539" s="124">
        <v>55</v>
      </c>
    </row>
    <row r="540" spans="1:9" ht="13">
      <c r="A540" s="123" t="s">
        <v>99</v>
      </c>
      <c r="B540" s="123" t="s">
        <v>42</v>
      </c>
      <c r="C540" s="124">
        <v>10</v>
      </c>
      <c r="D540" s="124">
        <v>0.57999999999999996</v>
      </c>
      <c r="E540" s="124" t="s">
        <v>114</v>
      </c>
      <c r="F540" s="124">
        <v>66</v>
      </c>
      <c r="G540" s="124">
        <v>69</v>
      </c>
      <c r="H540" s="124">
        <v>53</v>
      </c>
      <c r="I540" s="124">
        <v>55</v>
      </c>
    </row>
    <row r="541" spans="1:9" ht="13">
      <c r="A541" s="123" t="s">
        <v>99</v>
      </c>
      <c r="B541" s="123" t="s">
        <v>43</v>
      </c>
      <c r="C541" s="124">
        <v>49</v>
      </c>
      <c r="D541" s="124">
        <v>1.07</v>
      </c>
      <c r="E541" s="124" t="s">
        <v>113</v>
      </c>
      <c r="F541" s="124">
        <v>43</v>
      </c>
      <c r="G541" s="124">
        <v>69</v>
      </c>
      <c r="H541" s="124">
        <v>6</v>
      </c>
      <c r="I541" s="124">
        <v>10</v>
      </c>
    </row>
    <row r="542" spans="1:9" ht="13">
      <c r="A542" s="123" t="s">
        <v>99</v>
      </c>
      <c r="B542" s="123" t="s">
        <v>44</v>
      </c>
      <c r="C542" s="124">
        <v>37</v>
      </c>
      <c r="D542" s="124">
        <v>1.1200000000000001</v>
      </c>
      <c r="E542" s="124" t="s">
        <v>113</v>
      </c>
      <c r="F542" s="124">
        <v>34</v>
      </c>
      <c r="G542" s="124">
        <v>69</v>
      </c>
      <c r="H542" s="124">
        <v>3</v>
      </c>
      <c r="I542" s="124">
        <v>10</v>
      </c>
    </row>
    <row r="543" spans="1:9" ht="13">
      <c r="A543" s="123" t="s">
        <v>99</v>
      </c>
      <c r="B543" s="123" t="s">
        <v>45</v>
      </c>
      <c r="C543" s="124">
        <v>19</v>
      </c>
      <c r="D543" s="124">
        <v>1.21</v>
      </c>
      <c r="E543" s="124" t="s">
        <v>114</v>
      </c>
      <c r="F543" s="124">
        <v>20</v>
      </c>
      <c r="G543" s="124">
        <v>69</v>
      </c>
      <c r="H543" s="124">
        <v>17</v>
      </c>
      <c r="I543" s="124">
        <v>55</v>
      </c>
    </row>
    <row r="544" spans="1:9" ht="13">
      <c r="A544" s="123" t="s">
        <v>99</v>
      </c>
      <c r="B544" s="123" t="s">
        <v>46</v>
      </c>
      <c r="C544" s="124">
        <v>16</v>
      </c>
      <c r="D544" s="124">
        <v>0.98</v>
      </c>
      <c r="E544" s="124" t="s">
        <v>114</v>
      </c>
      <c r="F544" s="124">
        <v>52</v>
      </c>
      <c r="G544" s="124">
        <v>69</v>
      </c>
      <c r="H544" s="124">
        <v>41</v>
      </c>
      <c r="I544" s="124">
        <v>55</v>
      </c>
    </row>
    <row r="545" spans="1:9" ht="13">
      <c r="A545" s="123" t="s">
        <v>99</v>
      </c>
      <c r="B545" s="123" t="s">
        <v>48</v>
      </c>
      <c r="C545" s="124">
        <v>25</v>
      </c>
      <c r="D545" s="124">
        <v>1.0900000000000001</v>
      </c>
      <c r="E545" s="124" t="s">
        <v>114</v>
      </c>
      <c r="F545" s="124">
        <v>42</v>
      </c>
      <c r="G545" s="124">
        <v>69</v>
      </c>
      <c r="H545" s="124">
        <v>33</v>
      </c>
      <c r="I545" s="124">
        <v>55</v>
      </c>
    </row>
    <row r="546" spans="1:9" ht="13">
      <c r="A546" s="123" t="s">
        <v>99</v>
      </c>
      <c r="B546" s="123" t="s">
        <v>50</v>
      </c>
      <c r="C546" s="124">
        <v>14</v>
      </c>
      <c r="D546" s="124">
        <v>1.06</v>
      </c>
      <c r="E546" s="124" t="s">
        <v>114</v>
      </c>
      <c r="F546" s="124">
        <v>45</v>
      </c>
      <c r="G546" s="124">
        <v>69</v>
      </c>
      <c r="H546" s="124">
        <v>35</v>
      </c>
      <c r="I546" s="124">
        <v>55</v>
      </c>
    </row>
    <row r="547" spans="1:9" ht="13">
      <c r="A547" s="123" t="s">
        <v>99</v>
      </c>
      <c r="B547" s="123" t="s">
        <v>51</v>
      </c>
      <c r="C547" s="124">
        <v>33</v>
      </c>
      <c r="D547" s="124">
        <v>1.31</v>
      </c>
      <c r="E547" s="124" t="s">
        <v>114</v>
      </c>
      <c r="F547" s="124">
        <v>13</v>
      </c>
      <c r="G547" s="124">
        <v>69</v>
      </c>
      <c r="H547" s="124">
        <v>13</v>
      </c>
      <c r="I547" s="124">
        <v>55</v>
      </c>
    </row>
    <row r="548" spans="1:9" ht="13">
      <c r="A548" s="123" t="s">
        <v>99</v>
      </c>
      <c r="B548" s="123" t="s">
        <v>53</v>
      </c>
      <c r="C548" s="124">
        <v>10</v>
      </c>
      <c r="D548" s="124">
        <v>0.95000000000000007</v>
      </c>
      <c r="E548" s="124" t="s">
        <v>114</v>
      </c>
      <c r="F548" s="124">
        <v>57</v>
      </c>
      <c r="G548" s="124">
        <v>69</v>
      </c>
      <c r="H548" s="124">
        <v>46</v>
      </c>
      <c r="I548" s="124">
        <v>55</v>
      </c>
    </row>
    <row r="549" spans="1:9" ht="13">
      <c r="A549" s="123" t="s">
        <v>99</v>
      </c>
      <c r="B549" s="123" t="s">
        <v>54</v>
      </c>
      <c r="C549" s="124">
        <v>9</v>
      </c>
      <c r="D549" s="124">
        <v>1.37</v>
      </c>
      <c r="E549" s="124" t="s">
        <v>114</v>
      </c>
      <c r="F549" s="124">
        <v>8</v>
      </c>
      <c r="G549" s="124">
        <v>69</v>
      </c>
      <c r="H549" s="124">
        <v>8</v>
      </c>
      <c r="I549" s="124">
        <v>55</v>
      </c>
    </row>
    <row r="550" spans="1:9" ht="13">
      <c r="A550" s="123" t="s">
        <v>99</v>
      </c>
      <c r="B550" s="123" t="s">
        <v>56</v>
      </c>
      <c r="C550" s="124">
        <v>7</v>
      </c>
      <c r="D550" s="124">
        <v>1.17</v>
      </c>
      <c r="E550" s="124" t="s">
        <v>114</v>
      </c>
      <c r="F550" s="124">
        <v>24</v>
      </c>
      <c r="G550" s="124">
        <v>69</v>
      </c>
      <c r="H550" s="124">
        <v>20</v>
      </c>
      <c r="I550" s="124">
        <v>55</v>
      </c>
    </row>
    <row r="551" spans="1:9" ht="13">
      <c r="A551" s="123" t="s">
        <v>99</v>
      </c>
      <c r="B551" s="123" t="s">
        <v>58</v>
      </c>
      <c r="C551" s="124">
        <v>9</v>
      </c>
      <c r="D551" s="124">
        <v>0.94000000000000006</v>
      </c>
      <c r="E551" s="124" t="s">
        <v>114</v>
      </c>
      <c r="F551" s="124">
        <v>60</v>
      </c>
      <c r="G551" s="124">
        <v>69</v>
      </c>
      <c r="H551" s="124">
        <v>48</v>
      </c>
      <c r="I551" s="124">
        <v>55</v>
      </c>
    </row>
    <row r="552" spans="1:9" ht="13">
      <c r="A552" s="123" t="s">
        <v>99</v>
      </c>
      <c r="B552" s="123" t="s">
        <v>61</v>
      </c>
      <c r="C552" s="124">
        <v>19</v>
      </c>
      <c r="D552" s="124">
        <v>1.03</v>
      </c>
      <c r="E552" s="124" t="s">
        <v>114</v>
      </c>
      <c r="F552" s="124">
        <v>46</v>
      </c>
      <c r="G552" s="124">
        <v>69</v>
      </c>
      <c r="H552" s="124">
        <v>36</v>
      </c>
      <c r="I552" s="124">
        <v>55</v>
      </c>
    </row>
    <row r="553" spans="1:9" ht="13">
      <c r="A553" s="123" t="s">
        <v>99</v>
      </c>
      <c r="B553" s="123" t="s">
        <v>62</v>
      </c>
      <c r="C553" s="124">
        <v>14</v>
      </c>
      <c r="D553" s="124">
        <v>1.3900000000000001</v>
      </c>
      <c r="E553" s="124" t="s">
        <v>114</v>
      </c>
      <c r="F553" s="124">
        <v>6</v>
      </c>
      <c r="G553" s="124">
        <v>69</v>
      </c>
      <c r="H553" s="124">
        <v>6</v>
      </c>
      <c r="I553" s="124">
        <v>55</v>
      </c>
    </row>
    <row r="554" spans="1:9" ht="13">
      <c r="A554" s="123" t="s">
        <v>99</v>
      </c>
      <c r="B554" s="123" t="s">
        <v>60</v>
      </c>
      <c r="C554" s="124">
        <v>50</v>
      </c>
      <c r="D554" s="124">
        <v>1.1200000000000001</v>
      </c>
      <c r="E554" s="124" t="s">
        <v>113</v>
      </c>
      <c r="F554" s="124">
        <v>34</v>
      </c>
      <c r="G554" s="124">
        <v>69</v>
      </c>
      <c r="H554" s="124">
        <v>3</v>
      </c>
      <c r="I554" s="124">
        <v>10</v>
      </c>
    </row>
    <row r="555" spans="1:9" ht="13">
      <c r="A555" s="123" t="s">
        <v>99</v>
      </c>
      <c r="B555" s="123" t="s">
        <v>697</v>
      </c>
      <c r="C555" s="124">
        <v>12</v>
      </c>
      <c r="D555" s="124">
        <v>0.63</v>
      </c>
      <c r="E555" s="124" t="s">
        <v>114</v>
      </c>
      <c r="F555" s="124">
        <v>64</v>
      </c>
      <c r="G555" s="124">
        <v>69</v>
      </c>
      <c r="H555" s="124">
        <v>51</v>
      </c>
      <c r="I555" s="124">
        <v>55</v>
      </c>
    </row>
    <row r="556" spans="1:9" ht="13">
      <c r="A556" s="123" t="s">
        <v>99</v>
      </c>
      <c r="B556" s="123" t="s">
        <v>63</v>
      </c>
      <c r="C556" s="124">
        <v>39</v>
      </c>
      <c r="D556" s="124">
        <v>0.66</v>
      </c>
      <c r="E556" s="124" t="s">
        <v>113</v>
      </c>
      <c r="F556" s="124">
        <v>63</v>
      </c>
      <c r="G556" s="124">
        <v>69</v>
      </c>
      <c r="H556" s="124">
        <v>9</v>
      </c>
      <c r="I556" s="124">
        <v>10</v>
      </c>
    </row>
    <row r="557" spans="1:9" ht="13">
      <c r="A557" s="123" t="s">
        <v>99</v>
      </c>
      <c r="B557" s="123" t="s">
        <v>65</v>
      </c>
      <c r="C557" s="124">
        <v>19</v>
      </c>
      <c r="D557" s="124">
        <v>1.1400000000000001</v>
      </c>
      <c r="E557" s="124" t="s">
        <v>114</v>
      </c>
      <c r="F557" s="124">
        <v>30</v>
      </c>
      <c r="G557" s="124">
        <v>69</v>
      </c>
      <c r="H557" s="124">
        <v>25</v>
      </c>
      <c r="I557" s="124">
        <v>55</v>
      </c>
    </row>
    <row r="558" spans="1:9" ht="13">
      <c r="A558" s="123" t="s">
        <v>99</v>
      </c>
      <c r="B558" s="123" t="s">
        <v>66</v>
      </c>
      <c r="C558" s="124">
        <v>58</v>
      </c>
      <c r="D558" s="124">
        <v>1.02</v>
      </c>
      <c r="E558" s="124" t="s">
        <v>113</v>
      </c>
      <c r="F558" s="124">
        <v>47</v>
      </c>
      <c r="G558" s="124">
        <v>69</v>
      </c>
      <c r="H558" s="124">
        <v>7</v>
      </c>
      <c r="I558" s="124">
        <v>10</v>
      </c>
    </row>
    <row r="559" spans="1:9" ht="13">
      <c r="A559" s="123" t="s">
        <v>99</v>
      </c>
      <c r="B559" s="123" t="s">
        <v>698</v>
      </c>
      <c r="C559" s="124">
        <v>10</v>
      </c>
      <c r="D559" s="124">
        <v>0.47000000000000003</v>
      </c>
      <c r="E559" s="124" t="s">
        <v>114</v>
      </c>
      <c r="F559" s="124">
        <v>68</v>
      </c>
      <c r="G559" s="124">
        <v>69</v>
      </c>
      <c r="H559" s="124">
        <v>55</v>
      </c>
      <c r="I559" s="124">
        <v>55</v>
      </c>
    </row>
    <row r="560" spans="1:9" ht="13">
      <c r="A560" s="123" t="s">
        <v>99</v>
      </c>
      <c r="B560" s="123" t="s">
        <v>67</v>
      </c>
      <c r="C560" s="124">
        <v>38</v>
      </c>
      <c r="D560" s="124">
        <v>0.45</v>
      </c>
      <c r="E560" s="124" t="s">
        <v>113</v>
      </c>
      <c r="F560" s="124">
        <v>69</v>
      </c>
      <c r="G560" s="124">
        <v>69</v>
      </c>
      <c r="H560" s="124">
        <v>10</v>
      </c>
      <c r="I560" s="124">
        <v>10</v>
      </c>
    </row>
    <row r="561" spans="1:9" ht="13">
      <c r="A561" s="123" t="s">
        <v>99</v>
      </c>
      <c r="B561" s="123" t="s">
        <v>68</v>
      </c>
      <c r="C561" s="124">
        <v>14</v>
      </c>
      <c r="D561" s="124">
        <v>1.35</v>
      </c>
      <c r="E561" s="124" t="s">
        <v>114</v>
      </c>
      <c r="F561" s="124">
        <v>10</v>
      </c>
      <c r="G561" s="124">
        <v>69</v>
      </c>
      <c r="H561" s="124">
        <v>10</v>
      </c>
      <c r="I561" s="124">
        <v>55</v>
      </c>
    </row>
    <row r="562" spans="1:9" ht="13">
      <c r="A562" s="123" t="s">
        <v>99</v>
      </c>
      <c r="B562" s="123" t="s">
        <v>69</v>
      </c>
      <c r="C562" s="124">
        <v>19</v>
      </c>
      <c r="D562" s="124">
        <v>1.37</v>
      </c>
      <c r="E562" s="124" t="s">
        <v>114</v>
      </c>
      <c r="F562" s="124">
        <v>8</v>
      </c>
      <c r="G562" s="124">
        <v>69</v>
      </c>
      <c r="H562" s="124">
        <v>8</v>
      </c>
      <c r="I562" s="124">
        <v>55</v>
      </c>
    </row>
    <row r="563" spans="1:9" ht="13">
      <c r="A563" s="123" t="s">
        <v>99</v>
      </c>
      <c r="B563" s="123" t="s">
        <v>70</v>
      </c>
      <c r="C563" s="124">
        <v>31</v>
      </c>
      <c r="D563" s="124">
        <v>1.1000000000000001</v>
      </c>
      <c r="E563" s="124" t="s">
        <v>114</v>
      </c>
      <c r="F563" s="124">
        <v>37</v>
      </c>
      <c r="G563" s="124">
        <v>69</v>
      </c>
      <c r="H563" s="124">
        <v>30</v>
      </c>
      <c r="I563" s="124">
        <v>55</v>
      </c>
    </row>
    <row r="564" spans="1:9" ht="13">
      <c r="A564" s="123" t="s">
        <v>99</v>
      </c>
      <c r="B564" s="123" t="s">
        <v>71</v>
      </c>
      <c r="C564" s="124">
        <v>8</v>
      </c>
      <c r="D564" s="124">
        <v>1.44</v>
      </c>
      <c r="E564" s="124" t="s">
        <v>114</v>
      </c>
      <c r="F564" s="124">
        <v>3</v>
      </c>
      <c r="G564" s="124">
        <v>69</v>
      </c>
      <c r="H564" s="124">
        <v>3</v>
      </c>
      <c r="I564" s="124">
        <v>55</v>
      </c>
    </row>
    <row r="565" spans="1:9" ht="13">
      <c r="A565" s="123" t="s">
        <v>99</v>
      </c>
      <c r="B565" s="123" t="s">
        <v>72</v>
      </c>
      <c r="C565" s="124">
        <v>28</v>
      </c>
      <c r="D565" s="124">
        <v>1.02</v>
      </c>
      <c r="E565" s="124" t="s">
        <v>114</v>
      </c>
      <c r="F565" s="124">
        <v>47</v>
      </c>
      <c r="G565" s="124">
        <v>69</v>
      </c>
      <c r="H565" s="124">
        <v>37</v>
      </c>
      <c r="I565" s="124">
        <v>55</v>
      </c>
    </row>
    <row r="566" spans="1:9" ht="13">
      <c r="A566" s="123" t="s">
        <v>99</v>
      </c>
      <c r="B566" s="123" t="s">
        <v>75</v>
      </c>
      <c r="C566" s="124">
        <v>22</v>
      </c>
      <c r="D566" s="124">
        <v>1.21</v>
      </c>
      <c r="E566" s="124" t="s">
        <v>114</v>
      </c>
      <c r="F566" s="124">
        <v>20</v>
      </c>
      <c r="G566" s="124">
        <v>69</v>
      </c>
      <c r="H566" s="124">
        <v>17</v>
      </c>
      <c r="I566" s="124">
        <v>55</v>
      </c>
    </row>
    <row r="567" spans="1:9" ht="13">
      <c r="A567" s="123" t="s">
        <v>99</v>
      </c>
      <c r="B567" s="123" t="s">
        <v>76</v>
      </c>
      <c r="C567" s="124">
        <v>70</v>
      </c>
      <c r="D567" s="124">
        <v>1.29</v>
      </c>
      <c r="E567" s="124" t="s">
        <v>121</v>
      </c>
      <c r="F567" s="124">
        <v>16</v>
      </c>
      <c r="G567" s="124">
        <v>69</v>
      </c>
      <c r="H567" s="124">
        <v>2</v>
      </c>
      <c r="I567" s="124">
        <v>4</v>
      </c>
    </row>
    <row r="568" spans="1:9" ht="13">
      <c r="A568" s="123" t="s">
        <v>99</v>
      </c>
      <c r="B568" s="123" t="s">
        <v>78</v>
      </c>
      <c r="C568" s="124">
        <v>30</v>
      </c>
      <c r="D568" s="124">
        <v>1.1599999999999999</v>
      </c>
      <c r="E568" s="124" t="s">
        <v>114</v>
      </c>
      <c r="F568" s="124">
        <v>27</v>
      </c>
      <c r="G568" s="124">
        <v>69</v>
      </c>
      <c r="H568" s="124">
        <v>22</v>
      </c>
      <c r="I568" s="124">
        <v>55</v>
      </c>
    </row>
    <row r="569" spans="1:9" ht="13">
      <c r="A569" s="123" t="s">
        <v>99</v>
      </c>
      <c r="B569" s="123" t="s">
        <v>79</v>
      </c>
      <c r="C569" s="124">
        <v>16</v>
      </c>
      <c r="D569" s="271">
        <v>1.52</v>
      </c>
      <c r="E569" s="124" t="s">
        <v>114</v>
      </c>
      <c r="F569" s="124">
        <v>1</v>
      </c>
      <c r="G569" s="124">
        <v>69</v>
      </c>
      <c r="H569" s="124">
        <v>1</v>
      </c>
      <c r="I569" s="124">
        <v>55</v>
      </c>
    </row>
    <row r="570" spans="1:9" ht="13">
      <c r="A570" s="123" t="s">
        <v>99</v>
      </c>
      <c r="B570" s="123" t="s">
        <v>81</v>
      </c>
      <c r="C570" s="124">
        <v>11</v>
      </c>
      <c r="D570" s="124">
        <v>1.1000000000000001</v>
      </c>
      <c r="E570" s="124" t="s">
        <v>114</v>
      </c>
      <c r="F570" s="124">
        <v>37</v>
      </c>
      <c r="G570" s="124">
        <v>69</v>
      </c>
      <c r="H570" s="124">
        <v>30</v>
      </c>
      <c r="I570" s="124">
        <v>55</v>
      </c>
    </row>
    <row r="571" spans="1:9" ht="13">
      <c r="A571" s="123" t="s">
        <v>99</v>
      </c>
      <c r="B571" s="123" t="s">
        <v>82</v>
      </c>
      <c r="C571" s="124">
        <v>13</v>
      </c>
      <c r="D571" s="124">
        <v>1.1500000000000001</v>
      </c>
      <c r="E571" s="124" t="s">
        <v>114</v>
      </c>
      <c r="F571" s="124">
        <v>29</v>
      </c>
      <c r="G571" s="124">
        <v>69</v>
      </c>
      <c r="H571" s="124">
        <v>24</v>
      </c>
      <c r="I571" s="124">
        <v>55</v>
      </c>
    </row>
    <row r="572" spans="1:9" ht="13">
      <c r="A572" s="123" t="s">
        <v>99</v>
      </c>
      <c r="B572" s="123" t="s">
        <v>83</v>
      </c>
      <c r="C572" s="124">
        <v>5</v>
      </c>
      <c r="D572" s="124">
        <v>1.44</v>
      </c>
      <c r="E572" s="124" t="s">
        <v>114</v>
      </c>
      <c r="F572" s="124">
        <v>3</v>
      </c>
      <c r="G572" s="124">
        <v>69</v>
      </c>
      <c r="H572" s="124">
        <v>3</v>
      </c>
      <c r="I572" s="124">
        <v>55</v>
      </c>
    </row>
    <row r="573" spans="1:9" ht="13">
      <c r="A573" s="123" t="s">
        <v>99</v>
      </c>
      <c r="B573" s="123" t="s">
        <v>84</v>
      </c>
      <c r="C573" s="124">
        <v>12</v>
      </c>
      <c r="D573" s="124">
        <v>0.98</v>
      </c>
      <c r="E573" s="124" t="s">
        <v>114</v>
      </c>
      <c r="F573" s="124">
        <v>52</v>
      </c>
      <c r="G573" s="124">
        <v>69</v>
      </c>
      <c r="H573" s="124">
        <v>41</v>
      </c>
      <c r="I573" s="124">
        <v>55</v>
      </c>
    </row>
    <row r="574" spans="1:9" ht="13">
      <c r="A574" s="123" t="s">
        <v>99</v>
      </c>
      <c r="B574" s="123" t="s">
        <v>86</v>
      </c>
      <c r="C574" s="124">
        <v>39</v>
      </c>
      <c r="D574" s="271">
        <v>1.28</v>
      </c>
      <c r="E574" s="124" t="s">
        <v>113</v>
      </c>
      <c r="F574" s="124">
        <v>17</v>
      </c>
      <c r="G574" s="124">
        <v>69</v>
      </c>
      <c r="H574" s="124">
        <v>1</v>
      </c>
      <c r="I574" s="124">
        <v>10</v>
      </c>
    </row>
    <row r="575" spans="1:9" ht="13">
      <c r="A575" s="123" t="s">
        <v>100</v>
      </c>
      <c r="B575" s="123" t="s">
        <v>0</v>
      </c>
      <c r="C575" s="124">
        <v>6</v>
      </c>
      <c r="D575" s="124">
        <v>1.07</v>
      </c>
      <c r="E575" s="124" t="s">
        <v>114</v>
      </c>
      <c r="F575" s="124">
        <v>51</v>
      </c>
      <c r="G575" s="124">
        <v>64</v>
      </c>
      <c r="H575" s="124">
        <v>43</v>
      </c>
      <c r="I575" s="124">
        <v>55</v>
      </c>
    </row>
    <row r="576" spans="1:9" ht="13">
      <c r="A576" s="123" t="s">
        <v>100</v>
      </c>
      <c r="B576" s="123" t="s">
        <v>1</v>
      </c>
      <c r="C576" s="124">
        <v>14</v>
      </c>
      <c r="D576" s="124">
        <v>1.17</v>
      </c>
      <c r="E576" s="124" t="s">
        <v>114</v>
      </c>
      <c r="F576" s="124">
        <v>47</v>
      </c>
      <c r="G576" s="124">
        <v>64</v>
      </c>
      <c r="H576" s="124">
        <v>39</v>
      </c>
      <c r="I576" s="124">
        <v>55</v>
      </c>
    </row>
    <row r="577" spans="1:9" ht="13">
      <c r="A577" s="123" t="s">
        <v>100</v>
      </c>
      <c r="B577" s="123" t="s">
        <v>3</v>
      </c>
      <c r="C577" s="124">
        <v>8</v>
      </c>
      <c r="D577" s="124">
        <v>1.3900000000000001</v>
      </c>
      <c r="E577" s="124" t="s">
        <v>114</v>
      </c>
      <c r="F577" s="124">
        <v>35</v>
      </c>
      <c r="G577" s="124">
        <v>64</v>
      </c>
      <c r="H577" s="124">
        <v>29</v>
      </c>
      <c r="I577" s="124">
        <v>55</v>
      </c>
    </row>
    <row r="578" spans="1:9" ht="13">
      <c r="A578" s="123" t="s">
        <v>100</v>
      </c>
      <c r="B578" s="123" t="s">
        <v>5</v>
      </c>
      <c r="C578" s="124">
        <v>20</v>
      </c>
      <c r="D578" s="124">
        <v>1.49</v>
      </c>
      <c r="E578" s="124" t="s">
        <v>114</v>
      </c>
      <c r="F578" s="124">
        <v>25</v>
      </c>
      <c r="G578" s="124">
        <v>64</v>
      </c>
      <c r="H578" s="124">
        <v>19</v>
      </c>
      <c r="I578" s="124">
        <v>55</v>
      </c>
    </row>
    <row r="579" spans="1:9" ht="13">
      <c r="A579" s="123" t="s">
        <v>100</v>
      </c>
      <c r="B579" s="123" t="s">
        <v>6</v>
      </c>
      <c r="C579" s="124">
        <v>125</v>
      </c>
      <c r="D579" s="124">
        <v>1.8</v>
      </c>
      <c r="E579" s="124" t="s">
        <v>121</v>
      </c>
      <c r="F579" s="124">
        <v>8</v>
      </c>
      <c r="G579" s="124">
        <v>64</v>
      </c>
      <c r="H579" s="124">
        <v>2</v>
      </c>
      <c r="I579" s="124">
        <v>3</v>
      </c>
    </row>
    <row r="580" spans="1:9" ht="13">
      <c r="A580" s="123" t="s">
        <v>100</v>
      </c>
      <c r="B580" s="123" t="s">
        <v>7</v>
      </c>
      <c r="C580" s="124">
        <v>24</v>
      </c>
      <c r="D580" s="124">
        <v>1.61</v>
      </c>
      <c r="E580" s="124" t="s">
        <v>114</v>
      </c>
      <c r="F580" s="124">
        <v>20</v>
      </c>
      <c r="G580" s="124">
        <v>64</v>
      </c>
      <c r="H580" s="124">
        <v>15</v>
      </c>
      <c r="I580" s="124">
        <v>55</v>
      </c>
    </row>
    <row r="581" spans="1:9" ht="13">
      <c r="A581" s="123" t="s">
        <v>100</v>
      </c>
      <c r="B581" s="123" t="s">
        <v>9</v>
      </c>
      <c r="C581" s="124">
        <v>12</v>
      </c>
      <c r="D581" s="124">
        <v>1.3</v>
      </c>
      <c r="E581" s="124" t="s">
        <v>114</v>
      </c>
      <c r="F581" s="124">
        <v>41</v>
      </c>
      <c r="G581" s="124">
        <v>64</v>
      </c>
      <c r="H581" s="124">
        <v>34</v>
      </c>
      <c r="I581" s="124">
        <v>55</v>
      </c>
    </row>
    <row r="582" spans="1:9" ht="13">
      <c r="A582" s="123" t="s">
        <v>100</v>
      </c>
      <c r="B582" s="123" t="s">
        <v>10</v>
      </c>
      <c r="C582" s="124">
        <v>27</v>
      </c>
      <c r="D582" s="124">
        <v>1.44</v>
      </c>
      <c r="E582" s="124" t="s">
        <v>114</v>
      </c>
      <c r="F582" s="124">
        <v>29</v>
      </c>
      <c r="G582" s="124">
        <v>64</v>
      </c>
      <c r="H582" s="124">
        <v>23</v>
      </c>
      <c r="I582" s="124">
        <v>55</v>
      </c>
    </row>
    <row r="583" spans="1:9" ht="13">
      <c r="A583" s="123" t="s">
        <v>100</v>
      </c>
      <c r="B583" s="123" t="s">
        <v>11</v>
      </c>
      <c r="C583" s="124">
        <v>22</v>
      </c>
      <c r="D583" s="124">
        <v>1.45</v>
      </c>
      <c r="E583" s="124" t="s">
        <v>114</v>
      </c>
      <c r="F583" s="124">
        <v>27</v>
      </c>
      <c r="G583" s="124">
        <v>64</v>
      </c>
      <c r="H583" s="124">
        <v>21</v>
      </c>
      <c r="I583" s="124">
        <v>55</v>
      </c>
    </row>
    <row r="584" spans="1:9" ht="13">
      <c r="A584" s="123" t="s">
        <v>100</v>
      </c>
      <c r="B584" s="123" t="s">
        <v>13</v>
      </c>
      <c r="C584" s="124">
        <v>12</v>
      </c>
      <c r="D584" s="124">
        <v>1.4000000000000001</v>
      </c>
      <c r="E584" s="124" t="s">
        <v>114</v>
      </c>
      <c r="F584" s="124">
        <v>32</v>
      </c>
      <c r="G584" s="124">
        <v>64</v>
      </c>
      <c r="H584" s="124">
        <v>26</v>
      </c>
      <c r="I584" s="124">
        <v>55</v>
      </c>
    </row>
    <row r="585" spans="1:9" ht="13">
      <c r="A585" s="123" t="s">
        <v>100</v>
      </c>
      <c r="B585" s="123" t="s">
        <v>15</v>
      </c>
      <c r="C585" s="124">
        <v>26</v>
      </c>
      <c r="D585" s="124">
        <v>1.4000000000000001</v>
      </c>
      <c r="E585" s="124" t="s">
        <v>114</v>
      </c>
      <c r="F585" s="124">
        <v>32</v>
      </c>
      <c r="G585" s="124">
        <v>64</v>
      </c>
      <c r="H585" s="124">
        <v>26</v>
      </c>
      <c r="I585" s="124">
        <v>55</v>
      </c>
    </row>
    <row r="586" spans="1:9" ht="13">
      <c r="A586" s="123" t="s">
        <v>100</v>
      </c>
      <c r="B586" s="123" t="s">
        <v>17</v>
      </c>
      <c r="C586" s="124">
        <v>22</v>
      </c>
      <c r="D586" s="124">
        <v>1.3800000000000001</v>
      </c>
      <c r="E586" s="124" t="s">
        <v>114</v>
      </c>
      <c r="F586" s="124">
        <v>37</v>
      </c>
      <c r="G586" s="124">
        <v>64</v>
      </c>
      <c r="H586" s="124">
        <v>31</v>
      </c>
      <c r="I586" s="124">
        <v>55</v>
      </c>
    </row>
    <row r="587" spans="1:9" ht="13">
      <c r="A587" s="123" t="s">
        <v>100</v>
      </c>
      <c r="B587" s="123" t="s">
        <v>695</v>
      </c>
      <c r="C587" s="124">
        <v>13</v>
      </c>
      <c r="D587" s="124">
        <v>1.35</v>
      </c>
      <c r="E587" s="124" t="s">
        <v>114</v>
      </c>
      <c r="F587" s="124">
        <v>40</v>
      </c>
      <c r="G587" s="124">
        <v>64</v>
      </c>
      <c r="H587" s="124">
        <v>33</v>
      </c>
      <c r="I587" s="124">
        <v>55</v>
      </c>
    </row>
    <row r="588" spans="1:9" ht="13">
      <c r="A588" s="123" t="s">
        <v>100</v>
      </c>
      <c r="B588" s="123" t="s">
        <v>18</v>
      </c>
      <c r="C588" s="124">
        <v>13</v>
      </c>
      <c r="D588" s="124">
        <v>1.6600000000000001</v>
      </c>
      <c r="E588" s="124" t="s">
        <v>114</v>
      </c>
      <c r="F588" s="124">
        <v>18</v>
      </c>
      <c r="G588" s="124">
        <v>64</v>
      </c>
      <c r="H588" s="124">
        <v>14</v>
      </c>
      <c r="I588" s="124">
        <v>55</v>
      </c>
    </row>
    <row r="589" spans="1:9" ht="13">
      <c r="A589" s="123" t="s">
        <v>100</v>
      </c>
      <c r="B589" s="123" t="s">
        <v>19</v>
      </c>
      <c r="C589" s="124">
        <v>31</v>
      </c>
      <c r="D589" s="124">
        <v>1.94</v>
      </c>
      <c r="E589" s="124" t="s">
        <v>114</v>
      </c>
      <c r="F589" s="124">
        <v>5</v>
      </c>
      <c r="G589" s="124">
        <v>64</v>
      </c>
      <c r="H589" s="124">
        <v>4</v>
      </c>
      <c r="I589" s="124">
        <v>55</v>
      </c>
    </row>
    <row r="590" spans="1:9" ht="13">
      <c r="A590" s="123" t="s">
        <v>100</v>
      </c>
      <c r="B590" s="123" t="s">
        <v>20</v>
      </c>
      <c r="C590" s="124">
        <v>6</v>
      </c>
      <c r="D590" s="124">
        <v>0.51</v>
      </c>
      <c r="E590" s="124" t="s">
        <v>114</v>
      </c>
      <c r="F590" s="124">
        <v>61</v>
      </c>
      <c r="G590" s="124">
        <v>64</v>
      </c>
      <c r="H590" s="124">
        <v>52</v>
      </c>
      <c r="I590" s="124">
        <v>55</v>
      </c>
    </row>
    <row r="591" spans="1:9" ht="13">
      <c r="A591" s="123" t="s">
        <v>100</v>
      </c>
      <c r="B591" s="123" t="s">
        <v>21</v>
      </c>
      <c r="C591" s="124">
        <v>48</v>
      </c>
      <c r="D591" s="124">
        <v>1.23</v>
      </c>
      <c r="E591" s="124" t="s">
        <v>113</v>
      </c>
      <c r="F591" s="124">
        <v>46</v>
      </c>
      <c r="G591" s="124">
        <v>64</v>
      </c>
      <c r="H591" s="124">
        <v>5</v>
      </c>
      <c r="I591" s="124">
        <v>6</v>
      </c>
    </row>
    <row r="592" spans="1:9" ht="13">
      <c r="A592" s="123" t="s">
        <v>100</v>
      </c>
      <c r="B592" s="123" t="s">
        <v>22</v>
      </c>
      <c r="C592" s="124">
        <v>15</v>
      </c>
      <c r="D592" s="124">
        <v>1.27</v>
      </c>
      <c r="E592" s="124" t="s">
        <v>114</v>
      </c>
      <c r="F592" s="124">
        <v>44</v>
      </c>
      <c r="G592" s="124">
        <v>64</v>
      </c>
      <c r="H592" s="124">
        <v>37</v>
      </c>
      <c r="I592" s="124">
        <v>55</v>
      </c>
    </row>
    <row r="593" spans="1:9" ht="13">
      <c r="A593" s="123" t="s">
        <v>100</v>
      </c>
      <c r="B593" s="123" t="s">
        <v>24</v>
      </c>
      <c r="C593" s="124">
        <v>10</v>
      </c>
      <c r="D593" s="124">
        <v>2.16</v>
      </c>
      <c r="E593" s="124" t="s">
        <v>114</v>
      </c>
      <c r="F593" s="124">
        <v>2</v>
      </c>
      <c r="G593" s="124">
        <v>64</v>
      </c>
      <c r="H593" s="124">
        <v>2</v>
      </c>
      <c r="I593" s="124">
        <v>55</v>
      </c>
    </row>
    <row r="594" spans="1:9" ht="13">
      <c r="A594" s="123" t="s">
        <v>100</v>
      </c>
      <c r="B594" s="123" t="s">
        <v>25</v>
      </c>
      <c r="C594" s="124">
        <v>14</v>
      </c>
      <c r="D594" s="124">
        <v>1.29</v>
      </c>
      <c r="E594" s="124" t="s">
        <v>114</v>
      </c>
      <c r="F594" s="124">
        <v>42</v>
      </c>
      <c r="G594" s="124">
        <v>64</v>
      </c>
      <c r="H594" s="124">
        <v>35</v>
      </c>
      <c r="I594" s="124">
        <v>55</v>
      </c>
    </row>
    <row r="595" spans="1:9" ht="13">
      <c r="A595" s="123" t="s">
        <v>100</v>
      </c>
      <c r="B595" s="123" t="s">
        <v>122</v>
      </c>
      <c r="C595" s="124">
        <v>26</v>
      </c>
      <c r="D595" s="124">
        <v>1.3800000000000001</v>
      </c>
      <c r="E595" s="124" t="s">
        <v>114</v>
      </c>
      <c r="F595" s="124">
        <v>37</v>
      </c>
      <c r="G595" s="124">
        <v>64</v>
      </c>
      <c r="H595" s="124">
        <v>31</v>
      </c>
      <c r="I595" s="124">
        <v>55</v>
      </c>
    </row>
    <row r="596" spans="1:9" ht="13">
      <c r="A596" s="123" t="s">
        <v>100</v>
      </c>
      <c r="B596" s="123" t="s">
        <v>26</v>
      </c>
      <c r="C596" s="124">
        <v>22</v>
      </c>
      <c r="D596" s="124">
        <v>1.77</v>
      </c>
      <c r="E596" s="124" t="s">
        <v>114</v>
      </c>
      <c r="F596" s="124">
        <v>11</v>
      </c>
      <c r="G596" s="124">
        <v>64</v>
      </c>
      <c r="H596" s="124">
        <v>9</v>
      </c>
      <c r="I596" s="124">
        <v>55</v>
      </c>
    </row>
    <row r="597" spans="1:9" ht="13">
      <c r="A597" s="123" t="s">
        <v>100</v>
      </c>
      <c r="B597" s="123" t="s">
        <v>27</v>
      </c>
      <c r="C597" s="124">
        <v>25</v>
      </c>
      <c r="D597" s="124">
        <v>1.7</v>
      </c>
      <c r="E597" s="124" t="s">
        <v>114</v>
      </c>
      <c r="F597" s="124">
        <v>13</v>
      </c>
      <c r="G597" s="124">
        <v>64</v>
      </c>
      <c r="H597" s="124">
        <v>11</v>
      </c>
      <c r="I597" s="124">
        <v>55</v>
      </c>
    </row>
    <row r="598" spans="1:9" ht="13">
      <c r="A598" s="123" t="s">
        <v>100</v>
      </c>
      <c r="B598" s="123" t="s">
        <v>28</v>
      </c>
      <c r="C598" s="124">
        <v>43</v>
      </c>
      <c r="D598" s="124">
        <v>1.56</v>
      </c>
      <c r="E598" s="124" t="s">
        <v>114</v>
      </c>
      <c r="F598" s="124">
        <v>22</v>
      </c>
      <c r="G598" s="124">
        <v>64</v>
      </c>
      <c r="H598" s="124">
        <v>17</v>
      </c>
      <c r="I598" s="124">
        <v>55</v>
      </c>
    </row>
    <row r="599" spans="1:9" ht="13">
      <c r="A599" s="123" t="s">
        <v>100</v>
      </c>
      <c r="B599" s="123" t="s">
        <v>29</v>
      </c>
      <c r="C599" s="124">
        <v>114</v>
      </c>
      <c r="D599" s="271">
        <v>1.95</v>
      </c>
      <c r="E599" s="124" t="s">
        <v>121</v>
      </c>
      <c r="F599" s="124">
        <v>4</v>
      </c>
      <c r="G599" s="124">
        <v>64</v>
      </c>
      <c r="H599" s="124">
        <v>1</v>
      </c>
      <c r="I599" s="124">
        <v>3</v>
      </c>
    </row>
    <row r="600" spans="1:9" ht="13">
      <c r="A600" s="123" t="s">
        <v>100</v>
      </c>
      <c r="B600" s="123" t="s">
        <v>30</v>
      </c>
      <c r="C600" s="124">
        <v>100</v>
      </c>
      <c r="D600" s="124">
        <v>1.5</v>
      </c>
      <c r="E600" s="124" t="s">
        <v>121</v>
      </c>
      <c r="F600" s="124">
        <v>23</v>
      </c>
      <c r="G600" s="124">
        <v>64</v>
      </c>
      <c r="H600" s="124">
        <v>3</v>
      </c>
      <c r="I600" s="124">
        <v>3</v>
      </c>
    </row>
    <row r="601" spans="1:9" ht="13">
      <c r="A601" s="123" t="s">
        <v>100</v>
      </c>
      <c r="B601" s="123" t="s">
        <v>32</v>
      </c>
      <c r="C601" s="124">
        <v>8</v>
      </c>
      <c r="D601" s="124">
        <v>1.84</v>
      </c>
      <c r="E601" s="124" t="s">
        <v>114</v>
      </c>
      <c r="F601" s="124">
        <v>7</v>
      </c>
      <c r="G601" s="124">
        <v>64</v>
      </c>
      <c r="H601" s="124">
        <v>6</v>
      </c>
      <c r="I601" s="124">
        <v>55</v>
      </c>
    </row>
    <row r="602" spans="1:9" ht="13">
      <c r="A602" s="123" t="s">
        <v>100</v>
      </c>
      <c r="B602" s="123" t="s">
        <v>34</v>
      </c>
      <c r="C602" s="124">
        <v>17</v>
      </c>
      <c r="D602" s="124">
        <v>1.69</v>
      </c>
      <c r="E602" s="124" t="s">
        <v>114</v>
      </c>
      <c r="F602" s="124">
        <v>15</v>
      </c>
      <c r="G602" s="124">
        <v>64</v>
      </c>
      <c r="H602" s="124">
        <v>12</v>
      </c>
      <c r="I602" s="124">
        <v>55</v>
      </c>
    </row>
    <row r="603" spans="1:9" ht="13">
      <c r="A603" s="123" t="s">
        <v>100</v>
      </c>
      <c r="B603" s="123" t="s">
        <v>35</v>
      </c>
      <c r="C603" s="124">
        <v>5</v>
      </c>
      <c r="D603" s="124">
        <v>1.8</v>
      </c>
      <c r="E603" s="124" t="s">
        <v>114</v>
      </c>
      <c r="F603" s="124">
        <v>8</v>
      </c>
      <c r="G603" s="124">
        <v>64</v>
      </c>
      <c r="H603" s="124">
        <v>7</v>
      </c>
      <c r="I603" s="124">
        <v>55</v>
      </c>
    </row>
    <row r="604" spans="1:9" ht="13">
      <c r="A604" s="123" t="s">
        <v>100</v>
      </c>
      <c r="B604" s="123" t="s">
        <v>37</v>
      </c>
      <c r="C604" s="124">
        <v>53</v>
      </c>
      <c r="D604" s="124">
        <v>1.67</v>
      </c>
      <c r="E604" s="124" t="s">
        <v>113</v>
      </c>
      <c r="F604" s="124">
        <v>17</v>
      </c>
      <c r="G604" s="124">
        <v>64</v>
      </c>
      <c r="H604" s="124">
        <v>2</v>
      </c>
      <c r="I604" s="124">
        <v>6</v>
      </c>
    </row>
    <row r="605" spans="1:9" ht="13">
      <c r="A605" s="123" t="s">
        <v>100</v>
      </c>
      <c r="B605" s="123" t="s">
        <v>38</v>
      </c>
      <c r="C605" s="124">
        <v>23</v>
      </c>
      <c r="D605" s="124">
        <v>1.1599999999999999</v>
      </c>
      <c r="E605" s="124" t="s">
        <v>114</v>
      </c>
      <c r="F605" s="124">
        <v>48</v>
      </c>
      <c r="G605" s="124">
        <v>64</v>
      </c>
      <c r="H605" s="124">
        <v>40</v>
      </c>
      <c r="I605" s="124">
        <v>55</v>
      </c>
    </row>
    <row r="606" spans="1:9" ht="13">
      <c r="A606" s="123" t="s">
        <v>100</v>
      </c>
      <c r="B606" s="123" t="s">
        <v>40</v>
      </c>
      <c r="C606" s="124">
        <v>16</v>
      </c>
      <c r="D606" s="124">
        <v>0.89</v>
      </c>
      <c r="E606" s="124" t="s">
        <v>114</v>
      </c>
      <c r="F606" s="124">
        <v>56</v>
      </c>
      <c r="G606" s="124">
        <v>64</v>
      </c>
      <c r="H606" s="124">
        <v>47</v>
      </c>
      <c r="I606" s="124">
        <v>55</v>
      </c>
    </row>
    <row r="607" spans="1:9" ht="13">
      <c r="A607" s="123" t="s">
        <v>100</v>
      </c>
      <c r="B607" s="123" t="s">
        <v>41</v>
      </c>
      <c r="C607" s="124">
        <v>10</v>
      </c>
      <c r="D607" s="124">
        <v>0.5</v>
      </c>
      <c r="E607" s="124" t="s">
        <v>114</v>
      </c>
      <c r="F607" s="124">
        <v>62</v>
      </c>
      <c r="G607" s="124">
        <v>64</v>
      </c>
      <c r="H607" s="124">
        <v>53</v>
      </c>
      <c r="I607" s="124">
        <v>55</v>
      </c>
    </row>
    <row r="608" spans="1:9" ht="13">
      <c r="A608" s="123" t="s">
        <v>100</v>
      </c>
      <c r="B608" s="123" t="s">
        <v>42</v>
      </c>
      <c r="C608" s="124">
        <v>10</v>
      </c>
      <c r="D608" s="124">
        <v>0.21</v>
      </c>
      <c r="E608" s="124" t="s">
        <v>114</v>
      </c>
      <c r="F608" s="124">
        <v>63</v>
      </c>
      <c r="G608" s="124">
        <v>64</v>
      </c>
      <c r="H608" s="124">
        <v>54</v>
      </c>
      <c r="I608" s="124">
        <v>55</v>
      </c>
    </row>
    <row r="609" spans="1:9" ht="13">
      <c r="A609" s="123" t="s">
        <v>100</v>
      </c>
      <c r="B609" s="123" t="s">
        <v>43</v>
      </c>
      <c r="C609" s="124">
        <v>39</v>
      </c>
      <c r="D609" s="124">
        <v>1.8800000000000001</v>
      </c>
      <c r="E609" s="124" t="s">
        <v>114</v>
      </c>
      <c r="F609" s="124">
        <v>6</v>
      </c>
      <c r="G609" s="124">
        <v>64</v>
      </c>
      <c r="H609" s="124">
        <v>5</v>
      </c>
      <c r="I609" s="124">
        <v>55</v>
      </c>
    </row>
    <row r="610" spans="1:9" ht="13">
      <c r="A610" s="123" t="s">
        <v>100</v>
      </c>
      <c r="B610" s="123" t="s">
        <v>44</v>
      </c>
      <c r="C610" s="124">
        <v>24</v>
      </c>
      <c r="D610" s="124">
        <v>1.43</v>
      </c>
      <c r="E610" s="124" t="s">
        <v>114</v>
      </c>
      <c r="F610" s="124">
        <v>30</v>
      </c>
      <c r="G610" s="124">
        <v>64</v>
      </c>
      <c r="H610" s="124">
        <v>24</v>
      </c>
      <c r="I610" s="124">
        <v>55</v>
      </c>
    </row>
    <row r="611" spans="1:9" ht="13">
      <c r="A611" s="123" t="s">
        <v>100</v>
      </c>
      <c r="B611" s="123" t="s">
        <v>45</v>
      </c>
      <c r="C611" s="124">
        <v>23</v>
      </c>
      <c r="D611" s="124">
        <v>1.29</v>
      </c>
      <c r="E611" s="124" t="s">
        <v>114</v>
      </c>
      <c r="F611" s="124">
        <v>42</v>
      </c>
      <c r="G611" s="124">
        <v>64</v>
      </c>
      <c r="H611" s="124">
        <v>35</v>
      </c>
      <c r="I611" s="124">
        <v>55</v>
      </c>
    </row>
    <row r="612" spans="1:9" ht="13">
      <c r="A612" s="123" t="s">
        <v>100</v>
      </c>
      <c r="B612" s="123" t="s">
        <v>46</v>
      </c>
      <c r="C612" s="124">
        <v>26</v>
      </c>
      <c r="D612" s="124">
        <v>1.68</v>
      </c>
      <c r="E612" s="124" t="s">
        <v>114</v>
      </c>
      <c r="F612" s="124">
        <v>16</v>
      </c>
      <c r="G612" s="124">
        <v>64</v>
      </c>
      <c r="H612" s="124">
        <v>13</v>
      </c>
      <c r="I612" s="124">
        <v>55</v>
      </c>
    </row>
    <row r="613" spans="1:9" ht="13">
      <c r="A613" s="123" t="s">
        <v>100</v>
      </c>
      <c r="B613" s="123" t="s">
        <v>48</v>
      </c>
      <c r="C613" s="124">
        <v>24</v>
      </c>
      <c r="D613" s="124">
        <v>1.4000000000000001</v>
      </c>
      <c r="E613" s="124" t="s">
        <v>114</v>
      </c>
      <c r="F613" s="124">
        <v>32</v>
      </c>
      <c r="G613" s="124">
        <v>64</v>
      </c>
      <c r="H613" s="124">
        <v>26</v>
      </c>
      <c r="I613" s="124">
        <v>55</v>
      </c>
    </row>
    <row r="614" spans="1:9" ht="13">
      <c r="A614" s="123" t="s">
        <v>100</v>
      </c>
      <c r="B614" s="123" t="s">
        <v>50</v>
      </c>
      <c r="C614" s="124">
        <v>13</v>
      </c>
      <c r="D614" s="124">
        <v>1.1100000000000001</v>
      </c>
      <c r="E614" s="124" t="s">
        <v>114</v>
      </c>
      <c r="F614" s="124">
        <v>49</v>
      </c>
      <c r="G614" s="124">
        <v>64</v>
      </c>
      <c r="H614" s="124">
        <v>41</v>
      </c>
      <c r="I614" s="124">
        <v>55</v>
      </c>
    </row>
    <row r="615" spans="1:9" ht="13">
      <c r="A615" s="123" t="s">
        <v>100</v>
      </c>
      <c r="B615" s="123" t="s">
        <v>51</v>
      </c>
      <c r="C615" s="124">
        <v>36</v>
      </c>
      <c r="D615" s="124">
        <v>1.47</v>
      </c>
      <c r="E615" s="124" t="s">
        <v>114</v>
      </c>
      <c r="F615" s="124">
        <v>26</v>
      </c>
      <c r="G615" s="124">
        <v>64</v>
      </c>
      <c r="H615" s="124">
        <v>20</v>
      </c>
      <c r="I615" s="124">
        <v>55</v>
      </c>
    </row>
    <row r="616" spans="1:9" ht="13">
      <c r="A616" s="123" t="s">
        <v>100</v>
      </c>
      <c r="B616" s="123" t="s">
        <v>53</v>
      </c>
      <c r="C616" s="124">
        <v>22</v>
      </c>
      <c r="D616" s="271">
        <v>2.1800000000000002</v>
      </c>
      <c r="E616" s="124" t="s">
        <v>114</v>
      </c>
      <c r="F616" s="124">
        <v>1</v>
      </c>
      <c r="G616" s="124">
        <v>64</v>
      </c>
      <c r="H616" s="124">
        <v>1</v>
      </c>
      <c r="I616" s="124">
        <v>55</v>
      </c>
    </row>
    <row r="617" spans="1:9" ht="13">
      <c r="A617" s="123" t="s">
        <v>100</v>
      </c>
      <c r="B617" s="123" t="s">
        <v>56</v>
      </c>
      <c r="C617" s="124">
        <v>12</v>
      </c>
      <c r="D617" s="124">
        <v>0.99</v>
      </c>
      <c r="E617" s="124" t="s">
        <v>114</v>
      </c>
      <c r="F617" s="124">
        <v>53</v>
      </c>
      <c r="G617" s="124">
        <v>64</v>
      </c>
      <c r="H617" s="124">
        <v>44</v>
      </c>
      <c r="I617" s="124">
        <v>55</v>
      </c>
    </row>
    <row r="618" spans="1:9" ht="13">
      <c r="A618" s="123" t="s">
        <v>100</v>
      </c>
      <c r="B618" s="123" t="s">
        <v>58</v>
      </c>
      <c r="C618" s="124">
        <v>8</v>
      </c>
      <c r="D618" s="124">
        <v>0.77</v>
      </c>
      <c r="E618" s="124" t="s">
        <v>114</v>
      </c>
      <c r="F618" s="124">
        <v>59</v>
      </c>
      <c r="G618" s="124">
        <v>64</v>
      </c>
      <c r="H618" s="124">
        <v>50</v>
      </c>
      <c r="I618" s="124">
        <v>55</v>
      </c>
    </row>
    <row r="619" spans="1:9" ht="13">
      <c r="A619" s="123" t="s">
        <v>100</v>
      </c>
      <c r="B619" s="123" t="s">
        <v>61</v>
      </c>
      <c r="C619" s="124">
        <v>29</v>
      </c>
      <c r="D619" s="124">
        <v>1.8</v>
      </c>
      <c r="E619" s="124" t="s">
        <v>114</v>
      </c>
      <c r="F619" s="124">
        <v>8</v>
      </c>
      <c r="G619" s="124">
        <v>64</v>
      </c>
      <c r="H619" s="124">
        <v>7</v>
      </c>
      <c r="I619" s="124">
        <v>55</v>
      </c>
    </row>
    <row r="620" spans="1:9" ht="13">
      <c r="A620" s="123" t="s">
        <v>100</v>
      </c>
      <c r="B620" s="123" t="s">
        <v>62</v>
      </c>
      <c r="C620" s="124">
        <v>13</v>
      </c>
      <c r="D620" s="124">
        <v>1.42</v>
      </c>
      <c r="E620" s="124" t="s">
        <v>114</v>
      </c>
      <c r="F620" s="124">
        <v>31</v>
      </c>
      <c r="G620" s="124">
        <v>64</v>
      </c>
      <c r="H620" s="124">
        <v>25</v>
      </c>
      <c r="I620" s="124">
        <v>55</v>
      </c>
    </row>
    <row r="621" spans="1:9" ht="13">
      <c r="A621" s="123" t="s">
        <v>100</v>
      </c>
      <c r="B621" s="123" t="s">
        <v>60</v>
      </c>
      <c r="C621" s="124">
        <v>47</v>
      </c>
      <c r="D621" s="124">
        <v>1.05</v>
      </c>
      <c r="E621" s="124" t="s">
        <v>113</v>
      </c>
      <c r="F621" s="124">
        <v>52</v>
      </c>
      <c r="G621" s="124">
        <v>64</v>
      </c>
      <c r="H621" s="124">
        <v>6</v>
      </c>
      <c r="I621" s="124">
        <v>6</v>
      </c>
    </row>
    <row r="622" spans="1:9" ht="13">
      <c r="A622" s="123" t="s">
        <v>100</v>
      </c>
      <c r="B622" s="123" t="s">
        <v>697</v>
      </c>
      <c r="C622" s="124">
        <v>10</v>
      </c>
      <c r="D622" s="124">
        <v>0.83000000000000007</v>
      </c>
      <c r="E622" s="124" t="s">
        <v>114</v>
      </c>
      <c r="F622" s="124">
        <v>58</v>
      </c>
      <c r="G622" s="124">
        <v>64</v>
      </c>
      <c r="H622" s="124">
        <v>49</v>
      </c>
      <c r="I622" s="124">
        <v>55</v>
      </c>
    </row>
    <row r="623" spans="1:9" ht="13">
      <c r="A623" s="123" t="s">
        <v>100</v>
      </c>
      <c r="B623" s="123" t="s">
        <v>63</v>
      </c>
      <c r="C623" s="124">
        <v>23</v>
      </c>
      <c r="D623" s="124">
        <v>0.13</v>
      </c>
      <c r="E623" s="124" t="s">
        <v>114</v>
      </c>
      <c r="F623" s="124">
        <v>64</v>
      </c>
      <c r="G623" s="124">
        <v>64</v>
      </c>
      <c r="H623" s="124">
        <v>55</v>
      </c>
      <c r="I623" s="124">
        <v>55</v>
      </c>
    </row>
    <row r="624" spans="1:9" ht="13">
      <c r="A624" s="123" t="s">
        <v>100</v>
      </c>
      <c r="B624" s="123" t="s">
        <v>65</v>
      </c>
      <c r="C624" s="124">
        <v>12</v>
      </c>
      <c r="D624" s="124">
        <v>2.02</v>
      </c>
      <c r="E624" s="124" t="s">
        <v>114</v>
      </c>
      <c r="F624" s="124">
        <v>3</v>
      </c>
      <c r="G624" s="124">
        <v>64</v>
      </c>
      <c r="H624" s="124">
        <v>3</v>
      </c>
      <c r="I624" s="124">
        <v>55</v>
      </c>
    </row>
    <row r="625" spans="1:9" ht="13">
      <c r="A625" s="123" t="s">
        <v>100</v>
      </c>
      <c r="B625" s="123" t="s">
        <v>66</v>
      </c>
      <c r="C625" s="124">
        <v>47</v>
      </c>
      <c r="D625" s="124">
        <v>1.37</v>
      </c>
      <c r="E625" s="124" t="s">
        <v>113</v>
      </c>
      <c r="F625" s="124">
        <v>39</v>
      </c>
      <c r="G625" s="124">
        <v>64</v>
      </c>
      <c r="H625" s="124">
        <v>4</v>
      </c>
      <c r="I625" s="124">
        <v>6</v>
      </c>
    </row>
    <row r="626" spans="1:9" ht="13">
      <c r="A626" s="123" t="s">
        <v>100</v>
      </c>
      <c r="B626" s="123" t="s">
        <v>698</v>
      </c>
      <c r="C626" s="124">
        <v>10</v>
      </c>
      <c r="D626" s="124">
        <v>1.0900000000000001</v>
      </c>
      <c r="E626" s="124" t="s">
        <v>114</v>
      </c>
      <c r="F626" s="124">
        <v>50</v>
      </c>
      <c r="G626" s="124">
        <v>64</v>
      </c>
      <c r="H626" s="124">
        <v>42</v>
      </c>
      <c r="I626" s="124">
        <v>55</v>
      </c>
    </row>
    <row r="627" spans="1:9" ht="13">
      <c r="A627" s="123" t="s">
        <v>100</v>
      </c>
      <c r="B627" s="123" t="s">
        <v>67</v>
      </c>
      <c r="C627" s="124">
        <v>10</v>
      </c>
      <c r="D627" s="124">
        <v>0.52</v>
      </c>
      <c r="E627" s="124" t="s">
        <v>114</v>
      </c>
      <c r="F627" s="124">
        <v>60</v>
      </c>
      <c r="G627" s="124">
        <v>64</v>
      </c>
      <c r="H627" s="124">
        <v>51</v>
      </c>
      <c r="I627" s="124">
        <v>55</v>
      </c>
    </row>
    <row r="628" spans="1:9" ht="13">
      <c r="A628" s="123" t="s">
        <v>100</v>
      </c>
      <c r="B628" s="123" t="s">
        <v>69</v>
      </c>
      <c r="C628" s="124">
        <v>16</v>
      </c>
      <c r="D628" s="124">
        <v>0.86</v>
      </c>
      <c r="E628" s="124" t="s">
        <v>114</v>
      </c>
      <c r="F628" s="124">
        <v>57</v>
      </c>
      <c r="G628" s="124">
        <v>64</v>
      </c>
      <c r="H628" s="124">
        <v>48</v>
      </c>
      <c r="I628" s="124">
        <v>55</v>
      </c>
    </row>
    <row r="629" spans="1:9" ht="13">
      <c r="A629" s="123" t="s">
        <v>100</v>
      </c>
      <c r="B629" s="123" t="s">
        <v>70</v>
      </c>
      <c r="C629" s="124">
        <v>27</v>
      </c>
      <c r="D629" s="124">
        <v>0.96</v>
      </c>
      <c r="E629" s="124" t="s">
        <v>114</v>
      </c>
      <c r="F629" s="124">
        <v>54</v>
      </c>
      <c r="G629" s="124">
        <v>64</v>
      </c>
      <c r="H629" s="124">
        <v>45</v>
      </c>
      <c r="I629" s="124">
        <v>55</v>
      </c>
    </row>
    <row r="630" spans="1:9" ht="13">
      <c r="A630" s="123" t="s">
        <v>100</v>
      </c>
      <c r="B630" s="123" t="s">
        <v>72</v>
      </c>
      <c r="C630" s="124">
        <v>19</v>
      </c>
      <c r="D630" s="124">
        <v>1.3900000000000001</v>
      </c>
      <c r="E630" s="124" t="s">
        <v>114</v>
      </c>
      <c r="F630" s="124">
        <v>35</v>
      </c>
      <c r="G630" s="124">
        <v>64</v>
      </c>
      <c r="H630" s="124">
        <v>29</v>
      </c>
      <c r="I630" s="124">
        <v>55</v>
      </c>
    </row>
    <row r="631" spans="1:9" ht="13">
      <c r="A631" s="123" t="s">
        <v>100</v>
      </c>
      <c r="B631" s="123" t="s">
        <v>75</v>
      </c>
      <c r="C631" s="124">
        <v>5</v>
      </c>
      <c r="D631" s="124">
        <v>0.95000000000000007</v>
      </c>
      <c r="E631" s="124" t="s">
        <v>114</v>
      </c>
      <c r="F631" s="124">
        <v>55</v>
      </c>
      <c r="G631" s="124">
        <v>64</v>
      </c>
      <c r="H631" s="124">
        <v>46</v>
      </c>
      <c r="I631" s="124">
        <v>55</v>
      </c>
    </row>
    <row r="632" spans="1:9" ht="13">
      <c r="A632" s="123" t="s">
        <v>100</v>
      </c>
      <c r="B632" s="123" t="s">
        <v>76</v>
      </c>
      <c r="C632" s="124">
        <v>48</v>
      </c>
      <c r="D632" s="271">
        <v>1.7</v>
      </c>
      <c r="E632" s="124" t="s">
        <v>113</v>
      </c>
      <c r="F632" s="124">
        <v>13</v>
      </c>
      <c r="G632" s="124">
        <v>64</v>
      </c>
      <c r="H632" s="124">
        <v>1</v>
      </c>
      <c r="I632" s="124">
        <v>6</v>
      </c>
    </row>
    <row r="633" spans="1:9" ht="13">
      <c r="A633" s="123" t="s">
        <v>100</v>
      </c>
      <c r="B633" s="123" t="s">
        <v>78</v>
      </c>
      <c r="C633" s="124">
        <v>28</v>
      </c>
      <c r="D633" s="124">
        <v>1.57</v>
      </c>
      <c r="E633" s="124" t="s">
        <v>114</v>
      </c>
      <c r="F633" s="124">
        <v>21</v>
      </c>
      <c r="G633" s="124">
        <v>64</v>
      </c>
      <c r="H633" s="124">
        <v>16</v>
      </c>
      <c r="I633" s="124">
        <v>55</v>
      </c>
    </row>
    <row r="634" spans="1:9" ht="13">
      <c r="A634" s="123" t="s">
        <v>100</v>
      </c>
      <c r="B634" s="123" t="s">
        <v>79</v>
      </c>
      <c r="C634" s="124">
        <v>9</v>
      </c>
      <c r="D634" s="124">
        <v>1.5</v>
      </c>
      <c r="E634" s="124" t="s">
        <v>114</v>
      </c>
      <c r="F634" s="124">
        <v>23</v>
      </c>
      <c r="G634" s="124">
        <v>64</v>
      </c>
      <c r="H634" s="124">
        <v>18</v>
      </c>
      <c r="I634" s="124">
        <v>55</v>
      </c>
    </row>
    <row r="635" spans="1:9" ht="13">
      <c r="A635" s="123" t="s">
        <v>100</v>
      </c>
      <c r="B635" s="123" t="s">
        <v>81</v>
      </c>
      <c r="C635" s="124">
        <v>17</v>
      </c>
      <c r="D635" s="124">
        <v>1.27</v>
      </c>
      <c r="E635" s="124" t="s">
        <v>114</v>
      </c>
      <c r="F635" s="124">
        <v>44</v>
      </c>
      <c r="G635" s="124">
        <v>64</v>
      </c>
      <c r="H635" s="124">
        <v>37</v>
      </c>
      <c r="I635" s="124">
        <v>55</v>
      </c>
    </row>
    <row r="636" spans="1:9" ht="13">
      <c r="A636" s="123" t="s">
        <v>100</v>
      </c>
      <c r="B636" s="123" t="s">
        <v>82</v>
      </c>
      <c r="C636" s="124">
        <v>8</v>
      </c>
      <c r="D636" s="124">
        <v>1.45</v>
      </c>
      <c r="E636" s="124" t="s">
        <v>114</v>
      </c>
      <c r="F636" s="124">
        <v>27</v>
      </c>
      <c r="G636" s="124">
        <v>64</v>
      </c>
      <c r="H636" s="124">
        <v>21</v>
      </c>
      <c r="I636" s="124">
        <v>55</v>
      </c>
    </row>
    <row r="637" spans="1:9" ht="13">
      <c r="A637" s="123" t="s">
        <v>100</v>
      </c>
      <c r="B637" s="123" t="s">
        <v>84</v>
      </c>
      <c r="C637" s="124">
        <v>38</v>
      </c>
      <c r="D637" s="124">
        <v>1.74</v>
      </c>
      <c r="E637" s="124" t="s">
        <v>114</v>
      </c>
      <c r="F637" s="124">
        <v>12</v>
      </c>
      <c r="G637" s="124">
        <v>64</v>
      </c>
      <c r="H637" s="124">
        <v>10</v>
      </c>
      <c r="I637" s="124">
        <v>55</v>
      </c>
    </row>
    <row r="638" spans="1:9" ht="13">
      <c r="A638" s="123" t="s">
        <v>100</v>
      </c>
      <c r="B638" s="123" t="s">
        <v>86</v>
      </c>
      <c r="C638" s="124">
        <v>51</v>
      </c>
      <c r="D638" s="124">
        <v>1.6500000000000001</v>
      </c>
      <c r="E638" s="124" t="s">
        <v>113</v>
      </c>
      <c r="F638" s="124">
        <v>19</v>
      </c>
      <c r="G638" s="124">
        <v>64</v>
      </c>
      <c r="H638" s="124">
        <v>3</v>
      </c>
      <c r="I638" s="124">
        <v>6</v>
      </c>
    </row>
    <row r="639" spans="1:9" ht="13">
      <c r="A639" s="123" t="s">
        <v>101</v>
      </c>
      <c r="B639" s="123" t="s">
        <v>5</v>
      </c>
      <c r="C639" s="124">
        <v>5</v>
      </c>
      <c r="D639" s="124">
        <v>1.37</v>
      </c>
      <c r="E639" s="124" t="s">
        <v>114</v>
      </c>
      <c r="F639" s="124">
        <v>8</v>
      </c>
      <c r="G639" s="124">
        <v>44</v>
      </c>
      <c r="H639" s="124">
        <v>7</v>
      </c>
      <c r="I639" s="124">
        <v>38</v>
      </c>
    </row>
    <row r="640" spans="1:9" ht="13">
      <c r="A640" s="123" t="s">
        <v>101</v>
      </c>
      <c r="B640" s="123" t="s">
        <v>6</v>
      </c>
      <c r="C640" s="124">
        <v>74</v>
      </c>
      <c r="D640" s="271">
        <v>1.35</v>
      </c>
      <c r="E640" s="124" t="s">
        <v>121</v>
      </c>
      <c r="F640" s="124">
        <v>10</v>
      </c>
      <c r="G640" s="124">
        <v>44</v>
      </c>
      <c r="H640" s="124">
        <v>1</v>
      </c>
      <c r="I640" s="124">
        <v>1</v>
      </c>
    </row>
    <row r="641" spans="1:9" ht="13">
      <c r="A641" s="123" t="s">
        <v>101</v>
      </c>
      <c r="B641" s="123" t="s">
        <v>7</v>
      </c>
      <c r="C641" s="124">
        <v>6</v>
      </c>
      <c r="D641" s="124">
        <v>1.3</v>
      </c>
      <c r="E641" s="124" t="s">
        <v>114</v>
      </c>
      <c r="F641" s="124">
        <v>12</v>
      </c>
      <c r="G641" s="124">
        <v>44</v>
      </c>
      <c r="H641" s="124">
        <v>10</v>
      </c>
      <c r="I641" s="124">
        <v>38</v>
      </c>
    </row>
    <row r="642" spans="1:9" ht="13">
      <c r="A642" s="123" t="s">
        <v>101</v>
      </c>
      <c r="B642" s="123" t="s">
        <v>10</v>
      </c>
      <c r="C642" s="124">
        <v>12</v>
      </c>
      <c r="D642" s="124">
        <v>1.01</v>
      </c>
      <c r="E642" s="124" t="s">
        <v>114</v>
      </c>
      <c r="F642" s="124">
        <v>33</v>
      </c>
      <c r="G642" s="124">
        <v>44</v>
      </c>
      <c r="H642" s="124">
        <v>29</v>
      </c>
      <c r="I642" s="124">
        <v>38</v>
      </c>
    </row>
    <row r="643" spans="1:9" ht="13">
      <c r="A643" s="123" t="s">
        <v>101</v>
      </c>
      <c r="B643" s="123" t="s">
        <v>11</v>
      </c>
      <c r="C643" s="124">
        <v>15</v>
      </c>
      <c r="D643" s="124">
        <v>0.95000000000000007</v>
      </c>
      <c r="E643" s="124" t="s">
        <v>114</v>
      </c>
      <c r="F643" s="124">
        <v>34</v>
      </c>
      <c r="G643" s="124">
        <v>44</v>
      </c>
      <c r="H643" s="124">
        <v>30</v>
      </c>
      <c r="I643" s="124">
        <v>38</v>
      </c>
    </row>
    <row r="644" spans="1:9" ht="13">
      <c r="A644" s="123" t="s">
        <v>101</v>
      </c>
      <c r="B644" s="123" t="s">
        <v>13</v>
      </c>
      <c r="C644" s="124">
        <v>6</v>
      </c>
      <c r="D644" s="124">
        <v>0.67</v>
      </c>
      <c r="E644" s="124" t="s">
        <v>114</v>
      </c>
      <c r="F644" s="124">
        <v>40</v>
      </c>
      <c r="G644" s="124">
        <v>44</v>
      </c>
      <c r="H644" s="124">
        <v>34</v>
      </c>
      <c r="I644" s="124">
        <v>38</v>
      </c>
    </row>
    <row r="645" spans="1:9" ht="13">
      <c r="A645" s="123" t="s">
        <v>101</v>
      </c>
      <c r="B645" s="123" t="s">
        <v>15</v>
      </c>
      <c r="C645" s="124">
        <v>14</v>
      </c>
      <c r="D645" s="124">
        <v>1.02</v>
      </c>
      <c r="E645" s="124" t="s">
        <v>114</v>
      </c>
      <c r="F645" s="124">
        <v>30</v>
      </c>
      <c r="G645" s="124">
        <v>44</v>
      </c>
      <c r="H645" s="124">
        <v>26</v>
      </c>
      <c r="I645" s="124">
        <v>38</v>
      </c>
    </row>
    <row r="646" spans="1:9" ht="13">
      <c r="A646" s="123" t="s">
        <v>101</v>
      </c>
      <c r="B646" s="123" t="s">
        <v>17</v>
      </c>
      <c r="C646" s="124">
        <v>6</v>
      </c>
      <c r="D646" s="124">
        <v>0.67</v>
      </c>
      <c r="E646" s="124" t="s">
        <v>114</v>
      </c>
      <c r="F646" s="124">
        <v>40</v>
      </c>
      <c r="G646" s="124">
        <v>44</v>
      </c>
      <c r="H646" s="124">
        <v>34</v>
      </c>
      <c r="I646" s="124">
        <v>38</v>
      </c>
    </row>
    <row r="647" spans="1:9" ht="13">
      <c r="A647" s="123" t="s">
        <v>101</v>
      </c>
      <c r="B647" s="123" t="s">
        <v>695</v>
      </c>
      <c r="C647" s="124">
        <v>5</v>
      </c>
      <c r="D647" s="124">
        <v>0.81</v>
      </c>
      <c r="E647" s="124" t="s">
        <v>114</v>
      </c>
      <c r="F647" s="124">
        <v>38</v>
      </c>
      <c r="G647" s="124">
        <v>44</v>
      </c>
      <c r="H647" s="124">
        <v>32</v>
      </c>
      <c r="I647" s="124">
        <v>38</v>
      </c>
    </row>
    <row r="648" spans="1:9" ht="13">
      <c r="A648" s="123" t="s">
        <v>101</v>
      </c>
      <c r="B648" s="123" t="s">
        <v>19</v>
      </c>
      <c r="C648" s="124">
        <v>14</v>
      </c>
      <c r="D648" s="124">
        <v>1.2</v>
      </c>
      <c r="E648" s="124" t="s">
        <v>114</v>
      </c>
      <c r="F648" s="124">
        <v>14</v>
      </c>
      <c r="G648" s="124">
        <v>44</v>
      </c>
      <c r="H648" s="124">
        <v>12</v>
      </c>
      <c r="I648" s="124">
        <v>38</v>
      </c>
    </row>
    <row r="649" spans="1:9" ht="13">
      <c r="A649" s="123" t="s">
        <v>101</v>
      </c>
      <c r="B649" s="123" t="s">
        <v>21</v>
      </c>
      <c r="C649" s="124">
        <v>24</v>
      </c>
      <c r="D649" s="124">
        <v>1.03</v>
      </c>
      <c r="E649" s="124" t="s">
        <v>114</v>
      </c>
      <c r="F649" s="124">
        <v>27</v>
      </c>
      <c r="G649" s="124">
        <v>44</v>
      </c>
      <c r="H649" s="124">
        <v>23</v>
      </c>
      <c r="I649" s="124">
        <v>38</v>
      </c>
    </row>
    <row r="650" spans="1:9" ht="13">
      <c r="A650" s="123" t="s">
        <v>101</v>
      </c>
      <c r="B650" s="123" t="s">
        <v>25</v>
      </c>
      <c r="C650" s="124">
        <v>10</v>
      </c>
      <c r="D650" s="124">
        <v>1.1599999999999999</v>
      </c>
      <c r="E650" s="124" t="s">
        <v>114</v>
      </c>
      <c r="F650" s="124">
        <v>16</v>
      </c>
      <c r="G650" s="124">
        <v>44</v>
      </c>
      <c r="H650" s="124">
        <v>14</v>
      </c>
      <c r="I650" s="124">
        <v>38</v>
      </c>
    </row>
    <row r="651" spans="1:9" ht="13">
      <c r="A651" s="123" t="s">
        <v>101</v>
      </c>
      <c r="B651" s="123" t="s">
        <v>26</v>
      </c>
      <c r="C651" s="124">
        <v>25</v>
      </c>
      <c r="D651" s="124">
        <v>0.94000000000000006</v>
      </c>
      <c r="E651" s="124" t="s">
        <v>114</v>
      </c>
      <c r="F651" s="124">
        <v>35</v>
      </c>
      <c r="G651" s="124">
        <v>44</v>
      </c>
      <c r="H651" s="124">
        <v>31</v>
      </c>
      <c r="I651" s="124">
        <v>38</v>
      </c>
    </row>
    <row r="652" spans="1:9" ht="13">
      <c r="A652" s="123" t="s">
        <v>101</v>
      </c>
      <c r="B652" s="123" t="s">
        <v>27</v>
      </c>
      <c r="C652" s="124">
        <v>18</v>
      </c>
      <c r="D652" s="124">
        <v>1.51</v>
      </c>
      <c r="E652" s="124" t="s">
        <v>114</v>
      </c>
      <c r="F652" s="124">
        <v>6</v>
      </c>
      <c r="G652" s="124">
        <v>44</v>
      </c>
      <c r="H652" s="124">
        <v>6</v>
      </c>
      <c r="I652" s="124">
        <v>38</v>
      </c>
    </row>
    <row r="653" spans="1:9" ht="13">
      <c r="A653" s="123" t="s">
        <v>101</v>
      </c>
      <c r="B653" s="123" t="s">
        <v>28</v>
      </c>
      <c r="C653" s="124">
        <v>17</v>
      </c>
      <c r="D653" s="124">
        <v>1.03</v>
      </c>
      <c r="E653" s="124" t="s">
        <v>114</v>
      </c>
      <c r="F653" s="124">
        <v>27</v>
      </c>
      <c r="G653" s="124">
        <v>44</v>
      </c>
      <c r="H653" s="124">
        <v>23</v>
      </c>
      <c r="I653" s="124">
        <v>38</v>
      </c>
    </row>
    <row r="654" spans="1:9" ht="13">
      <c r="A654" s="123" t="s">
        <v>101</v>
      </c>
      <c r="B654" s="123" t="s">
        <v>30</v>
      </c>
      <c r="C654" s="124">
        <v>39</v>
      </c>
      <c r="D654" s="124">
        <v>1.1400000000000001</v>
      </c>
      <c r="E654" s="124" t="s">
        <v>113</v>
      </c>
      <c r="F654" s="124">
        <v>18</v>
      </c>
      <c r="G654" s="124">
        <v>44</v>
      </c>
      <c r="H654" s="124">
        <v>2</v>
      </c>
      <c r="I654" s="124">
        <v>5</v>
      </c>
    </row>
    <row r="655" spans="1:9" ht="13">
      <c r="A655" s="123" t="s">
        <v>101</v>
      </c>
      <c r="B655" s="123" t="s">
        <v>31</v>
      </c>
      <c r="C655" s="124">
        <v>6</v>
      </c>
      <c r="D655" s="124">
        <v>1.07</v>
      </c>
      <c r="E655" s="124" t="s">
        <v>114</v>
      </c>
      <c r="F655" s="124">
        <v>25</v>
      </c>
      <c r="G655" s="124">
        <v>44</v>
      </c>
      <c r="H655" s="124">
        <v>21</v>
      </c>
      <c r="I655" s="124">
        <v>38</v>
      </c>
    </row>
    <row r="656" spans="1:9" ht="13">
      <c r="A656" s="123" t="s">
        <v>101</v>
      </c>
      <c r="B656" s="123" t="s">
        <v>36</v>
      </c>
      <c r="C656" s="124">
        <v>8</v>
      </c>
      <c r="D656" s="124">
        <v>1.1300000000000001</v>
      </c>
      <c r="E656" s="124" t="s">
        <v>114</v>
      </c>
      <c r="F656" s="124">
        <v>20</v>
      </c>
      <c r="G656" s="124">
        <v>44</v>
      </c>
      <c r="H656" s="124">
        <v>17</v>
      </c>
      <c r="I656" s="124">
        <v>38</v>
      </c>
    </row>
    <row r="657" spans="1:9" ht="13">
      <c r="A657" s="123" t="s">
        <v>101</v>
      </c>
      <c r="B657" s="123" t="s">
        <v>37</v>
      </c>
      <c r="C657" s="124">
        <v>25</v>
      </c>
      <c r="D657" s="124">
        <v>1.23</v>
      </c>
      <c r="E657" s="124" t="s">
        <v>114</v>
      </c>
      <c r="F657" s="124">
        <v>13</v>
      </c>
      <c r="G657" s="124">
        <v>44</v>
      </c>
      <c r="H657" s="124">
        <v>11</v>
      </c>
      <c r="I657" s="124">
        <v>38</v>
      </c>
    </row>
    <row r="658" spans="1:9" ht="13">
      <c r="A658" s="123" t="s">
        <v>101</v>
      </c>
      <c r="B658" s="123" t="s">
        <v>38</v>
      </c>
      <c r="C658" s="124">
        <v>5</v>
      </c>
      <c r="D658" s="124">
        <v>1.37</v>
      </c>
      <c r="E658" s="124" t="s">
        <v>114</v>
      </c>
      <c r="F658" s="124">
        <v>8</v>
      </c>
      <c r="G658" s="124">
        <v>44</v>
      </c>
      <c r="H658" s="124">
        <v>7</v>
      </c>
      <c r="I658" s="124">
        <v>38</v>
      </c>
    </row>
    <row r="659" spans="1:9" ht="13">
      <c r="A659" s="123" t="s">
        <v>101</v>
      </c>
      <c r="B659" s="123" t="s">
        <v>39</v>
      </c>
      <c r="C659" s="124">
        <v>6</v>
      </c>
      <c r="D659" s="124">
        <v>0.55000000000000004</v>
      </c>
      <c r="E659" s="124" t="s">
        <v>114</v>
      </c>
      <c r="F659" s="124">
        <v>43</v>
      </c>
      <c r="G659" s="124">
        <v>44</v>
      </c>
      <c r="H659" s="124">
        <v>37</v>
      </c>
      <c r="I659" s="124">
        <v>38</v>
      </c>
    </row>
    <row r="660" spans="1:9" ht="13">
      <c r="A660" s="123" t="s">
        <v>101</v>
      </c>
      <c r="B660" s="123" t="s">
        <v>43</v>
      </c>
      <c r="C660" s="124">
        <v>10</v>
      </c>
      <c r="D660" s="124">
        <v>1.02</v>
      </c>
      <c r="E660" s="124" t="s">
        <v>114</v>
      </c>
      <c r="F660" s="124">
        <v>30</v>
      </c>
      <c r="G660" s="124">
        <v>44</v>
      </c>
      <c r="H660" s="124">
        <v>26</v>
      </c>
      <c r="I660" s="124">
        <v>38</v>
      </c>
    </row>
    <row r="661" spans="1:9" ht="13">
      <c r="A661" s="123" t="s">
        <v>101</v>
      </c>
      <c r="B661" s="123" t="s">
        <v>44</v>
      </c>
      <c r="C661" s="124">
        <v>7</v>
      </c>
      <c r="D661" s="124">
        <v>1.1500000000000001</v>
      </c>
      <c r="E661" s="124" t="s">
        <v>114</v>
      </c>
      <c r="F661" s="124">
        <v>17</v>
      </c>
      <c r="G661" s="124">
        <v>44</v>
      </c>
      <c r="H661" s="124">
        <v>15</v>
      </c>
      <c r="I661" s="124">
        <v>38</v>
      </c>
    </row>
    <row r="662" spans="1:9" ht="13">
      <c r="A662" s="123" t="s">
        <v>101</v>
      </c>
      <c r="B662" s="123" t="s">
        <v>46</v>
      </c>
      <c r="C662" s="124">
        <v>10</v>
      </c>
      <c r="D662" s="271">
        <v>1.73</v>
      </c>
      <c r="E662" s="124" t="s">
        <v>114</v>
      </c>
      <c r="F662" s="124">
        <v>1</v>
      </c>
      <c r="G662" s="124">
        <v>44</v>
      </c>
      <c r="H662" s="124">
        <v>1</v>
      </c>
      <c r="I662" s="124">
        <v>38</v>
      </c>
    </row>
    <row r="663" spans="1:9" ht="13">
      <c r="A663" s="123" t="s">
        <v>101</v>
      </c>
      <c r="B663" s="123" t="s">
        <v>48</v>
      </c>
      <c r="C663" s="124">
        <v>9</v>
      </c>
      <c r="D663" s="124">
        <v>1.03</v>
      </c>
      <c r="E663" s="124" t="s">
        <v>114</v>
      </c>
      <c r="F663" s="124">
        <v>27</v>
      </c>
      <c r="G663" s="124">
        <v>44</v>
      </c>
      <c r="H663" s="124">
        <v>23</v>
      </c>
      <c r="I663" s="124">
        <v>38</v>
      </c>
    </row>
    <row r="664" spans="1:9" ht="13">
      <c r="A664" s="123" t="s">
        <v>101</v>
      </c>
      <c r="B664" s="123" t="s">
        <v>49</v>
      </c>
      <c r="C664" s="124">
        <v>6</v>
      </c>
      <c r="D664" s="124">
        <v>1.18</v>
      </c>
      <c r="E664" s="124" t="s">
        <v>114</v>
      </c>
      <c r="F664" s="124">
        <v>15</v>
      </c>
      <c r="G664" s="124">
        <v>44</v>
      </c>
      <c r="H664" s="124">
        <v>13</v>
      </c>
      <c r="I664" s="124">
        <v>38</v>
      </c>
    </row>
    <row r="665" spans="1:9" ht="13">
      <c r="A665" s="123" t="s">
        <v>101</v>
      </c>
      <c r="B665" s="123" t="s">
        <v>50</v>
      </c>
      <c r="C665" s="124">
        <v>5</v>
      </c>
      <c r="D665" s="124">
        <v>1.6600000000000001</v>
      </c>
      <c r="E665" s="124" t="s">
        <v>114</v>
      </c>
      <c r="F665" s="124">
        <v>2</v>
      </c>
      <c r="G665" s="124">
        <v>44</v>
      </c>
      <c r="H665" s="124">
        <v>2</v>
      </c>
      <c r="I665" s="124">
        <v>38</v>
      </c>
    </row>
    <row r="666" spans="1:9" ht="13">
      <c r="A666" s="123" t="s">
        <v>101</v>
      </c>
      <c r="B666" s="123" t="s">
        <v>51</v>
      </c>
      <c r="C666" s="124">
        <v>13</v>
      </c>
      <c r="D666" s="124">
        <v>1.1100000000000001</v>
      </c>
      <c r="E666" s="124" t="s">
        <v>114</v>
      </c>
      <c r="F666" s="124">
        <v>21</v>
      </c>
      <c r="G666" s="124">
        <v>44</v>
      </c>
      <c r="H666" s="124">
        <v>18</v>
      </c>
      <c r="I666" s="124">
        <v>38</v>
      </c>
    </row>
    <row r="667" spans="1:9" ht="13">
      <c r="A667" s="123" t="s">
        <v>101</v>
      </c>
      <c r="B667" s="123" t="s">
        <v>61</v>
      </c>
      <c r="C667" s="124">
        <v>9</v>
      </c>
      <c r="D667" s="124">
        <v>1.6600000000000001</v>
      </c>
      <c r="E667" s="124" t="s">
        <v>114</v>
      </c>
      <c r="F667" s="124">
        <v>2</v>
      </c>
      <c r="G667" s="124">
        <v>44</v>
      </c>
      <c r="H667" s="124">
        <v>2</v>
      </c>
      <c r="I667" s="124">
        <v>38</v>
      </c>
    </row>
    <row r="668" spans="1:9" ht="13">
      <c r="A668" s="123" t="s">
        <v>101</v>
      </c>
      <c r="B668" s="123" t="s">
        <v>62</v>
      </c>
      <c r="C668" s="124">
        <v>10</v>
      </c>
      <c r="D668" s="124">
        <v>1.52</v>
      </c>
      <c r="E668" s="124" t="s">
        <v>114</v>
      </c>
      <c r="F668" s="124">
        <v>5</v>
      </c>
      <c r="G668" s="124">
        <v>44</v>
      </c>
      <c r="H668" s="124">
        <v>5</v>
      </c>
      <c r="I668" s="124">
        <v>38</v>
      </c>
    </row>
    <row r="669" spans="1:9" ht="13">
      <c r="A669" s="123" t="s">
        <v>101</v>
      </c>
      <c r="B669" s="123" t="s">
        <v>60</v>
      </c>
      <c r="C669" s="124">
        <v>29</v>
      </c>
      <c r="D669" s="124">
        <v>0.85</v>
      </c>
      <c r="E669" s="124" t="s">
        <v>113</v>
      </c>
      <c r="F669" s="124">
        <v>37</v>
      </c>
      <c r="G669" s="124">
        <v>44</v>
      </c>
      <c r="H669" s="124">
        <v>5</v>
      </c>
      <c r="I669" s="124">
        <v>5</v>
      </c>
    </row>
    <row r="670" spans="1:9" ht="13">
      <c r="A670" s="123" t="s">
        <v>101</v>
      </c>
      <c r="B670" s="123" t="s">
        <v>697</v>
      </c>
      <c r="C670" s="124">
        <v>14</v>
      </c>
      <c r="D670" s="124">
        <v>0.27</v>
      </c>
      <c r="E670" s="124" t="s">
        <v>114</v>
      </c>
      <c r="F670" s="124">
        <v>44</v>
      </c>
      <c r="G670" s="124">
        <v>44</v>
      </c>
      <c r="H670" s="124">
        <v>38</v>
      </c>
      <c r="I670" s="124">
        <v>38</v>
      </c>
    </row>
    <row r="671" spans="1:9" ht="13">
      <c r="A671" s="123" t="s">
        <v>101</v>
      </c>
      <c r="B671" s="123" t="s">
        <v>63</v>
      </c>
      <c r="C671" s="124">
        <v>14</v>
      </c>
      <c r="D671" s="124">
        <v>0.73</v>
      </c>
      <c r="E671" s="124" t="s">
        <v>114</v>
      </c>
      <c r="F671" s="124">
        <v>39</v>
      </c>
      <c r="G671" s="124">
        <v>44</v>
      </c>
      <c r="H671" s="124">
        <v>33</v>
      </c>
      <c r="I671" s="124">
        <v>38</v>
      </c>
    </row>
    <row r="672" spans="1:9" ht="13">
      <c r="A672" s="123" t="s">
        <v>101</v>
      </c>
      <c r="B672" s="123" t="s">
        <v>66</v>
      </c>
      <c r="C672" s="124">
        <v>29</v>
      </c>
      <c r="D672" s="124">
        <v>0.87</v>
      </c>
      <c r="E672" s="124" t="s">
        <v>113</v>
      </c>
      <c r="F672" s="124">
        <v>36</v>
      </c>
      <c r="G672" s="124">
        <v>44</v>
      </c>
      <c r="H672" s="124">
        <v>4</v>
      </c>
      <c r="I672" s="124">
        <v>5</v>
      </c>
    </row>
    <row r="673" spans="1:9" ht="13">
      <c r="A673" s="123" t="s">
        <v>101</v>
      </c>
      <c r="B673" s="123" t="s">
        <v>69</v>
      </c>
      <c r="C673" s="124">
        <v>5</v>
      </c>
      <c r="D673" s="124">
        <v>1.0900000000000001</v>
      </c>
      <c r="E673" s="124" t="s">
        <v>114</v>
      </c>
      <c r="F673" s="124">
        <v>23</v>
      </c>
      <c r="G673" s="124">
        <v>44</v>
      </c>
      <c r="H673" s="124">
        <v>19</v>
      </c>
      <c r="I673" s="124">
        <v>38</v>
      </c>
    </row>
    <row r="674" spans="1:9" ht="13">
      <c r="A674" s="123" t="s">
        <v>101</v>
      </c>
      <c r="B674" s="123" t="s">
        <v>70</v>
      </c>
      <c r="C674" s="124">
        <v>10</v>
      </c>
      <c r="D674" s="124">
        <v>1.04</v>
      </c>
      <c r="E674" s="124" t="s">
        <v>114</v>
      </c>
      <c r="F674" s="124">
        <v>26</v>
      </c>
      <c r="G674" s="124">
        <v>44</v>
      </c>
      <c r="H674" s="124">
        <v>22</v>
      </c>
      <c r="I674" s="124">
        <v>38</v>
      </c>
    </row>
    <row r="675" spans="1:9" ht="13">
      <c r="A675" s="123" t="s">
        <v>101</v>
      </c>
      <c r="B675" s="123" t="s">
        <v>72</v>
      </c>
      <c r="C675" s="124">
        <v>14</v>
      </c>
      <c r="D675" s="124">
        <v>0.66</v>
      </c>
      <c r="E675" s="124" t="s">
        <v>114</v>
      </c>
      <c r="F675" s="124">
        <v>42</v>
      </c>
      <c r="G675" s="124">
        <v>44</v>
      </c>
      <c r="H675" s="124">
        <v>36</v>
      </c>
      <c r="I675" s="124">
        <v>38</v>
      </c>
    </row>
    <row r="676" spans="1:9" ht="13">
      <c r="A676" s="123" t="s">
        <v>101</v>
      </c>
      <c r="B676" s="123" t="s">
        <v>75</v>
      </c>
      <c r="C676" s="124">
        <v>7</v>
      </c>
      <c r="D676" s="124">
        <v>1.02</v>
      </c>
      <c r="E676" s="124" t="s">
        <v>114</v>
      </c>
      <c r="F676" s="124">
        <v>30</v>
      </c>
      <c r="G676" s="124">
        <v>44</v>
      </c>
      <c r="H676" s="124">
        <v>26</v>
      </c>
      <c r="I676" s="124">
        <v>38</v>
      </c>
    </row>
    <row r="677" spans="1:9" ht="13">
      <c r="A677" s="123" t="s">
        <v>101</v>
      </c>
      <c r="B677" s="123" t="s">
        <v>76</v>
      </c>
      <c r="C677" s="124">
        <v>36</v>
      </c>
      <c r="D677" s="124">
        <v>1.1100000000000001</v>
      </c>
      <c r="E677" s="124" t="s">
        <v>113</v>
      </c>
      <c r="F677" s="124">
        <v>21</v>
      </c>
      <c r="G677" s="124">
        <v>44</v>
      </c>
      <c r="H677" s="124">
        <v>3</v>
      </c>
      <c r="I677" s="124">
        <v>5</v>
      </c>
    </row>
    <row r="678" spans="1:9" ht="13">
      <c r="A678" s="123" t="s">
        <v>101</v>
      </c>
      <c r="B678" s="123" t="s">
        <v>78</v>
      </c>
      <c r="C678" s="124">
        <v>33</v>
      </c>
      <c r="D678" s="271">
        <v>1.46</v>
      </c>
      <c r="E678" s="124" t="s">
        <v>113</v>
      </c>
      <c r="F678" s="124">
        <v>7</v>
      </c>
      <c r="G678" s="124">
        <v>44</v>
      </c>
      <c r="H678" s="124">
        <v>1</v>
      </c>
      <c r="I678" s="124">
        <v>5</v>
      </c>
    </row>
    <row r="679" spans="1:9" ht="13">
      <c r="A679" s="123" t="s">
        <v>101</v>
      </c>
      <c r="B679" s="123" t="s">
        <v>79</v>
      </c>
      <c r="C679" s="124">
        <v>11</v>
      </c>
      <c r="D679" s="124">
        <v>1.1400000000000001</v>
      </c>
      <c r="E679" s="124" t="s">
        <v>114</v>
      </c>
      <c r="F679" s="124">
        <v>18</v>
      </c>
      <c r="G679" s="124">
        <v>44</v>
      </c>
      <c r="H679" s="124">
        <v>16</v>
      </c>
      <c r="I679" s="124">
        <v>38</v>
      </c>
    </row>
    <row r="680" spans="1:9" ht="13">
      <c r="A680" s="123" t="s">
        <v>101</v>
      </c>
      <c r="B680" s="123" t="s">
        <v>81</v>
      </c>
      <c r="C680" s="124">
        <v>5</v>
      </c>
      <c r="D680" s="124">
        <v>1.0900000000000001</v>
      </c>
      <c r="E680" s="124" t="s">
        <v>114</v>
      </c>
      <c r="F680" s="124">
        <v>23</v>
      </c>
      <c r="G680" s="124">
        <v>44</v>
      </c>
      <c r="H680" s="124">
        <v>19</v>
      </c>
      <c r="I680" s="124">
        <v>38</v>
      </c>
    </row>
    <row r="681" spans="1:9" ht="13">
      <c r="A681" s="123" t="s">
        <v>101</v>
      </c>
      <c r="B681" s="123" t="s">
        <v>84</v>
      </c>
      <c r="C681" s="124">
        <v>15</v>
      </c>
      <c r="D681" s="124">
        <v>1.33</v>
      </c>
      <c r="E681" s="124" t="s">
        <v>114</v>
      </c>
      <c r="F681" s="124">
        <v>11</v>
      </c>
      <c r="G681" s="124">
        <v>44</v>
      </c>
      <c r="H681" s="124">
        <v>9</v>
      </c>
      <c r="I681" s="124">
        <v>38</v>
      </c>
    </row>
    <row r="682" spans="1:9" ht="13">
      <c r="A682" s="123" t="s">
        <v>101</v>
      </c>
      <c r="B682" s="123" t="s">
        <v>86</v>
      </c>
      <c r="C682" s="124">
        <v>6</v>
      </c>
      <c r="D682" s="124">
        <v>1.54</v>
      </c>
      <c r="E682" s="124" t="s">
        <v>114</v>
      </c>
      <c r="F682" s="124">
        <v>4</v>
      </c>
      <c r="G682" s="124">
        <v>44</v>
      </c>
      <c r="H682" s="124">
        <v>4</v>
      </c>
      <c r="I682" s="124">
        <v>38</v>
      </c>
    </row>
  </sheetData>
  <mergeCells count="1">
    <mergeCell ref="A1:I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sheetPr>
    <tabColor rgb="FF92D050"/>
  </sheetPr>
  <dimension ref="A1:F42"/>
  <sheetViews>
    <sheetView workbookViewId="0">
      <selection sqref="A1:F1"/>
    </sheetView>
  </sheetViews>
  <sheetFormatPr defaultColWidth="9.44140625" defaultRowHeight="14.5"/>
  <cols>
    <col min="1" max="1" width="9.44140625" style="141"/>
    <col min="2" max="2" width="20.44140625" style="141" bestFit="1" customWidth="1"/>
    <col min="3" max="4" width="15.44140625" style="141" customWidth="1"/>
    <col min="5" max="5" width="9.44140625" style="141"/>
    <col min="6" max="6" width="12.44140625" style="141" customWidth="1"/>
    <col min="7" max="16384" width="9.44140625" style="141"/>
  </cols>
  <sheetData>
    <row r="1" spans="1:6" s="108" customFormat="1" ht="27.75" customHeight="1">
      <c r="A1" s="313" t="s">
        <v>1505</v>
      </c>
      <c r="B1" s="313"/>
      <c r="C1" s="313"/>
      <c r="D1" s="313"/>
      <c r="E1" s="313"/>
      <c r="F1" s="313"/>
    </row>
    <row r="3" spans="1:6" ht="31.5">
      <c r="A3" s="52" t="s">
        <v>103</v>
      </c>
      <c r="B3" s="52" t="s">
        <v>700</v>
      </c>
      <c r="C3" s="52" t="s">
        <v>1165</v>
      </c>
      <c r="D3" s="53" t="s">
        <v>1303</v>
      </c>
      <c r="E3" s="52" t="s">
        <v>693</v>
      </c>
      <c r="F3" s="52" t="s">
        <v>1160</v>
      </c>
    </row>
    <row r="4" spans="1:6">
      <c r="A4" s="123" t="s">
        <v>1092</v>
      </c>
      <c r="B4" s="123" t="s">
        <v>123</v>
      </c>
      <c r="C4" s="124">
        <v>148</v>
      </c>
      <c r="D4" s="124">
        <v>0.9</v>
      </c>
      <c r="E4" s="124">
        <v>2</v>
      </c>
      <c r="F4" s="124">
        <v>2</v>
      </c>
    </row>
    <row r="5" spans="1:6">
      <c r="A5" s="123" t="s">
        <v>1092</v>
      </c>
      <c r="B5" s="123" t="s">
        <v>683</v>
      </c>
      <c r="C5" s="124">
        <v>10</v>
      </c>
      <c r="D5" s="124">
        <v>1.6500000000000001</v>
      </c>
      <c r="E5" s="124">
        <v>1</v>
      </c>
      <c r="F5" s="124">
        <v>2</v>
      </c>
    </row>
    <row r="6" spans="1:6">
      <c r="A6" s="123" t="s">
        <v>1093</v>
      </c>
      <c r="B6" s="123" t="s">
        <v>679</v>
      </c>
      <c r="C6" s="124">
        <v>9</v>
      </c>
      <c r="D6" s="124">
        <v>0.95000000000000007</v>
      </c>
      <c r="E6" s="124">
        <v>7</v>
      </c>
      <c r="F6" s="124">
        <v>8</v>
      </c>
    </row>
    <row r="7" spans="1:6">
      <c r="A7" s="123" t="s">
        <v>1093</v>
      </c>
      <c r="B7" s="123" t="s">
        <v>123</v>
      </c>
      <c r="C7" s="124">
        <v>365</v>
      </c>
      <c r="D7" s="124">
        <v>1.01</v>
      </c>
      <c r="E7" s="124">
        <v>6</v>
      </c>
      <c r="F7" s="124">
        <v>8</v>
      </c>
    </row>
    <row r="8" spans="1:6">
      <c r="A8" s="123" t="s">
        <v>1093</v>
      </c>
      <c r="B8" s="123" t="s">
        <v>681</v>
      </c>
      <c r="C8" s="124">
        <v>38</v>
      </c>
      <c r="D8" s="124">
        <v>1.04</v>
      </c>
      <c r="E8" s="124">
        <v>4</v>
      </c>
      <c r="F8" s="124">
        <v>8</v>
      </c>
    </row>
    <row r="9" spans="1:6">
      <c r="A9" s="123" t="s">
        <v>1093</v>
      </c>
      <c r="B9" s="123" t="s">
        <v>745</v>
      </c>
      <c r="C9" s="124">
        <v>11</v>
      </c>
      <c r="D9" s="124">
        <v>1.23</v>
      </c>
      <c r="E9" s="124">
        <v>2</v>
      </c>
      <c r="F9" s="124">
        <v>8</v>
      </c>
    </row>
    <row r="10" spans="1:6">
      <c r="A10" s="123" t="s">
        <v>1093</v>
      </c>
      <c r="B10" s="123" t="s">
        <v>683</v>
      </c>
      <c r="C10" s="124">
        <v>90</v>
      </c>
      <c r="D10" s="124">
        <v>1.24</v>
      </c>
      <c r="E10" s="124">
        <v>1</v>
      </c>
      <c r="F10" s="124">
        <v>8</v>
      </c>
    </row>
    <row r="11" spans="1:6">
      <c r="A11" s="123" t="s">
        <v>1093</v>
      </c>
      <c r="B11" s="123" t="s">
        <v>684</v>
      </c>
      <c r="C11" s="124">
        <v>183</v>
      </c>
      <c r="D11" s="124">
        <v>1.03</v>
      </c>
      <c r="E11" s="124">
        <v>5</v>
      </c>
      <c r="F11" s="124">
        <v>8</v>
      </c>
    </row>
    <row r="12" spans="1:6">
      <c r="A12" s="123" t="s">
        <v>1093</v>
      </c>
      <c r="B12" s="123" t="s">
        <v>686</v>
      </c>
      <c r="C12" s="124">
        <v>302</v>
      </c>
      <c r="D12" s="124">
        <v>1.1300000000000001</v>
      </c>
      <c r="E12" s="124">
        <v>3</v>
      </c>
      <c r="F12" s="124">
        <v>8</v>
      </c>
    </row>
    <row r="13" spans="1:6">
      <c r="A13" s="123" t="s">
        <v>1093</v>
      </c>
      <c r="B13" s="123" t="s">
        <v>736</v>
      </c>
      <c r="C13" s="124">
        <v>26</v>
      </c>
      <c r="D13" s="124">
        <v>0.82000000000000006</v>
      </c>
      <c r="E13" s="124">
        <v>8</v>
      </c>
      <c r="F13" s="124">
        <v>8</v>
      </c>
    </row>
    <row r="14" spans="1:6">
      <c r="A14" s="123" t="s">
        <v>1094</v>
      </c>
      <c r="B14" s="123" t="s">
        <v>123</v>
      </c>
      <c r="C14" s="124">
        <v>287</v>
      </c>
      <c r="D14" s="124">
        <v>1.07</v>
      </c>
      <c r="E14" s="124">
        <v>2</v>
      </c>
      <c r="F14" s="124">
        <v>2</v>
      </c>
    </row>
    <row r="15" spans="1:6">
      <c r="A15" s="123" t="s">
        <v>1094</v>
      </c>
      <c r="B15" s="123" t="s">
        <v>683</v>
      </c>
      <c r="C15" s="124">
        <v>43</v>
      </c>
      <c r="D15" s="124">
        <v>1.49</v>
      </c>
      <c r="E15" s="124">
        <v>1</v>
      </c>
      <c r="F15" s="124">
        <v>2</v>
      </c>
    </row>
    <row r="16" spans="1:6">
      <c r="A16" s="123" t="s">
        <v>1095</v>
      </c>
      <c r="B16" s="123" t="s">
        <v>123</v>
      </c>
      <c r="C16" s="124">
        <v>297</v>
      </c>
      <c r="D16" s="124">
        <v>1.2</v>
      </c>
      <c r="E16" s="124">
        <v>1</v>
      </c>
      <c r="F16" s="124">
        <v>3</v>
      </c>
    </row>
    <row r="17" spans="1:6">
      <c r="A17" s="123" t="s">
        <v>1095</v>
      </c>
      <c r="B17" s="123" t="s">
        <v>687</v>
      </c>
      <c r="C17" s="124">
        <v>303</v>
      </c>
      <c r="D17" s="124">
        <v>1.03</v>
      </c>
      <c r="E17" s="124">
        <v>2</v>
      </c>
      <c r="F17" s="124">
        <v>3</v>
      </c>
    </row>
    <row r="18" spans="1:6">
      <c r="A18" s="123" t="s">
        <v>1095</v>
      </c>
      <c r="B18" s="123" t="s">
        <v>689</v>
      </c>
      <c r="C18" s="124">
        <v>72</v>
      </c>
      <c r="D18" s="124">
        <v>0.94000000000000006</v>
      </c>
      <c r="E18" s="124">
        <v>3</v>
      </c>
      <c r="F18" s="124">
        <v>3</v>
      </c>
    </row>
    <row r="19" spans="1:6">
      <c r="A19" s="123" t="s">
        <v>1096</v>
      </c>
      <c r="B19" s="123" t="s">
        <v>123</v>
      </c>
      <c r="C19" s="124">
        <v>460</v>
      </c>
      <c r="D19" s="124">
        <v>1.1100000000000001</v>
      </c>
      <c r="E19" s="124">
        <v>3</v>
      </c>
      <c r="F19" s="124">
        <v>4</v>
      </c>
    </row>
    <row r="20" spans="1:6">
      <c r="A20" s="123" t="s">
        <v>1096</v>
      </c>
      <c r="B20" s="123" t="s">
        <v>734</v>
      </c>
      <c r="C20" s="124">
        <v>8</v>
      </c>
      <c r="D20" s="124">
        <v>1.6500000000000001</v>
      </c>
      <c r="E20" s="124">
        <v>2</v>
      </c>
      <c r="F20" s="124">
        <v>4</v>
      </c>
    </row>
    <row r="21" spans="1:6">
      <c r="A21" s="123" t="s">
        <v>1096</v>
      </c>
      <c r="B21" s="123" t="s">
        <v>683</v>
      </c>
      <c r="C21" s="124">
        <v>81</v>
      </c>
      <c r="D21" s="124">
        <v>1.67</v>
      </c>
      <c r="E21" s="124">
        <v>1</v>
      </c>
      <c r="F21" s="124">
        <v>4</v>
      </c>
    </row>
    <row r="22" spans="1:6">
      <c r="A22" s="123" t="s">
        <v>1096</v>
      </c>
      <c r="B22" s="123" t="s">
        <v>689</v>
      </c>
      <c r="C22" s="124">
        <v>9</v>
      </c>
      <c r="D22" s="124">
        <v>0.56000000000000005</v>
      </c>
      <c r="E22" s="124">
        <v>4</v>
      </c>
      <c r="F22" s="124">
        <v>4</v>
      </c>
    </row>
    <row r="23" spans="1:6">
      <c r="A23" s="123" t="s">
        <v>1097</v>
      </c>
      <c r="B23" s="123" t="s">
        <v>123</v>
      </c>
      <c r="C23" s="124">
        <v>116</v>
      </c>
      <c r="D23" s="124">
        <v>1.34</v>
      </c>
      <c r="E23" s="124">
        <v>1</v>
      </c>
      <c r="F23" s="124">
        <v>1</v>
      </c>
    </row>
    <row r="24" spans="1:6">
      <c r="A24" s="123" t="s">
        <v>1098</v>
      </c>
      <c r="B24" s="123" t="s">
        <v>123</v>
      </c>
      <c r="C24" s="124">
        <v>153</v>
      </c>
      <c r="D24" s="124">
        <v>1.1599999999999999</v>
      </c>
      <c r="E24" s="124">
        <v>1</v>
      </c>
      <c r="F24" s="124">
        <v>2</v>
      </c>
    </row>
    <row r="25" spans="1:6">
      <c r="A25" s="123" t="s">
        <v>1098</v>
      </c>
      <c r="B25" s="123" t="s">
        <v>734</v>
      </c>
      <c r="C25" s="124">
        <v>164</v>
      </c>
      <c r="D25" s="124">
        <v>0.96</v>
      </c>
      <c r="E25" s="124">
        <v>2</v>
      </c>
      <c r="F25" s="124">
        <v>2</v>
      </c>
    </row>
    <row r="26" spans="1:6">
      <c r="A26" s="123" t="s">
        <v>1142</v>
      </c>
      <c r="B26" s="123" t="s">
        <v>123</v>
      </c>
      <c r="C26" s="124">
        <v>20</v>
      </c>
      <c r="D26" s="124">
        <v>1.04</v>
      </c>
      <c r="E26" s="124">
        <v>1</v>
      </c>
      <c r="F26" s="124">
        <v>1</v>
      </c>
    </row>
    <row r="27" spans="1:6">
      <c r="A27" s="123" t="s">
        <v>1143</v>
      </c>
      <c r="B27" s="123" t="s">
        <v>123</v>
      </c>
      <c r="C27" s="124">
        <v>25</v>
      </c>
      <c r="D27" s="124">
        <v>0.88</v>
      </c>
      <c r="E27" s="124">
        <v>1</v>
      </c>
      <c r="F27" s="124">
        <v>1</v>
      </c>
    </row>
    <row r="28" spans="1:6">
      <c r="A28" s="123" t="s">
        <v>1099</v>
      </c>
      <c r="B28" s="123" t="s">
        <v>123</v>
      </c>
      <c r="C28" s="124">
        <v>477</v>
      </c>
      <c r="D28" s="124">
        <v>1.03</v>
      </c>
      <c r="E28" s="124">
        <v>4</v>
      </c>
      <c r="F28" s="124">
        <v>4</v>
      </c>
    </row>
    <row r="29" spans="1:6">
      <c r="A29" s="123" t="s">
        <v>1099</v>
      </c>
      <c r="B29" s="123" t="s">
        <v>745</v>
      </c>
      <c r="C29" s="124">
        <v>32</v>
      </c>
      <c r="D29" s="124">
        <v>1.57</v>
      </c>
      <c r="E29" s="124">
        <v>2</v>
      </c>
      <c r="F29" s="124">
        <v>4</v>
      </c>
    </row>
    <row r="30" spans="1:6">
      <c r="A30" s="123" t="s">
        <v>1099</v>
      </c>
      <c r="B30" s="123" t="s">
        <v>683</v>
      </c>
      <c r="C30" s="124">
        <v>72</v>
      </c>
      <c r="D30" s="124">
        <v>1.6400000000000001</v>
      </c>
      <c r="E30" s="124">
        <v>1</v>
      </c>
      <c r="F30" s="124">
        <v>4</v>
      </c>
    </row>
    <row r="31" spans="1:6">
      <c r="A31" s="123" t="s">
        <v>1099</v>
      </c>
      <c r="B31" s="123" t="s">
        <v>736</v>
      </c>
      <c r="C31" s="124">
        <v>20</v>
      </c>
      <c r="D31" s="124">
        <v>1.07</v>
      </c>
      <c r="E31" s="124">
        <v>3</v>
      </c>
      <c r="F31" s="124">
        <v>4</v>
      </c>
    </row>
    <row r="32" spans="1:6">
      <c r="A32" s="123" t="s">
        <v>98</v>
      </c>
      <c r="B32" s="123" t="s">
        <v>123</v>
      </c>
      <c r="C32" s="124">
        <v>40</v>
      </c>
      <c r="D32" s="124">
        <v>1.25</v>
      </c>
      <c r="E32" s="124">
        <v>1</v>
      </c>
      <c r="F32" s="124">
        <v>1</v>
      </c>
    </row>
    <row r="33" spans="1:6">
      <c r="A33" s="123" t="s">
        <v>1144</v>
      </c>
      <c r="B33" s="123" t="s">
        <v>123</v>
      </c>
      <c r="C33" s="124">
        <v>33</v>
      </c>
      <c r="D33" s="124">
        <v>1.2</v>
      </c>
      <c r="E33" s="124">
        <v>2</v>
      </c>
      <c r="F33" s="124">
        <v>2</v>
      </c>
    </row>
    <row r="34" spans="1:6">
      <c r="A34" s="123" t="s">
        <v>1144</v>
      </c>
      <c r="B34" s="123" t="s">
        <v>745</v>
      </c>
      <c r="C34" s="124">
        <v>20</v>
      </c>
      <c r="D34" s="124">
        <v>1.42</v>
      </c>
      <c r="E34" s="124">
        <v>1</v>
      </c>
      <c r="F34" s="124">
        <v>2</v>
      </c>
    </row>
    <row r="35" spans="1:6">
      <c r="A35" s="123" t="s">
        <v>1145</v>
      </c>
      <c r="B35" s="123" t="s">
        <v>123</v>
      </c>
      <c r="C35" s="124">
        <v>12</v>
      </c>
      <c r="D35" s="124">
        <v>1.46</v>
      </c>
      <c r="E35" s="124">
        <v>1</v>
      </c>
      <c r="F35" s="124">
        <v>3</v>
      </c>
    </row>
    <row r="36" spans="1:6">
      <c r="A36" s="123" t="s">
        <v>1145</v>
      </c>
      <c r="B36" s="123" t="s">
        <v>683</v>
      </c>
      <c r="C36" s="124">
        <v>11</v>
      </c>
      <c r="D36" s="124">
        <v>1.3900000000000001</v>
      </c>
      <c r="E36" s="124">
        <v>2</v>
      </c>
      <c r="F36" s="124">
        <v>3</v>
      </c>
    </row>
    <row r="37" spans="1:6">
      <c r="A37" s="123" t="s">
        <v>1145</v>
      </c>
      <c r="B37" s="123" t="s">
        <v>731</v>
      </c>
      <c r="C37" s="124">
        <v>8</v>
      </c>
      <c r="D37" s="124">
        <v>0.85</v>
      </c>
      <c r="E37" s="124">
        <v>3</v>
      </c>
      <c r="F37" s="124">
        <v>3</v>
      </c>
    </row>
    <row r="38" spans="1:6">
      <c r="A38" s="123" t="s">
        <v>99</v>
      </c>
      <c r="B38" s="123" t="s">
        <v>123</v>
      </c>
      <c r="C38" s="124">
        <v>29</v>
      </c>
      <c r="D38" s="124">
        <v>0.88</v>
      </c>
      <c r="E38" s="124">
        <v>1</v>
      </c>
      <c r="F38" s="124">
        <v>1</v>
      </c>
    </row>
    <row r="39" spans="1:6">
      <c r="A39" s="123" t="s">
        <v>100</v>
      </c>
      <c r="B39" s="123" t="s">
        <v>123</v>
      </c>
      <c r="C39" s="124">
        <v>23</v>
      </c>
      <c r="D39" s="124">
        <v>0.93</v>
      </c>
      <c r="E39" s="124">
        <v>1</v>
      </c>
      <c r="F39" s="124">
        <v>2</v>
      </c>
    </row>
    <row r="40" spans="1:6">
      <c r="A40" s="123" t="s">
        <v>100</v>
      </c>
      <c r="B40" s="123" t="s">
        <v>745</v>
      </c>
      <c r="C40" s="124">
        <v>7</v>
      </c>
      <c r="D40" s="124">
        <v>0.56000000000000005</v>
      </c>
      <c r="E40" s="124">
        <v>2</v>
      </c>
      <c r="F40" s="124">
        <v>2</v>
      </c>
    </row>
    <row r="41" spans="1:6">
      <c r="A41" s="123" t="s">
        <v>101</v>
      </c>
      <c r="B41" s="123" t="s">
        <v>123</v>
      </c>
      <c r="C41" s="124">
        <v>23</v>
      </c>
      <c r="D41" s="124">
        <v>1.1300000000000001</v>
      </c>
      <c r="E41" s="124">
        <v>2</v>
      </c>
      <c r="F41" s="124">
        <v>2</v>
      </c>
    </row>
    <row r="42" spans="1:6">
      <c r="A42" s="123" t="s">
        <v>101</v>
      </c>
      <c r="B42" s="123" t="s">
        <v>745</v>
      </c>
      <c r="C42" s="124">
        <v>8</v>
      </c>
      <c r="D42" s="124">
        <v>3.12</v>
      </c>
      <c r="E42" s="124">
        <v>1</v>
      </c>
      <c r="F42" s="124">
        <v>2</v>
      </c>
    </row>
  </sheetData>
  <mergeCells count="1">
    <mergeCell ref="A1:F1"/>
  </mergeCells>
  <printOptions horizontalCentered="1"/>
  <pageMargins left="0.70866141732283472" right="0.70866141732283472" top="0.74803149606299213" bottom="0.74803149606299213" header="0.31496062992125984" footer="0.31496062992125984"/>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2D050"/>
  </sheetPr>
  <dimension ref="A1:M127"/>
  <sheetViews>
    <sheetView workbookViewId="0">
      <selection activeCell="K23" sqref="K23"/>
    </sheetView>
  </sheetViews>
  <sheetFormatPr defaultColWidth="10.44140625" defaultRowHeight="14.5"/>
  <cols>
    <col min="1" max="1" width="43" style="156" customWidth="1"/>
    <col min="2" max="2" width="14" style="156" bestFit="1" customWidth="1"/>
    <col min="3" max="4" width="17.44140625" style="156" bestFit="1" customWidth="1"/>
    <col min="5" max="5" width="20.44140625" style="156" bestFit="1" customWidth="1"/>
    <col min="6" max="6" width="20.5546875" style="156" bestFit="1" customWidth="1"/>
    <col min="7" max="7" width="14" style="156" bestFit="1" customWidth="1"/>
    <col min="8" max="9" width="17.44140625" style="156" bestFit="1" customWidth="1"/>
    <col min="10" max="10" width="20.44140625" style="156" bestFit="1" customWidth="1"/>
    <col min="11" max="11" width="20.5546875" style="156" bestFit="1" customWidth="1"/>
    <col min="12" max="16384" width="10.44140625" style="156"/>
  </cols>
  <sheetData>
    <row r="1" spans="1:11">
      <c r="A1" s="277" t="s">
        <v>1507</v>
      </c>
      <c r="B1" s="277"/>
      <c r="C1" s="277"/>
      <c r="D1" s="277"/>
      <c r="E1" s="277"/>
      <c r="F1" s="277"/>
      <c r="G1" s="277"/>
      <c r="H1" s="277"/>
      <c r="I1" s="277"/>
      <c r="J1" s="277"/>
      <c r="K1" s="277"/>
    </row>
    <row r="3" spans="1:11">
      <c r="A3" s="157"/>
      <c r="B3" s="278" t="s">
        <v>728</v>
      </c>
      <c r="C3" s="279"/>
      <c r="D3" s="279"/>
      <c r="E3" s="279"/>
      <c r="F3" s="280"/>
      <c r="G3" s="278" t="s">
        <v>729</v>
      </c>
      <c r="H3" s="279"/>
      <c r="I3" s="279"/>
      <c r="J3" s="279"/>
      <c r="K3" s="280"/>
    </row>
    <row r="4" spans="1:11">
      <c r="A4" s="158" t="s">
        <v>700</v>
      </c>
      <c r="B4" s="158" t="s">
        <v>110</v>
      </c>
      <c r="C4" s="158" t="s">
        <v>1240</v>
      </c>
      <c r="D4" s="158" t="s">
        <v>111</v>
      </c>
      <c r="E4" s="158" t="s">
        <v>756</v>
      </c>
      <c r="F4" s="158" t="s">
        <v>755</v>
      </c>
      <c r="G4" s="158" t="s">
        <v>110</v>
      </c>
      <c r="H4" s="158" t="s">
        <v>1240</v>
      </c>
      <c r="I4" s="158" t="s">
        <v>111</v>
      </c>
      <c r="J4" s="158" t="s">
        <v>756</v>
      </c>
      <c r="K4" s="158" t="s">
        <v>755</v>
      </c>
    </row>
    <row r="5" spans="1:11">
      <c r="A5" s="278" t="s">
        <v>1085</v>
      </c>
      <c r="B5" s="279"/>
      <c r="C5" s="279"/>
      <c r="D5" s="279"/>
      <c r="E5" s="279"/>
      <c r="F5" s="279"/>
      <c r="G5" s="279"/>
      <c r="H5" s="279"/>
      <c r="I5" s="279"/>
      <c r="J5" s="279"/>
      <c r="K5" s="280"/>
    </row>
    <row r="6" spans="1:11">
      <c r="A6" s="158" t="s">
        <v>0</v>
      </c>
      <c r="B6" s="69">
        <v>148</v>
      </c>
      <c r="C6" s="69">
        <v>147</v>
      </c>
      <c r="D6" s="69">
        <v>1</v>
      </c>
      <c r="E6" s="70">
        <v>99.324324324324323</v>
      </c>
      <c r="F6" s="70">
        <v>0.67567567567567566</v>
      </c>
      <c r="G6" s="69">
        <v>97</v>
      </c>
      <c r="H6" s="69">
        <v>89</v>
      </c>
      <c r="I6" s="69">
        <v>8</v>
      </c>
      <c r="J6" s="70">
        <v>91.75257731958763</v>
      </c>
      <c r="K6" s="70">
        <v>8.2474226804123703</v>
      </c>
    </row>
    <row r="7" spans="1:11">
      <c r="A7" s="158" t="s">
        <v>1</v>
      </c>
      <c r="B7" s="69">
        <v>4593</v>
      </c>
      <c r="C7" s="69">
        <v>4284</v>
      </c>
      <c r="D7" s="69">
        <v>309</v>
      </c>
      <c r="E7" s="70">
        <v>93.272370999346833</v>
      </c>
      <c r="F7" s="70">
        <v>6.7276290006531685</v>
      </c>
      <c r="G7" s="69">
        <v>2742</v>
      </c>
      <c r="H7" s="69">
        <v>2562</v>
      </c>
      <c r="I7" s="69">
        <v>180</v>
      </c>
      <c r="J7" s="70">
        <v>93.435448577680518</v>
      </c>
      <c r="K7" s="70">
        <v>6.5645514223194743</v>
      </c>
    </row>
    <row r="8" spans="1:11">
      <c r="A8" s="158" t="s">
        <v>2</v>
      </c>
      <c r="B8" s="69">
        <v>901</v>
      </c>
      <c r="C8" s="69">
        <v>841</v>
      </c>
      <c r="D8" s="69">
        <v>60</v>
      </c>
      <c r="E8" s="70">
        <v>93.340732519422858</v>
      </c>
      <c r="F8" s="70">
        <v>6.659267480577137</v>
      </c>
      <c r="G8" s="69">
        <v>512</v>
      </c>
      <c r="H8" s="69">
        <v>510</v>
      </c>
      <c r="I8" s="69">
        <v>2</v>
      </c>
      <c r="J8" s="70">
        <v>99.609375</v>
      </c>
      <c r="K8" s="70">
        <v>0.390625</v>
      </c>
    </row>
    <row r="9" spans="1:11">
      <c r="A9" s="158" t="s">
        <v>3</v>
      </c>
      <c r="B9" s="69">
        <v>825</v>
      </c>
      <c r="C9" s="69">
        <v>789</v>
      </c>
      <c r="D9" s="69">
        <v>36</v>
      </c>
      <c r="E9" s="70">
        <v>95.63636363636364</v>
      </c>
      <c r="F9" s="70">
        <v>4.3636363636363642</v>
      </c>
      <c r="G9" s="69">
        <v>607</v>
      </c>
      <c r="H9" s="69">
        <v>533</v>
      </c>
      <c r="I9" s="69">
        <v>74</v>
      </c>
      <c r="J9" s="70">
        <v>87.808896210873144</v>
      </c>
      <c r="K9" s="70">
        <v>12.191103789126853</v>
      </c>
    </row>
    <row r="10" spans="1:11">
      <c r="A10" s="158" t="s">
        <v>4</v>
      </c>
      <c r="B10" s="69">
        <v>13</v>
      </c>
      <c r="C10" s="69">
        <v>13</v>
      </c>
      <c r="D10" s="69">
        <v>0</v>
      </c>
      <c r="E10" s="70">
        <v>100</v>
      </c>
      <c r="F10" s="70">
        <v>0</v>
      </c>
      <c r="G10" s="69">
        <v>42</v>
      </c>
      <c r="H10" s="69">
        <v>36</v>
      </c>
      <c r="I10" s="69">
        <v>6</v>
      </c>
      <c r="J10" s="70">
        <v>85.714285714285708</v>
      </c>
      <c r="K10" s="70">
        <v>14.285714285714285</v>
      </c>
    </row>
    <row r="11" spans="1:11">
      <c r="A11" s="158" t="s">
        <v>5</v>
      </c>
      <c r="B11" s="69">
        <v>865</v>
      </c>
      <c r="C11" s="69">
        <v>853</v>
      </c>
      <c r="D11" s="69">
        <v>12</v>
      </c>
      <c r="E11" s="70">
        <v>98.612716763005778</v>
      </c>
      <c r="F11" s="70">
        <v>1.3872832369942196</v>
      </c>
      <c r="G11" s="69">
        <v>605</v>
      </c>
      <c r="H11" s="69">
        <v>594</v>
      </c>
      <c r="I11" s="69">
        <v>11</v>
      </c>
      <c r="J11" s="70">
        <v>98.181818181818187</v>
      </c>
      <c r="K11" s="70">
        <v>1.8181818181818181</v>
      </c>
    </row>
    <row r="12" spans="1:11">
      <c r="A12" s="158" t="s">
        <v>6</v>
      </c>
      <c r="B12" s="69">
        <v>7783</v>
      </c>
      <c r="C12" s="69">
        <v>7547</v>
      </c>
      <c r="D12" s="69">
        <v>236</v>
      </c>
      <c r="E12" s="70">
        <v>96.967750224849027</v>
      </c>
      <c r="F12" s="70">
        <v>3.0322497751509703</v>
      </c>
      <c r="G12" s="69">
        <v>5095</v>
      </c>
      <c r="H12" s="69">
        <v>4945</v>
      </c>
      <c r="I12" s="69">
        <v>150</v>
      </c>
      <c r="J12" s="70">
        <v>97.055937193326798</v>
      </c>
      <c r="K12" s="70">
        <v>2.9440628066732093</v>
      </c>
    </row>
    <row r="13" spans="1:11">
      <c r="A13" s="158" t="s">
        <v>7</v>
      </c>
      <c r="B13" s="69">
        <v>264</v>
      </c>
      <c r="C13" s="69">
        <v>261</v>
      </c>
      <c r="D13" s="69">
        <v>3</v>
      </c>
      <c r="E13" s="70">
        <v>98.86363636363636</v>
      </c>
      <c r="F13" s="70">
        <v>1.1363636363636365</v>
      </c>
      <c r="G13" s="69">
        <v>278</v>
      </c>
      <c r="H13" s="69">
        <v>269</v>
      </c>
      <c r="I13" s="69">
        <v>9</v>
      </c>
      <c r="J13" s="70">
        <v>96.762589928057551</v>
      </c>
      <c r="K13" s="70">
        <v>3.2374100719424459</v>
      </c>
    </row>
    <row r="14" spans="1:11">
      <c r="A14" s="158" t="s">
        <v>8</v>
      </c>
      <c r="B14" s="69">
        <v>24</v>
      </c>
      <c r="C14" s="69">
        <v>24</v>
      </c>
      <c r="D14" s="69">
        <v>0</v>
      </c>
      <c r="E14" s="70">
        <v>100</v>
      </c>
      <c r="F14" s="70">
        <v>0</v>
      </c>
      <c r="G14" s="69">
        <v>26</v>
      </c>
      <c r="H14" s="69">
        <v>26</v>
      </c>
      <c r="I14" s="69">
        <v>0</v>
      </c>
      <c r="J14" s="70">
        <v>100</v>
      </c>
      <c r="K14" s="70">
        <v>0</v>
      </c>
    </row>
    <row r="15" spans="1:11">
      <c r="A15" s="158" t="s">
        <v>9</v>
      </c>
      <c r="B15" s="69">
        <v>1540</v>
      </c>
      <c r="C15" s="69">
        <v>1511</v>
      </c>
      <c r="D15" s="69">
        <v>29</v>
      </c>
      <c r="E15" s="70">
        <v>98.116883116883116</v>
      </c>
      <c r="F15" s="70">
        <v>1.883116883116883</v>
      </c>
      <c r="G15" s="69">
        <v>1048</v>
      </c>
      <c r="H15" s="69">
        <v>1017</v>
      </c>
      <c r="I15" s="69">
        <v>31</v>
      </c>
      <c r="J15" s="70">
        <v>97.041984732824432</v>
      </c>
      <c r="K15" s="70">
        <v>2.9580152671755724</v>
      </c>
    </row>
    <row r="16" spans="1:11">
      <c r="A16" s="158" t="s">
        <v>10</v>
      </c>
      <c r="B16" s="69">
        <v>2796</v>
      </c>
      <c r="C16" s="69">
        <v>2662</v>
      </c>
      <c r="D16" s="69">
        <v>134</v>
      </c>
      <c r="E16" s="70">
        <v>95.207439198855496</v>
      </c>
      <c r="F16" s="70">
        <v>4.792560801144492</v>
      </c>
      <c r="G16" s="69">
        <v>1757</v>
      </c>
      <c r="H16" s="69">
        <v>1583</v>
      </c>
      <c r="I16" s="69">
        <v>174</v>
      </c>
      <c r="J16" s="70">
        <v>90.096755833807634</v>
      </c>
      <c r="K16" s="70">
        <v>9.9032441661923745</v>
      </c>
    </row>
    <row r="17" spans="1:11">
      <c r="A17" s="158" t="s">
        <v>11</v>
      </c>
      <c r="B17" s="69">
        <v>2156</v>
      </c>
      <c r="C17" s="69">
        <v>2070</v>
      </c>
      <c r="D17" s="69">
        <v>86</v>
      </c>
      <c r="E17" s="70">
        <v>96.011131725417442</v>
      </c>
      <c r="F17" s="70">
        <v>3.9888682745825603</v>
      </c>
      <c r="G17" s="69">
        <v>1544</v>
      </c>
      <c r="H17" s="69">
        <v>1377</v>
      </c>
      <c r="I17" s="69">
        <v>167</v>
      </c>
      <c r="J17" s="70">
        <v>89.183937823834185</v>
      </c>
      <c r="K17" s="70">
        <v>10.816062176165802</v>
      </c>
    </row>
    <row r="18" spans="1:11">
      <c r="A18" s="158" t="s">
        <v>12</v>
      </c>
      <c r="B18" s="69">
        <v>812</v>
      </c>
      <c r="C18" s="69">
        <v>774</v>
      </c>
      <c r="D18" s="69">
        <v>38</v>
      </c>
      <c r="E18" s="70">
        <v>95.320197044334975</v>
      </c>
      <c r="F18" s="70">
        <v>4.6798029556650249</v>
      </c>
      <c r="G18" s="69">
        <v>542</v>
      </c>
      <c r="H18" s="69">
        <v>509</v>
      </c>
      <c r="I18" s="69">
        <v>33</v>
      </c>
      <c r="J18" s="70">
        <v>93.911439114391143</v>
      </c>
      <c r="K18" s="70">
        <v>6.0885608856088558</v>
      </c>
    </row>
    <row r="19" spans="1:11">
      <c r="A19" s="158" t="s">
        <v>694</v>
      </c>
      <c r="B19" s="69">
        <v>113</v>
      </c>
      <c r="C19" s="69">
        <v>113</v>
      </c>
      <c r="D19" s="69">
        <v>0</v>
      </c>
      <c r="E19" s="70">
        <v>100</v>
      </c>
      <c r="F19" s="70">
        <v>0</v>
      </c>
      <c r="G19" s="69">
        <v>72</v>
      </c>
      <c r="H19" s="69">
        <v>70</v>
      </c>
      <c r="I19" s="69">
        <v>2</v>
      </c>
      <c r="J19" s="70">
        <v>97.222222222222214</v>
      </c>
      <c r="K19" s="70">
        <v>2.7777777777777777</v>
      </c>
    </row>
    <row r="20" spans="1:11">
      <c r="A20" s="158" t="s">
        <v>13</v>
      </c>
      <c r="B20" s="69">
        <v>841</v>
      </c>
      <c r="C20" s="69">
        <v>825</v>
      </c>
      <c r="D20" s="69">
        <v>16</v>
      </c>
      <c r="E20" s="70">
        <v>98.097502972651611</v>
      </c>
      <c r="F20" s="70">
        <v>1.9024970273483945</v>
      </c>
      <c r="G20" s="69">
        <v>588</v>
      </c>
      <c r="H20" s="69">
        <v>564</v>
      </c>
      <c r="I20" s="69">
        <v>24</v>
      </c>
      <c r="J20" s="70">
        <v>95.918367346938766</v>
      </c>
      <c r="K20" s="70">
        <v>4.0816326530612246</v>
      </c>
    </row>
    <row r="21" spans="1:11">
      <c r="A21" s="158" t="s">
        <v>14</v>
      </c>
      <c r="B21" s="69">
        <v>100</v>
      </c>
      <c r="C21" s="69">
        <v>92</v>
      </c>
      <c r="D21" s="69">
        <v>8</v>
      </c>
      <c r="E21" s="70">
        <v>92</v>
      </c>
      <c r="F21" s="70">
        <v>8</v>
      </c>
      <c r="G21" s="69">
        <v>78</v>
      </c>
      <c r="H21" s="69">
        <v>75</v>
      </c>
      <c r="I21" s="69">
        <v>3</v>
      </c>
      <c r="J21" s="70">
        <v>96.15384615384616</v>
      </c>
      <c r="K21" s="70">
        <v>3.8461538461538463</v>
      </c>
    </row>
    <row r="22" spans="1:11">
      <c r="A22" s="158" t="s">
        <v>15</v>
      </c>
      <c r="B22" s="69">
        <v>3916</v>
      </c>
      <c r="C22" s="69">
        <v>3590</v>
      </c>
      <c r="D22" s="69">
        <v>326</v>
      </c>
      <c r="E22" s="70">
        <v>91.675178753830437</v>
      </c>
      <c r="F22" s="70">
        <v>8.3248212461695612</v>
      </c>
      <c r="G22" s="69">
        <v>2372</v>
      </c>
      <c r="H22" s="69">
        <v>2048</v>
      </c>
      <c r="I22" s="69">
        <v>324</v>
      </c>
      <c r="J22" s="70">
        <v>86.340640809443499</v>
      </c>
      <c r="K22" s="70">
        <v>13.659359190556492</v>
      </c>
    </row>
    <row r="23" spans="1:11">
      <c r="A23" s="158" t="s">
        <v>16</v>
      </c>
      <c r="B23" s="69">
        <v>568</v>
      </c>
      <c r="C23" s="69">
        <v>543</v>
      </c>
      <c r="D23" s="69">
        <v>25</v>
      </c>
      <c r="E23" s="70">
        <v>95.598591549295776</v>
      </c>
      <c r="F23" s="70">
        <v>4.401408450704225</v>
      </c>
      <c r="G23" s="69">
        <v>462</v>
      </c>
      <c r="H23" s="69">
        <v>441</v>
      </c>
      <c r="I23" s="69">
        <v>21</v>
      </c>
      <c r="J23" s="70">
        <v>95.454545454545453</v>
      </c>
      <c r="K23" s="70">
        <v>4.5454545454545459</v>
      </c>
    </row>
    <row r="24" spans="1:11">
      <c r="A24" s="158" t="s">
        <v>17</v>
      </c>
      <c r="B24" s="69">
        <v>1919</v>
      </c>
      <c r="C24" s="69">
        <v>1859</v>
      </c>
      <c r="D24" s="69">
        <v>60</v>
      </c>
      <c r="E24" s="70">
        <v>96.873371547681089</v>
      </c>
      <c r="F24" s="70">
        <v>3.1266284523189163</v>
      </c>
      <c r="G24" s="69">
        <v>1320</v>
      </c>
      <c r="H24" s="69">
        <v>1271</v>
      </c>
      <c r="I24" s="69">
        <v>49</v>
      </c>
      <c r="J24" s="70">
        <v>96.287878787878782</v>
      </c>
      <c r="K24" s="70">
        <v>3.7121212121212124</v>
      </c>
    </row>
    <row r="25" spans="1:11">
      <c r="A25" s="158" t="s">
        <v>695</v>
      </c>
      <c r="B25" s="69">
        <v>170</v>
      </c>
      <c r="C25" s="69">
        <v>169</v>
      </c>
      <c r="D25" s="69">
        <v>1</v>
      </c>
      <c r="E25" s="70">
        <v>99.411764705882348</v>
      </c>
      <c r="F25" s="70">
        <v>0.58823529411764708</v>
      </c>
      <c r="G25" s="69">
        <v>259</v>
      </c>
      <c r="H25" s="69">
        <v>252</v>
      </c>
      <c r="I25" s="69">
        <v>7</v>
      </c>
      <c r="J25" s="70">
        <v>97.297297297297305</v>
      </c>
      <c r="K25" s="70">
        <v>2.7027027027027026</v>
      </c>
    </row>
    <row r="26" spans="1:11">
      <c r="A26" s="158" t="s">
        <v>18</v>
      </c>
      <c r="B26" s="69">
        <v>1689</v>
      </c>
      <c r="C26" s="69">
        <v>1620</v>
      </c>
      <c r="D26" s="69">
        <v>69</v>
      </c>
      <c r="E26" s="70">
        <v>95.914742451154538</v>
      </c>
      <c r="F26" s="70">
        <v>4.0852575488454708</v>
      </c>
      <c r="G26" s="69">
        <v>1173</v>
      </c>
      <c r="H26" s="69">
        <v>1143</v>
      </c>
      <c r="I26" s="69">
        <v>30</v>
      </c>
      <c r="J26" s="70">
        <v>97.442455242966759</v>
      </c>
      <c r="K26" s="70">
        <v>2.5575447570332481</v>
      </c>
    </row>
    <row r="27" spans="1:11">
      <c r="A27" s="158" t="s">
        <v>19</v>
      </c>
      <c r="B27" s="69">
        <v>5311</v>
      </c>
      <c r="C27" s="69">
        <v>5105</v>
      </c>
      <c r="D27" s="69">
        <v>206</v>
      </c>
      <c r="E27" s="70">
        <v>96.121257766898893</v>
      </c>
      <c r="F27" s="70">
        <v>3.8787422331011108</v>
      </c>
      <c r="G27" s="69">
        <v>3127</v>
      </c>
      <c r="H27" s="69">
        <v>3038</v>
      </c>
      <c r="I27" s="69">
        <v>89</v>
      </c>
      <c r="J27" s="70">
        <v>97.153821554205308</v>
      </c>
      <c r="K27" s="70">
        <v>2.8461784457946915</v>
      </c>
    </row>
    <row r="28" spans="1:11">
      <c r="A28" s="158" t="s">
        <v>20</v>
      </c>
      <c r="B28" s="69">
        <v>950</v>
      </c>
      <c r="C28" s="69">
        <v>938</v>
      </c>
      <c r="D28" s="69">
        <v>12</v>
      </c>
      <c r="E28" s="70">
        <v>98.73684210526315</v>
      </c>
      <c r="F28" s="70">
        <v>1.263157894736842</v>
      </c>
      <c r="G28" s="69">
        <v>681</v>
      </c>
      <c r="H28" s="69">
        <v>657</v>
      </c>
      <c r="I28" s="69">
        <v>24</v>
      </c>
      <c r="J28" s="70">
        <v>96.475770925110126</v>
      </c>
      <c r="K28" s="70">
        <v>3.5242290748898681</v>
      </c>
    </row>
    <row r="29" spans="1:11">
      <c r="A29" s="158" t="s">
        <v>21</v>
      </c>
      <c r="B29" s="69">
        <v>3655</v>
      </c>
      <c r="C29" s="69">
        <v>3454</v>
      </c>
      <c r="D29" s="69">
        <v>201</v>
      </c>
      <c r="E29" s="70">
        <v>94.500683994528046</v>
      </c>
      <c r="F29" s="70">
        <v>5.4993160054719565</v>
      </c>
      <c r="G29" s="69">
        <v>2366</v>
      </c>
      <c r="H29" s="69">
        <v>2115</v>
      </c>
      <c r="I29" s="69">
        <v>251</v>
      </c>
      <c r="J29" s="70">
        <v>89.391377852916307</v>
      </c>
      <c r="K29" s="70">
        <v>10.608622147083684</v>
      </c>
    </row>
    <row r="30" spans="1:11">
      <c r="A30" s="158" t="s">
        <v>22</v>
      </c>
      <c r="B30" s="69">
        <v>1043</v>
      </c>
      <c r="C30" s="69">
        <v>1031</v>
      </c>
      <c r="D30" s="69">
        <v>12</v>
      </c>
      <c r="E30" s="70">
        <v>98.849472674976042</v>
      </c>
      <c r="F30" s="70">
        <v>1.1505273250239694</v>
      </c>
      <c r="G30" s="69">
        <v>700</v>
      </c>
      <c r="H30" s="69">
        <v>687</v>
      </c>
      <c r="I30" s="69">
        <v>13</v>
      </c>
      <c r="J30" s="70">
        <v>98.142857142857139</v>
      </c>
      <c r="K30" s="70">
        <v>1.8571428571428572</v>
      </c>
    </row>
    <row r="31" spans="1:11">
      <c r="A31" s="158" t="s">
        <v>23</v>
      </c>
      <c r="B31" s="69">
        <v>1629</v>
      </c>
      <c r="C31" s="69">
        <v>1535</v>
      </c>
      <c r="D31" s="69">
        <v>94</v>
      </c>
      <c r="E31" s="70">
        <v>94.229588704726837</v>
      </c>
      <c r="F31" s="70">
        <v>5.7704112952731732</v>
      </c>
      <c r="G31" s="69">
        <v>1013</v>
      </c>
      <c r="H31" s="69">
        <v>929</v>
      </c>
      <c r="I31" s="69">
        <v>84</v>
      </c>
      <c r="J31" s="70">
        <v>91.707798617966446</v>
      </c>
      <c r="K31" s="70">
        <v>8.2922013820335643</v>
      </c>
    </row>
    <row r="32" spans="1:11">
      <c r="A32" s="158" t="s">
        <v>24</v>
      </c>
      <c r="B32" s="69">
        <v>31</v>
      </c>
      <c r="C32" s="69">
        <v>31</v>
      </c>
      <c r="D32" s="69">
        <v>0</v>
      </c>
      <c r="E32" s="70">
        <v>100</v>
      </c>
      <c r="F32" s="70">
        <v>0</v>
      </c>
      <c r="G32" s="69">
        <v>29</v>
      </c>
      <c r="H32" s="69">
        <v>29</v>
      </c>
      <c r="I32" s="69">
        <v>0</v>
      </c>
      <c r="J32" s="70">
        <v>100</v>
      </c>
      <c r="K32" s="70">
        <v>0</v>
      </c>
    </row>
    <row r="33" spans="1:11">
      <c r="A33" s="158" t="s">
        <v>25</v>
      </c>
      <c r="B33" s="69">
        <v>724</v>
      </c>
      <c r="C33" s="69">
        <v>704</v>
      </c>
      <c r="D33" s="69">
        <v>20</v>
      </c>
      <c r="E33" s="70">
        <v>97.237569060773481</v>
      </c>
      <c r="F33" s="70">
        <v>2.7624309392265194</v>
      </c>
      <c r="G33" s="69">
        <v>549</v>
      </c>
      <c r="H33" s="69">
        <v>541</v>
      </c>
      <c r="I33" s="69">
        <v>8</v>
      </c>
      <c r="J33" s="70">
        <v>98.54280510018215</v>
      </c>
      <c r="K33" s="70">
        <v>1.4571948998178506</v>
      </c>
    </row>
    <row r="34" spans="1:11">
      <c r="A34" s="158" t="s">
        <v>122</v>
      </c>
      <c r="B34" s="69">
        <v>1371</v>
      </c>
      <c r="C34" s="69">
        <v>1339</v>
      </c>
      <c r="D34" s="69">
        <v>32</v>
      </c>
      <c r="E34" s="70">
        <v>97.665937272064184</v>
      </c>
      <c r="F34" s="70">
        <v>2.3340627279358133</v>
      </c>
      <c r="G34" s="69">
        <v>974</v>
      </c>
      <c r="H34" s="69">
        <v>950</v>
      </c>
      <c r="I34" s="69">
        <v>24</v>
      </c>
      <c r="J34" s="70">
        <v>97.5359342915811</v>
      </c>
      <c r="K34" s="70">
        <v>2.4640657084188913</v>
      </c>
    </row>
    <row r="35" spans="1:11">
      <c r="A35" s="158" t="s">
        <v>26</v>
      </c>
      <c r="B35" s="69">
        <v>3263</v>
      </c>
      <c r="C35" s="69">
        <v>2907</v>
      </c>
      <c r="D35" s="69">
        <v>356</v>
      </c>
      <c r="E35" s="70">
        <v>89.089794667483915</v>
      </c>
      <c r="F35" s="70">
        <v>10.910205332516089</v>
      </c>
      <c r="G35" s="69">
        <v>2161</v>
      </c>
      <c r="H35" s="69">
        <v>1955</v>
      </c>
      <c r="I35" s="69">
        <v>206</v>
      </c>
      <c r="J35" s="70">
        <v>90.467376214715415</v>
      </c>
      <c r="K35" s="70">
        <v>9.5326237852845903</v>
      </c>
    </row>
    <row r="36" spans="1:11">
      <c r="A36" s="158" t="s">
        <v>27</v>
      </c>
      <c r="B36" s="69">
        <v>5990</v>
      </c>
      <c r="C36" s="69">
        <v>5727</v>
      </c>
      <c r="D36" s="69">
        <v>263</v>
      </c>
      <c r="E36" s="70">
        <v>95.609348914858089</v>
      </c>
      <c r="F36" s="70">
        <v>4.3906510851419025</v>
      </c>
      <c r="G36" s="69">
        <v>3780</v>
      </c>
      <c r="H36" s="69">
        <v>3607</v>
      </c>
      <c r="I36" s="69">
        <v>173</v>
      </c>
      <c r="J36" s="70">
        <v>95.423280423280417</v>
      </c>
      <c r="K36" s="70">
        <v>4.5767195767195767</v>
      </c>
    </row>
    <row r="37" spans="1:11">
      <c r="A37" s="158" t="s">
        <v>28</v>
      </c>
      <c r="B37" s="69">
        <v>2339</v>
      </c>
      <c r="C37" s="69">
        <v>2309</v>
      </c>
      <c r="D37" s="69">
        <v>30</v>
      </c>
      <c r="E37" s="70">
        <v>98.717400598546391</v>
      </c>
      <c r="F37" s="70">
        <v>1.2825994014536126</v>
      </c>
      <c r="G37" s="69">
        <v>1646</v>
      </c>
      <c r="H37" s="69">
        <v>1618</v>
      </c>
      <c r="I37" s="69">
        <v>28</v>
      </c>
      <c r="J37" s="70">
        <v>98.298906439854193</v>
      </c>
      <c r="K37" s="70">
        <v>1.7010935601458079</v>
      </c>
    </row>
    <row r="38" spans="1:11">
      <c r="A38" s="158" t="s">
        <v>29</v>
      </c>
      <c r="B38" s="69">
        <v>733</v>
      </c>
      <c r="C38" s="69">
        <v>700</v>
      </c>
      <c r="D38" s="69">
        <v>33</v>
      </c>
      <c r="E38" s="70">
        <v>95.49795361527967</v>
      </c>
      <c r="F38" s="70">
        <v>4.5020463847203276</v>
      </c>
      <c r="G38" s="69">
        <v>511</v>
      </c>
      <c r="H38" s="69">
        <v>465</v>
      </c>
      <c r="I38" s="69">
        <v>46</v>
      </c>
      <c r="J38" s="70">
        <v>90.998043052837573</v>
      </c>
      <c r="K38" s="70">
        <v>9.0019569471624266</v>
      </c>
    </row>
    <row r="39" spans="1:11">
      <c r="A39" s="158" t="s">
        <v>30</v>
      </c>
      <c r="B39" s="69">
        <v>3833</v>
      </c>
      <c r="C39" s="69">
        <v>3594</v>
      </c>
      <c r="D39" s="69">
        <v>239</v>
      </c>
      <c r="E39" s="70">
        <v>93.764675189146885</v>
      </c>
      <c r="F39" s="70">
        <v>6.2353248108531174</v>
      </c>
      <c r="G39" s="69">
        <v>2530</v>
      </c>
      <c r="H39" s="69">
        <v>2326</v>
      </c>
      <c r="I39" s="69">
        <v>204</v>
      </c>
      <c r="J39" s="70">
        <v>91.93675889328064</v>
      </c>
      <c r="K39" s="70">
        <v>8.063241106719369</v>
      </c>
    </row>
    <row r="40" spans="1:11">
      <c r="A40" s="158" t="s">
        <v>696</v>
      </c>
      <c r="B40" s="69"/>
      <c r="C40" s="69"/>
      <c r="D40" s="69"/>
      <c r="E40" s="70"/>
      <c r="F40" s="70"/>
      <c r="G40" s="69">
        <v>46</v>
      </c>
      <c r="H40" s="69">
        <v>46</v>
      </c>
      <c r="I40" s="69">
        <v>0</v>
      </c>
      <c r="J40" s="70">
        <v>100</v>
      </c>
      <c r="K40" s="70">
        <v>0</v>
      </c>
    </row>
    <row r="41" spans="1:11">
      <c r="A41" s="158" t="s">
        <v>31</v>
      </c>
      <c r="B41" s="69">
        <v>246</v>
      </c>
      <c r="C41" s="69">
        <v>240</v>
      </c>
      <c r="D41" s="69">
        <v>6</v>
      </c>
      <c r="E41" s="70">
        <v>97.560975609756099</v>
      </c>
      <c r="F41" s="70">
        <v>2.4390243902439024</v>
      </c>
      <c r="G41" s="69">
        <v>181</v>
      </c>
      <c r="H41" s="69">
        <v>180</v>
      </c>
      <c r="I41" s="69">
        <v>1</v>
      </c>
      <c r="J41" s="70">
        <v>99.447513812154696</v>
      </c>
      <c r="K41" s="70">
        <v>0.55248618784530379</v>
      </c>
    </row>
    <row r="42" spans="1:11">
      <c r="A42" s="158" t="s">
        <v>32</v>
      </c>
      <c r="B42" s="69">
        <v>3386</v>
      </c>
      <c r="C42" s="69">
        <v>3253</v>
      </c>
      <c r="D42" s="69">
        <v>133</v>
      </c>
      <c r="E42" s="70">
        <v>96.072061429415228</v>
      </c>
      <c r="F42" s="70">
        <v>3.9279385705847609</v>
      </c>
      <c r="G42" s="69">
        <v>2443</v>
      </c>
      <c r="H42" s="69">
        <v>2247</v>
      </c>
      <c r="I42" s="69">
        <v>196</v>
      </c>
      <c r="J42" s="70">
        <v>91.977077363896854</v>
      </c>
      <c r="K42" s="70">
        <v>8.0229226361031518</v>
      </c>
    </row>
    <row r="43" spans="1:11">
      <c r="A43" s="158" t="s">
        <v>33</v>
      </c>
      <c r="B43" s="69">
        <v>247</v>
      </c>
      <c r="C43" s="69">
        <v>246</v>
      </c>
      <c r="D43" s="69">
        <v>1</v>
      </c>
      <c r="E43" s="70">
        <v>99.595141700404852</v>
      </c>
      <c r="F43" s="70">
        <v>0.40485829959514169</v>
      </c>
      <c r="G43" s="69">
        <v>231</v>
      </c>
      <c r="H43" s="69">
        <v>231</v>
      </c>
      <c r="I43" s="69">
        <v>0</v>
      </c>
      <c r="J43" s="70">
        <v>100</v>
      </c>
      <c r="K43" s="70">
        <v>0</v>
      </c>
    </row>
    <row r="44" spans="1:11">
      <c r="A44" s="158" t="s">
        <v>34</v>
      </c>
      <c r="B44" s="69">
        <v>2221</v>
      </c>
      <c r="C44" s="69">
        <v>2156</v>
      </c>
      <c r="D44" s="69">
        <v>65</v>
      </c>
      <c r="E44" s="70">
        <v>97.073390364700586</v>
      </c>
      <c r="F44" s="70">
        <v>2.9266096352994144</v>
      </c>
      <c r="G44" s="69">
        <v>1465</v>
      </c>
      <c r="H44" s="69">
        <v>1397</v>
      </c>
      <c r="I44" s="69">
        <v>68</v>
      </c>
      <c r="J44" s="70">
        <v>95.358361774744026</v>
      </c>
      <c r="K44" s="70">
        <v>4.6416382252559725</v>
      </c>
    </row>
    <row r="45" spans="1:11">
      <c r="A45" s="158" t="s">
        <v>35</v>
      </c>
      <c r="B45" s="69">
        <v>812</v>
      </c>
      <c r="C45" s="69">
        <v>788</v>
      </c>
      <c r="D45" s="69">
        <v>24</v>
      </c>
      <c r="E45" s="70">
        <v>97.044334975369466</v>
      </c>
      <c r="F45" s="70">
        <v>2.9556650246305418</v>
      </c>
      <c r="G45" s="69">
        <v>516</v>
      </c>
      <c r="H45" s="69">
        <v>429</v>
      </c>
      <c r="I45" s="69">
        <v>87</v>
      </c>
      <c r="J45" s="70">
        <v>83.139534883720927</v>
      </c>
      <c r="K45" s="70">
        <v>16.86046511627907</v>
      </c>
    </row>
    <row r="46" spans="1:11">
      <c r="A46" s="158" t="s">
        <v>36</v>
      </c>
      <c r="B46" s="69">
        <v>218</v>
      </c>
      <c r="C46" s="69">
        <v>213</v>
      </c>
      <c r="D46" s="69">
        <v>5</v>
      </c>
      <c r="E46" s="70">
        <v>97.706422018348633</v>
      </c>
      <c r="F46" s="70">
        <v>2.2935779816513762</v>
      </c>
      <c r="G46" s="69">
        <v>177</v>
      </c>
      <c r="H46" s="69">
        <v>172</v>
      </c>
      <c r="I46" s="69">
        <v>5</v>
      </c>
      <c r="J46" s="70">
        <v>97.175141242937855</v>
      </c>
      <c r="K46" s="70">
        <v>2.8248587570621471</v>
      </c>
    </row>
    <row r="47" spans="1:11">
      <c r="A47" s="158" t="s">
        <v>37</v>
      </c>
      <c r="B47" s="69">
        <v>7129</v>
      </c>
      <c r="C47" s="69">
        <v>6528</v>
      </c>
      <c r="D47" s="69">
        <v>601</v>
      </c>
      <c r="E47" s="70">
        <v>91.569645111516337</v>
      </c>
      <c r="F47" s="70">
        <v>8.4303548884836577</v>
      </c>
      <c r="G47" s="69">
        <v>4504</v>
      </c>
      <c r="H47" s="69">
        <v>4234</v>
      </c>
      <c r="I47" s="69">
        <v>270</v>
      </c>
      <c r="J47" s="70">
        <v>94.00532859680284</v>
      </c>
      <c r="K47" s="70">
        <v>5.9946714031971586</v>
      </c>
    </row>
    <row r="48" spans="1:11">
      <c r="A48" s="158" t="s">
        <v>38</v>
      </c>
      <c r="B48" s="69">
        <v>2573</v>
      </c>
      <c r="C48" s="69">
        <v>2423</v>
      </c>
      <c r="D48" s="69">
        <v>150</v>
      </c>
      <c r="E48" s="70">
        <v>94.170229304314034</v>
      </c>
      <c r="F48" s="70">
        <v>5.8297706956859692</v>
      </c>
      <c r="G48" s="69">
        <v>1843</v>
      </c>
      <c r="H48" s="69">
        <v>1701</v>
      </c>
      <c r="I48" s="69">
        <v>142</v>
      </c>
      <c r="J48" s="70">
        <v>92.295170916983182</v>
      </c>
      <c r="K48" s="70">
        <v>7.7048290830168202</v>
      </c>
    </row>
    <row r="49" spans="1:11">
      <c r="A49" s="158" t="s">
        <v>39</v>
      </c>
      <c r="B49" s="69">
        <v>566</v>
      </c>
      <c r="C49" s="69">
        <v>523</v>
      </c>
      <c r="D49" s="69">
        <v>43</v>
      </c>
      <c r="E49" s="70">
        <v>92.402826855123678</v>
      </c>
      <c r="F49" s="70">
        <v>7.5971731448763249</v>
      </c>
      <c r="G49" s="69">
        <v>371</v>
      </c>
      <c r="H49" s="69">
        <v>346</v>
      </c>
      <c r="I49" s="69">
        <v>25</v>
      </c>
      <c r="J49" s="70">
        <v>93.261455525606479</v>
      </c>
      <c r="K49" s="70">
        <v>6.7385444743935308</v>
      </c>
    </row>
    <row r="50" spans="1:11">
      <c r="A50" s="158" t="s">
        <v>40</v>
      </c>
      <c r="B50" s="69">
        <v>822</v>
      </c>
      <c r="C50" s="69">
        <v>793</v>
      </c>
      <c r="D50" s="69">
        <v>29</v>
      </c>
      <c r="E50" s="70">
        <v>96.472019464720191</v>
      </c>
      <c r="F50" s="70">
        <v>3.5279805352798053</v>
      </c>
      <c r="G50" s="69">
        <v>593</v>
      </c>
      <c r="H50" s="69">
        <v>546</v>
      </c>
      <c r="I50" s="69">
        <v>47</v>
      </c>
      <c r="J50" s="70">
        <v>92.074198988195604</v>
      </c>
      <c r="K50" s="70">
        <v>7.925801011804384</v>
      </c>
    </row>
    <row r="51" spans="1:11">
      <c r="A51" s="158" t="s">
        <v>41</v>
      </c>
      <c r="B51" s="69">
        <v>8</v>
      </c>
      <c r="C51" s="69">
        <v>8</v>
      </c>
      <c r="D51" s="69">
        <v>0</v>
      </c>
      <c r="E51" s="70">
        <v>100</v>
      </c>
      <c r="F51" s="70">
        <v>0</v>
      </c>
      <c r="G51" s="69">
        <v>77</v>
      </c>
      <c r="H51" s="69">
        <v>76</v>
      </c>
      <c r="I51" s="69">
        <v>1</v>
      </c>
      <c r="J51" s="70">
        <v>98.701298701298697</v>
      </c>
      <c r="K51" s="70">
        <v>1.2987012987012987</v>
      </c>
    </row>
    <row r="52" spans="1:11">
      <c r="A52" s="158" t="s">
        <v>42</v>
      </c>
      <c r="B52" s="69">
        <v>98</v>
      </c>
      <c r="C52" s="69">
        <v>98</v>
      </c>
      <c r="D52" s="69">
        <v>0</v>
      </c>
      <c r="E52" s="70">
        <v>100</v>
      </c>
      <c r="F52" s="70">
        <v>0</v>
      </c>
      <c r="G52" s="69">
        <v>187</v>
      </c>
      <c r="H52" s="69">
        <v>141</v>
      </c>
      <c r="I52" s="69">
        <v>46</v>
      </c>
      <c r="J52" s="70">
        <v>75.401069518716582</v>
      </c>
      <c r="K52" s="70">
        <v>24.598930481283425</v>
      </c>
    </row>
    <row r="53" spans="1:11">
      <c r="A53" s="158" t="s">
        <v>43</v>
      </c>
      <c r="B53" s="69">
        <v>5740</v>
      </c>
      <c r="C53" s="69">
        <v>5592</v>
      </c>
      <c r="D53" s="69">
        <v>148</v>
      </c>
      <c r="E53" s="70">
        <v>97.421602787456436</v>
      </c>
      <c r="F53" s="70">
        <v>2.5783972125435541</v>
      </c>
      <c r="G53" s="69">
        <v>3892</v>
      </c>
      <c r="H53" s="69">
        <v>3742</v>
      </c>
      <c r="I53" s="69">
        <v>150</v>
      </c>
      <c r="J53" s="70">
        <v>96.145940390544709</v>
      </c>
      <c r="K53" s="70">
        <v>3.8540596094552932</v>
      </c>
    </row>
    <row r="54" spans="1:11">
      <c r="A54" s="158" t="s">
        <v>44</v>
      </c>
      <c r="B54" s="69">
        <v>4652</v>
      </c>
      <c r="C54" s="69">
        <v>4405</v>
      </c>
      <c r="D54" s="69">
        <v>247</v>
      </c>
      <c r="E54" s="70">
        <v>94.690455717970764</v>
      </c>
      <c r="F54" s="70">
        <v>5.3095442820292345</v>
      </c>
      <c r="G54" s="69">
        <v>2968</v>
      </c>
      <c r="H54" s="69">
        <v>2867</v>
      </c>
      <c r="I54" s="69">
        <v>101</v>
      </c>
      <c r="J54" s="70">
        <v>96.597035040431265</v>
      </c>
      <c r="K54" s="70">
        <v>3.4029649595687337</v>
      </c>
    </row>
    <row r="55" spans="1:11">
      <c r="A55" s="158" t="s">
        <v>45</v>
      </c>
      <c r="B55" s="69">
        <v>2618</v>
      </c>
      <c r="C55" s="69">
        <v>2543</v>
      </c>
      <c r="D55" s="69">
        <v>75</v>
      </c>
      <c r="E55" s="70">
        <v>97.13521772345301</v>
      </c>
      <c r="F55" s="70">
        <v>2.8647822765469821</v>
      </c>
      <c r="G55" s="69">
        <v>1661</v>
      </c>
      <c r="H55" s="69">
        <v>1578</v>
      </c>
      <c r="I55" s="69">
        <v>83</v>
      </c>
      <c r="J55" s="70">
        <v>95.00301023479831</v>
      </c>
      <c r="K55" s="70">
        <v>4.9969897652016853</v>
      </c>
    </row>
    <row r="56" spans="1:11">
      <c r="A56" s="158" t="s">
        <v>46</v>
      </c>
      <c r="B56" s="69">
        <v>2635</v>
      </c>
      <c r="C56" s="69">
        <v>2540</v>
      </c>
      <c r="D56" s="69">
        <v>95</v>
      </c>
      <c r="E56" s="70">
        <v>96.394686907020883</v>
      </c>
      <c r="F56" s="70">
        <v>3.6053130929791273</v>
      </c>
      <c r="G56" s="69">
        <v>1773</v>
      </c>
      <c r="H56" s="69">
        <v>1683</v>
      </c>
      <c r="I56" s="69">
        <v>90</v>
      </c>
      <c r="J56" s="70">
        <v>94.923857868020306</v>
      </c>
      <c r="K56" s="70">
        <v>5.0761421319796955</v>
      </c>
    </row>
    <row r="57" spans="1:11">
      <c r="A57" s="158" t="s">
        <v>47</v>
      </c>
      <c r="B57" s="69">
        <v>23</v>
      </c>
      <c r="C57" s="69">
        <v>23</v>
      </c>
      <c r="D57" s="69">
        <v>0</v>
      </c>
      <c r="E57" s="70">
        <v>100</v>
      </c>
      <c r="F57" s="70">
        <v>0</v>
      </c>
      <c r="G57" s="69">
        <v>35</v>
      </c>
      <c r="H57" s="69">
        <v>35</v>
      </c>
      <c r="I57" s="69">
        <v>0</v>
      </c>
      <c r="J57" s="70">
        <v>100</v>
      </c>
      <c r="K57" s="70">
        <v>0</v>
      </c>
    </row>
    <row r="58" spans="1:11">
      <c r="A58" s="158" t="s">
        <v>48</v>
      </c>
      <c r="B58" s="69">
        <v>2962</v>
      </c>
      <c r="C58" s="69">
        <v>2881</v>
      </c>
      <c r="D58" s="69">
        <v>81</v>
      </c>
      <c r="E58" s="70">
        <v>97.265361242403785</v>
      </c>
      <c r="F58" s="70">
        <v>2.7346387575962186</v>
      </c>
      <c r="G58" s="69">
        <v>1975</v>
      </c>
      <c r="H58" s="69">
        <v>1895</v>
      </c>
      <c r="I58" s="69">
        <v>80</v>
      </c>
      <c r="J58" s="70">
        <v>95.949367088607602</v>
      </c>
      <c r="K58" s="70">
        <v>4.0506329113924053</v>
      </c>
    </row>
    <row r="59" spans="1:11">
      <c r="A59" s="158" t="s">
        <v>49</v>
      </c>
      <c r="B59" s="69">
        <v>157</v>
      </c>
      <c r="C59" s="69">
        <v>133</v>
      </c>
      <c r="D59" s="69">
        <v>24</v>
      </c>
      <c r="E59" s="70">
        <v>84.713375796178354</v>
      </c>
      <c r="F59" s="70">
        <v>15.286624203821656</v>
      </c>
      <c r="G59" s="69">
        <v>112</v>
      </c>
      <c r="H59" s="69">
        <v>110</v>
      </c>
      <c r="I59" s="69">
        <v>2</v>
      </c>
      <c r="J59" s="70">
        <v>98.214285714285708</v>
      </c>
      <c r="K59" s="70">
        <v>1.7857142857142856</v>
      </c>
    </row>
    <row r="60" spans="1:11">
      <c r="A60" s="158" t="s">
        <v>50</v>
      </c>
      <c r="B60" s="69">
        <v>987</v>
      </c>
      <c r="C60" s="69">
        <v>962</v>
      </c>
      <c r="D60" s="69">
        <v>25</v>
      </c>
      <c r="E60" s="70">
        <v>97.467071935157051</v>
      </c>
      <c r="F60" s="70">
        <v>2.5329280648429582</v>
      </c>
      <c r="G60" s="69">
        <v>709</v>
      </c>
      <c r="H60" s="69">
        <v>685</v>
      </c>
      <c r="I60" s="69">
        <v>24</v>
      </c>
      <c r="J60" s="70">
        <v>96.614950634696754</v>
      </c>
      <c r="K60" s="70">
        <v>3.3850493653032441</v>
      </c>
    </row>
    <row r="61" spans="1:11">
      <c r="A61" s="158" t="s">
        <v>51</v>
      </c>
      <c r="B61" s="69">
        <v>4291</v>
      </c>
      <c r="C61" s="69">
        <v>4121</v>
      </c>
      <c r="D61" s="69">
        <v>170</v>
      </c>
      <c r="E61" s="70">
        <v>96.038219529247257</v>
      </c>
      <c r="F61" s="70">
        <v>3.9617804707527382</v>
      </c>
      <c r="G61" s="69">
        <v>2673</v>
      </c>
      <c r="H61" s="69">
        <v>2551</v>
      </c>
      <c r="I61" s="69">
        <v>122</v>
      </c>
      <c r="J61" s="70">
        <v>95.43583988028432</v>
      </c>
      <c r="K61" s="70">
        <v>4.5641601197156749</v>
      </c>
    </row>
    <row r="62" spans="1:11">
      <c r="A62" s="158" t="s">
        <v>52</v>
      </c>
      <c r="B62" s="69">
        <v>232</v>
      </c>
      <c r="C62" s="69">
        <v>218</v>
      </c>
      <c r="D62" s="69">
        <v>14</v>
      </c>
      <c r="E62" s="70">
        <v>93.965517241379317</v>
      </c>
      <c r="F62" s="70">
        <v>6.0344827586206895</v>
      </c>
      <c r="G62" s="69">
        <v>136</v>
      </c>
      <c r="H62" s="69">
        <v>132</v>
      </c>
      <c r="I62" s="69">
        <v>4</v>
      </c>
      <c r="J62" s="70">
        <v>97.058823529411768</v>
      </c>
      <c r="K62" s="70">
        <v>2.9411764705882351</v>
      </c>
    </row>
    <row r="63" spans="1:11">
      <c r="A63" s="158" t="s">
        <v>53</v>
      </c>
      <c r="B63" s="69">
        <v>211</v>
      </c>
      <c r="C63" s="69">
        <v>211</v>
      </c>
      <c r="D63" s="69">
        <v>0</v>
      </c>
      <c r="E63" s="70">
        <v>100</v>
      </c>
      <c r="F63" s="70">
        <v>0</v>
      </c>
      <c r="G63" s="69">
        <v>197</v>
      </c>
      <c r="H63" s="69">
        <v>197</v>
      </c>
      <c r="I63" s="69">
        <v>0</v>
      </c>
      <c r="J63" s="70">
        <v>100</v>
      </c>
      <c r="K63" s="70">
        <v>0</v>
      </c>
    </row>
    <row r="64" spans="1:11">
      <c r="A64" s="158" t="s">
        <v>54</v>
      </c>
      <c r="B64" s="69">
        <v>775</v>
      </c>
      <c r="C64" s="69">
        <v>763</v>
      </c>
      <c r="D64" s="69">
        <v>12</v>
      </c>
      <c r="E64" s="70">
        <v>98.451612903225808</v>
      </c>
      <c r="F64" s="70">
        <v>1.5483870967741935</v>
      </c>
      <c r="G64" s="69">
        <v>515</v>
      </c>
      <c r="H64" s="69">
        <v>480</v>
      </c>
      <c r="I64" s="69">
        <v>35</v>
      </c>
      <c r="J64" s="70">
        <v>93.203883495145632</v>
      </c>
      <c r="K64" s="70">
        <v>6.7961165048543686</v>
      </c>
    </row>
    <row r="65" spans="1:11">
      <c r="A65" s="158" t="s">
        <v>55</v>
      </c>
      <c r="B65" s="69">
        <v>6</v>
      </c>
      <c r="C65" s="69">
        <v>6</v>
      </c>
      <c r="D65" s="69">
        <v>0</v>
      </c>
      <c r="E65" s="70">
        <v>100</v>
      </c>
      <c r="F65" s="70">
        <v>0</v>
      </c>
      <c r="G65" s="69">
        <v>15</v>
      </c>
      <c r="H65" s="69">
        <v>15</v>
      </c>
      <c r="I65" s="69">
        <v>0</v>
      </c>
      <c r="J65" s="70">
        <v>100</v>
      </c>
      <c r="K65" s="70">
        <v>0</v>
      </c>
    </row>
    <row r="66" spans="1:11">
      <c r="A66" s="158" t="s">
        <v>56</v>
      </c>
      <c r="B66" s="69">
        <v>18</v>
      </c>
      <c r="C66" s="69">
        <v>18</v>
      </c>
      <c r="D66" s="69">
        <v>0</v>
      </c>
      <c r="E66" s="70">
        <v>100</v>
      </c>
      <c r="F66" s="70">
        <v>0</v>
      </c>
      <c r="G66" s="69">
        <v>24</v>
      </c>
      <c r="H66" s="69">
        <v>24</v>
      </c>
      <c r="I66" s="69">
        <v>0</v>
      </c>
      <c r="J66" s="70">
        <v>100</v>
      </c>
      <c r="K66" s="70">
        <v>0</v>
      </c>
    </row>
    <row r="67" spans="1:11">
      <c r="A67" s="158" t="s">
        <v>57</v>
      </c>
      <c r="B67" s="69">
        <v>226</v>
      </c>
      <c r="C67" s="69">
        <v>223</v>
      </c>
      <c r="D67" s="69">
        <v>3</v>
      </c>
      <c r="E67" s="70">
        <v>98.672566371681413</v>
      </c>
      <c r="F67" s="70">
        <v>1.3274336283185841</v>
      </c>
      <c r="G67" s="69">
        <v>192</v>
      </c>
      <c r="H67" s="69">
        <v>190</v>
      </c>
      <c r="I67" s="69">
        <v>2</v>
      </c>
      <c r="J67" s="70">
        <v>98.958333333333343</v>
      </c>
      <c r="K67" s="70">
        <v>1.0416666666666665</v>
      </c>
    </row>
    <row r="68" spans="1:11">
      <c r="A68" s="158" t="s">
        <v>58</v>
      </c>
      <c r="B68" s="69">
        <v>89</v>
      </c>
      <c r="C68" s="69">
        <v>89</v>
      </c>
      <c r="D68" s="69">
        <v>0</v>
      </c>
      <c r="E68" s="70">
        <v>100</v>
      </c>
      <c r="F68" s="70">
        <v>0</v>
      </c>
      <c r="G68" s="69">
        <v>92</v>
      </c>
      <c r="H68" s="69">
        <v>90</v>
      </c>
      <c r="I68" s="69">
        <v>2</v>
      </c>
      <c r="J68" s="70">
        <v>97.826086956521735</v>
      </c>
      <c r="K68" s="70">
        <v>2.1739130434782608</v>
      </c>
    </row>
    <row r="69" spans="1:11">
      <c r="A69" s="158" t="s">
        <v>59</v>
      </c>
      <c r="B69" s="69">
        <v>145</v>
      </c>
      <c r="C69" s="69">
        <v>142</v>
      </c>
      <c r="D69" s="69">
        <v>3</v>
      </c>
      <c r="E69" s="70">
        <v>97.931034482758619</v>
      </c>
      <c r="F69" s="70">
        <v>2.0689655172413794</v>
      </c>
      <c r="G69" s="69">
        <v>118</v>
      </c>
      <c r="H69" s="69">
        <v>116</v>
      </c>
      <c r="I69" s="69">
        <v>2</v>
      </c>
      <c r="J69" s="70">
        <v>98.305084745762713</v>
      </c>
      <c r="K69" s="70">
        <v>1.6949152542372881</v>
      </c>
    </row>
    <row r="70" spans="1:11">
      <c r="A70" s="158" t="s">
        <v>60</v>
      </c>
      <c r="B70" s="69">
        <v>10842</v>
      </c>
      <c r="C70" s="69">
        <v>10019</v>
      </c>
      <c r="D70" s="69">
        <v>823</v>
      </c>
      <c r="E70" s="70">
        <v>92.409149603394198</v>
      </c>
      <c r="F70" s="70">
        <v>7.5908503966057914</v>
      </c>
      <c r="G70" s="69">
        <v>6861</v>
      </c>
      <c r="H70" s="69">
        <v>5956</v>
      </c>
      <c r="I70" s="69">
        <v>905</v>
      </c>
      <c r="J70" s="70">
        <v>86.809502987902647</v>
      </c>
      <c r="K70" s="70">
        <v>13.190497012097364</v>
      </c>
    </row>
    <row r="71" spans="1:11">
      <c r="A71" s="158" t="s">
        <v>697</v>
      </c>
      <c r="B71" s="69"/>
      <c r="C71" s="69"/>
      <c r="D71" s="69"/>
      <c r="E71" s="70"/>
      <c r="F71" s="70"/>
      <c r="G71" s="69">
        <v>90</v>
      </c>
      <c r="H71" s="69">
        <v>63</v>
      </c>
      <c r="I71" s="69">
        <v>27</v>
      </c>
      <c r="J71" s="70">
        <v>70</v>
      </c>
      <c r="K71" s="70">
        <v>30</v>
      </c>
    </row>
    <row r="72" spans="1:11">
      <c r="A72" s="158" t="s">
        <v>61</v>
      </c>
      <c r="B72" s="69">
        <v>223</v>
      </c>
      <c r="C72" s="69">
        <v>217</v>
      </c>
      <c r="D72" s="69">
        <v>6</v>
      </c>
      <c r="E72" s="70">
        <v>97.309417040358753</v>
      </c>
      <c r="F72" s="70">
        <v>2.6905829596412558</v>
      </c>
      <c r="G72" s="69">
        <v>199</v>
      </c>
      <c r="H72" s="69">
        <v>195</v>
      </c>
      <c r="I72" s="69">
        <v>4</v>
      </c>
      <c r="J72" s="70">
        <v>97.989949748743726</v>
      </c>
      <c r="K72" s="70">
        <v>2.0100502512562812</v>
      </c>
    </row>
    <row r="73" spans="1:11">
      <c r="A73" s="158" t="s">
        <v>62</v>
      </c>
      <c r="B73" s="69">
        <v>202</v>
      </c>
      <c r="C73" s="69">
        <v>196</v>
      </c>
      <c r="D73" s="69">
        <v>6</v>
      </c>
      <c r="E73" s="70">
        <v>97.029702970297024</v>
      </c>
      <c r="F73" s="70">
        <v>2.9702970297029703</v>
      </c>
      <c r="G73" s="69">
        <v>177</v>
      </c>
      <c r="H73" s="69">
        <v>172</v>
      </c>
      <c r="I73" s="69">
        <v>5</v>
      </c>
      <c r="J73" s="70">
        <v>97.175141242937855</v>
      </c>
      <c r="K73" s="70">
        <v>2.8248587570621471</v>
      </c>
    </row>
    <row r="74" spans="1:11">
      <c r="A74" s="158" t="s">
        <v>63</v>
      </c>
      <c r="B74" s="69">
        <v>173</v>
      </c>
      <c r="C74" s="69">
        <v>139</v>
      </c>
      <c r="D74" s="69">
        <v>34</v>
      </c>
      <c r="E74" s="70">
        <v>80.346820809248555</v>
      </c>
      <c r="F74" s="70">
        <v>19.653179190751445</v>
      </c>
      <c r="G74" s="69">
        <v>247</v>
      </c>
      <c r="H74" s="69">
        <v>211</v>
      </c>
      <c r="I74" s="69">
        <v>36</v>
      </c>
      <c r="J74" s="70">
        <v>85.425101214574894</v>
      </c>
      <c r="K74" s="70">
        <v>14.5748987854251</v>
      </c>
    </row>
    <row r="75" spans="1:11">
      <c r="A75" s="158" t="s">
        <v>64</v>
      </c>
      <c r="B75" s="69"/>
      <c r="C75" s="69"/>
      <c r="D75" s="69"/>
      <c r="E75" s="70"/>
      <c r="F75" s="70"/>
      <c r="G75" s="69">
        <v>49</v>
      </c>
      <c r="H75" s="69">
        <v>30</v>
      </c>
      <c r="I75" s="69">
        <v>19</v>
      </c>
      <c r="J75" s="70">
        <v>61.224489795918366</v>
      </c>
      <c r="K75" s="70">
        <v>38.775510204081634</v>
      </c>
    </row>
    <row r="76" spans="1:11">
      <c r="A76" s="158" t="s">
        <v>65</v>
      </c>
      <c r="B76" s="69">
        <v>3945</v>
      </c>
      <c r="C76" s="69">
        <v>3622</v>
      </c>
      <c r="D76" s="69">
        <v>323</v>
      </c>
      <c r="E76" s="70">
        <v>91.812420785804818</v>
      </c>
      <c r="F76" s="70">
        <v>8.1875792141951838</v>
      </c>
      <c r="G76" s="69">
        <v>2603</v>
      </c>
      <c r="H76" s="69">
        <v>2463</v>
      </c>
      <c r="I76" s="69">
        <v>140</v>
      </c>
      <c r="J76" s="70">
        <v>94.621590472531693</v>
      </c>
      <c r="K76" s="70">
        <v>5.3784095274683059</v>
      </c>
    </row>
    <row r="77" spans="1:11">
      <c r="A77" s="158" t="s">
        <v>66</v>
      </c>
      <c r="B77" s="69">
        <v>2349</v>
      </c>
      <c r="C77" s="69">
        <v>2289</v>
      </c>
      <c r="D77" s="69">
        <v>60</v>
      </c>
      <c r="E77" s="70">
        <v>97.445721583652627</v>
      </c>
      <c r="F77" s="70">
        <v>2.554278416347382</v>
      </c>
      <c r="G77" s="69">
        <v>1621</v>
      </c>
      <c r="H77" s="69">
        <v>1433</v>
      </c>
      <c r="I77" s="69">
        <v>188</v>
      </c>
      <c r="J77" s="70">
        <v>88.402220851326348</v>
      </c>
      <c r="K77" s="70">
        <v>11.597779148673657</v>
      </c>
    </row>
    <row r="78" spans="1:11">
      <c r="A78" s="158" t="s">
        <v>698</v>
      </c>
      <c r="B78" s="69"/>
      <c r="C78" s="69"/>
      <c r="D78" s="69"/>
      <c r="E78" s="70"/>
      <c r="F78" s="70"/>
      <c r="G78" s="69">
        <v>115</v>
      </c>
      <c r="H78" s="69">
        <v>114</v>
      </c>
      <c r="I78" s="69">
        <v>1</v>
      </c>
      <c r="J78" s="70">
        <v>99.130434782608702</v>
      </c>
      <c r="K78" s="70">
        <v>0.86956521739130432</v>
      </c>
    </row>
    <row r="79" spans="1:11">
      <c r="A79" s="158" t="s">
        <v>67</v>
      </c>
      <c r="B79" s="69">
        <v>81</v>
      </c>
      <c r="C79" s="69">
        <v>79</v>
      </c>
      <c r="D79" s="69">
        <v>2</v>
      </c>
      <c r="E79" s="70">
        <v>97.53086419753086</v>
      </c>
      <c r="F79" s="70">
        <v>2.4691358024691357</v>
      </c>
      <c r="G79" s="69">
        <v>144</v>
      </c>
      <c r="H79" s="69">
        <v>91</v>
      </c>
      <c r="I79" s="69">
        <v>53</v>
      </c>
      <c r="J79" s="70">
        <v>63.194444444444443</v>
      </c>
      <c r="K79" s="70">
        <v>36.805555555555557</v>
      </c>
    </row>
    <row r="80" spans="1:11">
      <c r="A80" s="158" t="s">
        <v>699</v>
      </c>
      <c r="B80" s="69"/>
      <c r="C80" s="69"/>
      <c r="D80" s="69"/>
      <c r="E80" s="70"/>
      <c r="F80" s="70"/>
      <c r="G80" s="69">
        <v>57</v>
      </c>
      <c r="H80" s="69">
        <v>56</v>
      </c>
      <c r="I80" s="69">
        <v>1</v>
      </c>
      <c r="J80" s="70">
        <v>98.245614035087712</v>
      </c>
      <c r="K80" s="70">
        <v>1.7543859649122806</v>
      </c>
    </row>
    <row r="81" spans="1:11">
      <c r="A81" s="158" t="s">
        <v>68</v>
      </c>
      <c r="B81" s="69">
        <v>20</v>
      </c>
      <c r="C81" s="69">
        <v>20</v>
      </c>
      <c r="D81" s="69">
        <v>0</v>
      </c>
      <c r="E81" s="70">
        <v>100</v>
      </c>
      <c r="F81" s="70">
        <v>0</v>
      </c>
      <c r="G81" s="69">
        <v>65</v>
      </c>
      <c r="H81" s="69">
        <v>61</v>
      </c>
      <c r="I81" s="69">
        <v>4</v>
      </c>
      <c r="J81" s="70">
        <v>93.84615384615384</v>
      </c>
      <c r="K81" s="70">
        <v>6.1538461538461542</v>
      </c>
    </row>
    <row r="82" spans="1:11">
      <c r="A82" s="158" t="s">
        <v>69</v>
      </c>
      <c r="B82" s="69">
        <v>1831</v>
      </c>
      <c r="C82" s="69">
        <v>1749</v>
      </c>
      <c r="D82" s="69">
        <v>82</v>
      </c>
      <c r="E82" s="70">
        <v>95.521572910977596</v>
      </c>
      <c r="F82" s="70">
        <v>4.4784270890223921</v>
      </c>
      <c r="G82" s="69">
        <v>1169</v>
      </c>
      <c r="H82" s="69">
        <v>996</v>
      </c>
      <c r="I82" s="69">
        <v>173</v>
      </c>
      <c r="J82" s="70">
        <v>85.201026518391785</v>
      </c>
      <c r="K82" s="70">
        <v>14.798973481608213</v>
      </c>
    </row>
    <row r="83" spans="1:11">
      <c r="A83" s="158" t="s">
        <v>70</v>
      </c>
      <c r="B83" s="69">
        <v>2618</v>
      </c>
      <c r="C83" s="69">
        <v>2570</v>
      </c>
      <c r="D83" s="69">
        <v>48</v>
      </c>
      <c r="E83" s="70">
        <v>98.16653934300993</v>
      </c>
      <c r="F83" s="70">
        <v>1.8334606569900689</v>
      </c>
      <c r="G83" s="69">
        <v>1779</v>
      </c>
      <c r="H83" s="69">
        <v>1732</v>
      </c>
      <c r="I83" s="69">
        <v>47</v>
      </c>
      <c r="J83" s="70">
        <v>97.35806632939854</v>
      </c>
      <c r="K83" s="70">
        <v>2.6419336706014618</v>
      </c>
    </row>
    <row r="84" spans="1:11">
      <c r="A84" s="158" t="s">
        <v>71</v>
      </c>
      <c r="B84" s="69">
        <v>500</v>
      </c>
      <c r="C84" s="69">
        <v>498</v>
      </c>
      <c r="D84" s="69">
        <v>2</v>
      </c>
      <c r="E84" s="70">
        <v>99.6</v>
      </c>
      <c r="F84" s="70">
        <v>0.4</v>
      </c>
      <c r="G84" s="69">
        <v>359</v>
      </c>
      <c r="H84" s="69">
        <v>337</v>
      </c>
      <c r="I84" s="69">
        <v>22</v>
      </c>
      <c r="J84" s="70">
        <v>93.871866295264624</v>
      </c>
      <c r="K84" s="70">
        <v>6.1281337047353759</v>
      </c>
    </row>
    <row r="85" spans="1:11">
      <c r="A85" s="158" t="s">
        <v>72</v>
      </c>
      <c r="B85" s="69">
        <v>1766</v>
      </c>
      <c r="C85" s="69">
        <v>1704</v>
      </c>
      <c r="D85" s="69">
        <v>62</v>
      </c>
      <c r="E85" s="70">
        <v>96.489241223103065</v>
      </c>
      <c r="F85" s="70">
        <v>3.5107587768969424</v>
      </c>
      <c r="G85" s="69">
        <v>1235</v>
      </c>
      <c r="H85" s="69">
        <v>1150</v>
      </c>
      <c r="I85" s="69">
        <v>85</v>
      </c>
      <c r="J85" s="70">
        <v>93.117408906882588</v>
      </c>
      <c r="K85" s="70">
        <v>6.8825910931174086</v>
      </c>
    </row>
    <row r="86" spans="1:11">
      <c r="A86" s="158" t="s">
        <v>73</v>
      </c>
      <c r="B86" s="69">
        <v>2501</v>
      </c>
      <c r="C86" s="69">
        <v>2373</v>
      </c>
      <c r="D86" s="69">
        <v>128</v>
      </c>
      <c r="E86" s="70">
        <v>94.882047181127547</v>
      </c>
      <c r="F86" s="70">
        <v>5.1179528188724515</v>
      </c>
      <c r="G86" s="69">
        <v>1425</v>
      </c>
      <c r="H86" s="69">
        <v>1358</v>
      </c>
      <c r="I86" s="69">
        <v>67</v>
      </c>
      <c r="J86" s="70">
        <v>95.298245614035096</v>
      </c>
      <c r="K86" s="70">
        <v>4.7017543859649127</v>
      </c>
    </row>
    <row r="87" spans="1:11">
      <c r="A87" s="158" t="s">
        <v>74</v>
      </c>
      <c r="B87" s="69">
        <v>118</v>
      </c>
      <c r="C87" s="69">
        <v>118</v>
      </c>
      <c r="D87" s="69">
        <v>0</v>
      </c>
      <c r="E87" s="70">
        <v>100</v>
      </c>
      <c r="F87" s="70">
        <v>0</v>
      </c>
      <c r="G87" s="69">
        <v>73</v>
      </c>
      <c r="H87" s="69">
        <v>71</v>
      </c>
      <c r="I87" s="69">
        <v>2</v>
      </c>
      <c r="J87" s="70">
        <v>97.260273972602747</v>
      </c>
      <c r="K87" s="70">
        <v>2.7397260273972601</v>
      </c>
    </row>
    <row r="88" spans="1:11">
      <c r="A88" s="158" t="s">
        <v>75</v>
      </c>
      <c r="B88" s="69">
        <v>686</v>
      </c>
      <c r="C88" s="69">
        <v>651</v>
      </c>
      <c r="D88" s="69">
        <v>35</v>
      </c>
      <c r="E88" s="70">
        <v>94.897959183673478</v>
      </c>
      <c r="F88" s="70">
        <v>5.1020408163265305</v>
      </c>
      <c r="G88" s="69">
        <v>427</v>
      </c>
      <c r="H88" s="69">
        <v>416</v>
      </c>
      <c r="I88" s="69">
        <v>11</v>
      </c>
      <c r="J88" s="70">
        <v>97.423887587822009</v>
      </c>
      <c r="K88" s="70">
        <v>2.5761124121779861</v>
      </c>
    </row>
    <row r="89" spans="1:11">
      <c r="A89" s="158" t="s">
        <v>76</v>
      </c>
      <c r="B89" s="69">
        <v>5332</v>
      </c>
      <c r="C89" s="69">
        <v>5092</v>
      </c>
      <c r="D89" s="69">
        <v>240</v>
      </c>
      <c r="E89" s="70">
        <v>95.498874718679673</v>
      </c>
      <c r="F89" s="70">
        <v>4.5011252813203297</v>
      </c>
      <c r="G89" s="69">
        <v>3674</v>
      </c>
      <c r="H89" s="69">
        <v>3566</v>
      </c>
      <c r="I89" s="69">
        <v>108</v>
      </c>
      <c r="J89" s="70">
        <v>97.060424605334788</v>
      </c>
      <c r="K89" s="70">
        <v>2.9395753946652148</v>
      </c>
    </row>
    <row r="90" spans="1:11">
      <c r="A90" s="158" t="s">
        <v>77</v>
      </c>
      <c r="B90" s="69">
        <v>2192</v>
      </c>
      <c r="C90" s="69">
        <v>2133</v>
      </c>
      <c r="D90" s="69">
        <v>59</v>
      </c>
      <c r="E90" s="70">
        <v>97.308394160583944</v>
      </c>
      <c r="F90" s="70">
        <v>2.691605839416058</v>
      </c>
      <c r="G90" s="69">
        <v>1491</v>
      </c>
      <c r="H90" s="69">
        <v>1461</v>
      </c>
      <c r="I90" s="69">
        <v>30</v>
      </c>
      <c r="J90" s="70">
        <v>97.987927565392354</v>
      </c>
      <c r="K90" s="70">
        <v>2.0120724346076457</v>
      </c>
    </row>
    <row r="91" spans="1:11">
      <c r="A91" s="158" t="s">
        <v>78</v>
      </c>
      <c r="B91" s="69">
        <v>1537</v>
      </c>
      <c r="C91" s="69">
        <v>1496</v>
      </c>
      <c r="D91" s="69">
        <v>41</v>
      </c>
      <c r="E91" s="70">
        <v>97.33246584255042</v>
      </c>
      <c r="F91" s="70">
        <v>2.6675341574495772</v>
      </c>
      <c r="G91" s="69">
        <v>1072</v>
      </c>
      <c r="H91" s="69">
        <v>1035</v>
      </c>
      <c r="I91" s="69">
        <v>37</v>
      </c>
      <c r="J91" s="70">
        <v>96.548507462686572</v>
      </c>
      <c r="K91" s="70">
        <v>3.4514925373134329</v>
      </c>
    </row>
    <row r="92" spans="1:11">
      <c r="A92" s="158" t="s">
        <v>79</v>
      </c>
      <c r="B92" s="69">
        <v>2077</v>
      </c>
      <c r="C92" s="69">
        <v>1947</v>
      </c>
      <c r="D92" s="69">
        <v>130</v>
      </c>
      <c r="E92" s="70">
        <v>93.740972556571975</v>
      </c>
      <c r="F92" s="70">
        <v>6.2590274434280211</v>
      </c>
      <c r="G92" s="69">
        <v>1257</v>
      </c>
      <c r="H92" s="69">
        <v>1189</v>
      </c>
      <c r="I92" s="69">
        <v>68</v>
      </c>
      <c r="J92" s="70">
        <v>94.59029435163086</v>
      </c>
      <c r="K92" s="70">
        <v>5.4097056483691324</v>
      </c>
    </row>
    <row r="93" spans="1:11">
      <c r="A93" s="158" t="s">
        <v>80</v>
      </c>
      <c r="B93" s="69">
        <v>167</v>
      </c>
      <c r="C93" s="69">
        <v>164</v>
      </c>
      <c r="D93" s="69">
        <v>3</v>
      </c>
      <c r="E93" s="70">
        <v>98.203592814371248</v>
      </c>
      <c r="F93" s="70">
        <v>1.7964071856287425</v>
      </c>
      <c r="G93" s="69">
        <v>124</v>
      </c>
      <c r="H93" s="69">
        <v>122</v>
      </c>
      <c r="I93" s="69">
        <v>2</v>
      </c>
      <c r="J93" s="70">
        <v>98.387096774193552</v>
      </c>
      <c r="K93" s="70">
        <v>1.6129032258064515</v>
      </c>
    </row>
    <row r="94" spans="1:11">
      <c r="A94" s="158" t="s">
        <v>81</v>
      </c>
      <c r="B94" s="69">
        <v>798</v>
      </c>
      <c r="C94" s="69">
        <v>778</v>
      </c>
      <c r="D94" s="69">
        <v>20</v>
      </c>
      <c r="E94" s="70">
        <v>97.493734335839605</v>
      </c>
      <c r="F94" s="70">
        <v>2.5062656641604009</v>
      </c>
      <c r="G94" s="69">
        <v>568</v>
      </c>
      <c r="H94" s="69">
        <v>561</v>
      </c>
      <c r="I94" s="69">
        <v>7</v>
      </c>
      <c r="J94" s="70">
        <v>98.767605633802816</v>
      </c>
      <c r="K94" s="70">
        <v>1.232394366197183</v>
      </c>
    </row>
    <row r="95" spans="1:11">
      <c r="A95" s="158" t="s">
        <v>82</v>
      </c>
      <c r="B95" s="69">
        <v>1913</v>
      </c>
      <c r="C95" s="69">
        <v>1872</v>
      </c>
      <c r="D95" s="69">
        <v>41</v>
      </c>
      <c r="E95" s="70">
        <v>97.856769472033449</v>
      </c>
      <c r="F95" s="70">
        <v>2.1432305279665447</v>
      </c>
      <c r="G95" s="69">
        <v>1248</v>
      </c>
      <c r="H95" s="69">
        <v>1192</v>
      </c>
      <c r="I95" s="69">
        <v>56</v>
      </c>
      <c r="J95" s="70">
        <v>95.512820512820511</v>
      </c>
      <c r="K95" s="70">
        <v>4.4871794871794872</v>
      </c>
    </row>
    <row r="96" spans="1:11">
      <c r="A96" s="158" t="s">
        <v>83</v>
      </c>
      <c r="B96" s="69">
        <v>1131</v>
      </c>
      <c r="C96" s="69">
        <v>1072</v>
      </c>
      <c r="D96" s="69">
        <v>59</v>
      </c>
      <c r="E96" s="70">
        <v>94.783377541998235</v>
      </c>
      <c r="F96" s="70">
        <v>5.2166224580017682</v>
      </c>
      <c r="G96" s="69">
        <v>647</v>
      </c>
      <c r="H96" s="69">
        <v>561</v>
      </c>
      <c r="I96" s="69">
        <v>86</v>
      </c>
      <c r="J96" s="70">
        <v>86.707882534775891</v>
      </c>
      <c r="K96" s="70">
        <v>13.292117465224113</v>
      </c>
    </row>
    <row r="97" spans="1:11">
      <c r="A97" s="158" t="s">
        <v>1445</v>
      </c>
      <c r="B97" s="69">
        <v>1358</v>
      </c>
      <c r="C97" s="69">
        <v>1328</v>
      </c>
      <c r="D97" s="69">
        <v>30</v>
      </c>
      <c r="E97" s="70">
        <v>97.790868924889537</v>
      </c>
      <c r="F97" s="70">
        <v>2.2091310751104567</v>
      </c>
      <c r="G97" s="69">
        <v>963</v>
      </c>
      <c r="H97" s="69">
        <v>956</v>
      </c>
      <c r="I97" s="69">
        <v>7</v>
      </c>
      <c r="J97" s="70">
        <v>99.273104880581513</v>
      </c>
      <c r="K97" s="70">
        <v>0.72689511941848395</v>
      </c>
    </row>
    <row r="98" spans="1:11">
      <c r="A98" s="158" t="s">
        <v>85</v>
      </c>
      <c r="B98" s="69">
        <v>441</v>
      </c>
      <c r="C98" s="69">
        <v>425</v>
      </c>
      <c r="D98" s="69">
        <v>16</v>
      </c>
      <c r="E98" s="70">
        <v>96.371882086167801</v>
      </c>
      <c r="F98" s="70">
        <v>3.6281179138321997</v>
      </c>
      <c r="G98" s="69">
        <v>290</v>
      </c>
      <c r="H98" s="69">
        <v>273</v>
      </c>
      <c r="I98" s="69">
        <v>17</v>
      </c>
      <c r="J98" s="70">
        <v>94.137931034482762</v>
      </c>
      <c r="K98" s="70">
        <v>5.8620689655172411</v>
      </c>
    </row>
    <row r="99" spans="1:11">
      <c r="A99" s="158" t="s">
        <v>86</v>
      </c>
      <c r="B99" s="69">
        <v>1947</v>
      </c>
      <c r="C99" s="69">
        <v>1899</v>
      </c>
      <c r="D99" s="69">
        <v>48</v>
      </c>
      <c r="E99" s="70">
        <v>97.534668721109398</v>
      </c>
      <c r="F99" s="70">
        <v>2.4653312788906012</v>
      </c>
      <c r="G99" s="69">
        <v>1353</v>
      </c>
      <c r="H99" s="69">
        <v>1272</v>
      </c>
      <c r="I99" s="69">
        <v>81</v>
      </c>
      <c r="J99" s="70">
        <v>94.013303769401332</v>
      </c>
      <c r="K99" s="70">
        <v>5.9866962305986693</v>
      </c>
    </row>
    <row r="100" spans="1:11">
      <c r="A100" s="158" t="s">
        <v>1446</v>
      </c>
      <c r="B100" s="75">
        <v>153749</v>
      </c>
      <c r="C100" s="75">
        <v>146550</v>
      </c>
      <c r="D100" s="75">
        <v>7199</v>
      </c>
      <c r="E100" s="76">
        <v>95.317693123207306</v>
      </c>
      <c r="F100" s="76">
        <v>4.682306876792695</v>
      </c>
      <c r="G100" s="75">
        <v>102389</v>
      </c>
      <c r="H100" s="75">
        <v>96060</v>
      </c>
      <c r="I100" s="75">
        <v>6329</v>
      </c>
      <c r="J100" s="76">
        <v>93.818671927648481</v>
      </c>
      <c r="K100" s="76">
        <v>6.1813280723515218</v>
      </c>
    </row>
    <row r="101" spans="1:11">
      <c r="A101" s="220" t="s">
        <v>1086</v>
      </c>
      <c r="B101" s="221"/>
      <c r="C101" s="221"/>
      <c r="D101" s="221"/>
      <c r="E101" s="221"/>
      <c r="F101" s="221"/>
      <c r="G101" s="221"/>
      <c r="H101" s="221"/>
      <c r="I101" s="221"/>
      <c r="J101" s="221"/>
      <c r="K101" s="222"/>
    </row>
    <row r="102" spans="1:11">
      <c r="A102" s="158" t="s">
        <v>679</v>
      </c>
      <c r="B102" s="69">
        <v>177</v>
      </c>
      <c r="C102" s="69">
        <v>176</v>
      </c>
      <c r="D102" s="69">
        <v>1</v>
      </c>
      <c r="E102" s="70">
        <v>99.435028248587571</v>
      </c>
      <c r="F102" s="70">
        <v>0.56497175141242939</v>
      </c>
      <c r="G102" s="69">
        <v>139</v>
      </c>
      <c r="H102" s="69">
        <v>117</v>
      </c>
      <c r="I102" s="69">
        <f t="shared" ref="I102:I112" si="0">G102-H102</f>
        <v>22</v>
      </c>
      <c r="J102" s="70">
        <v>84.172661870503589</v>
      </c>
      <c r="K102" s="70">
        <v>15.827338129496402</v>
      </c>
    </row>
    <row r="103" spans="1:11">
      <c r="A103" s="158" t="s">
        <v>123</v>
      </c>
      <c r="B103" s="69">
        <v>22246</v>
      </c>
      <c r="C103" s="69">
        <v>19902</v>
      </c>
      <c r="D103" s="69">
        <v>2344</v>
      </c>
      <c r="E103" s="70">
        <v>89.463274296502732</v>
      </c>
      <c r="F103" s="70">
        <v>10.536725703497259</v>
      </c>
      <c r="G103" s="69">
        <v>12813</v>
      </c>
      <c r="H103" s="69">
        <v>12096</v>
      </c>
      <c r="I103" s="69">
        <f t="shared" si="0"/>
        <v>717</v>
      </c>
      <c r="J103" s="70">
        <v>94.40412081479748</v>
      </c>
      <c r="K103" s="70">
        <v>5.595879185202528</v>
      </c>
    </row>
    <row r="104" spans="1:11">
      <c r="A104" s="158" t="s">
        <v>742</v>
      </c>
      <c r="B104" s="69">
        <v>9</v>
      </c>
      <c r="C104" s="69">
        <v>9</v>
      </c>
      <c r="D104" s="69">
        <v>0</v>
      </c>
      <c r="E104" s="70">
        <v>100</v>
      </c>
      <c r="F104" s="70">
        <v>0</v>
      </c>
      <c r="G104" s="69">
        <v>19</v>
      </c>
      <c r="H104" s="69">
        <v>19</v>
      </c>
      <c r="I104" s="69">
        <f t="shared" si="0"/>
        <v>0</v>
      </c>
      <c r="J104" s="70">
        <v>100</v>
      </c>
      <c r="K104" s="70">
        <v>0</v>
      </c>
    </row>
    <row r="105" spans="1:11">
      <c r="A105" s="158" t="s">
        <v>752</v>
      </c>
      <c r="B105" s="69">
        <v>1</v>
      </c>
      <c r="C105" s="69">
        <v>1</v>
      </c>
      <c r="D105" s="69">
        <v>0</v>
      </c>
      <c r="E105" s="70">
        <v>100</v>
      </c>
      <c r="F105" s="70">
        <v>0</v>
      </c>
      <c r="G105" s="69">
        <v>3</v>
      </c>
      <c r="H105" s="69">
        <v>3</v>
      </c>
      <c r="I105" s="69">
        <f t="shared" si="0"/>
        <v>0</v>
      </c>
      <c r="J105" s="70">
        <v>100</v>
      </c>
      <c r="K105" s="70">
        <v>0</v>
      </c>
    </row>
    <row r="106" spans="1:11">
      <c r="A106" s="158" t="s">
        <v>684</v>
      </c>
      <c r="B106" s="69">
        <v>2820</v>
      </c>
      <c r="C106" s="69">
        <v>2788</v>
      </c>
      <c r="D106" s="69">
        <v>32</v>
      </c>
      <c r="E106" s="70">
        <v>98.865248226950357</v>
      </c>
      <c r="F106" s="70">
        <v>1.1347517730496455</v>
      </c>
      <c r="G106" s="69">
        <v>1452</v>
      </c>
      <c r="H106" s="69">
        <v>1403</v>
      </c>
      <c r="I106" s="69">
        <f t="shared" si="0"/>
        <v>49</v>
      </c>
      <c r="J106" s="70">
        <v>96.625344352617077</v>
      </c>
      <c r="K106" s="70">
        <v>3.3746556473829203</v>
      </c>
    </row>
    <row r="107" spans="1:11">
      <c r="A107" s="158" t="s">
        <v>685</v>
      </c>
      <c r="B107" s="69">
        <v>705</v>
      </c>
      <c r="C107" s="69">
        <v>703</v>
      </c>
      <c r="D107" s="69">
        <v>2</v>
      </c>
      <c r="E107" s="70">
        <v>99.716312056737593</v>
      </c>
      <c r="F107" s="70">
        <v>0.28368794326241137</v>
      </c>
      <c r="G107" s="69">
        <v>287</v>
      </c>
      <c r="H107" s="69">
        <v>285</v>
      </c>
      <c r="I107" s="69">
        <f t="shared" si="0"/>
        <v>2</v>
      </c>
      <c r="J107" s="70">
        <v>99.303135888501743</v>
      </c>
      <c r="K107" s="70">
        <v>0.69686411149825789</v>
      </c>
    </row>
    <row r="108" spans="1:11">
      <c r="A108" s="158" t="s">
        <v>686</v>
      </c>
      <c r="B108" s="69">
        <v>6105</v>
      </c>
      <c r="C108" s="69">
        <v>5990</v>
      </c>
      <c r="D108" s="69">
        <v>115</v>
      </c>
      <c r="E108" s="70">
        <v>98.116298116298111</v>
      </c>
      <c r="F108" s="70">
        <v>1.8837018837018837</v>
      </c>
      <c r="G108" s="69">
        <v>2795</v>
      </c>
      <c r="H108" s="69">
        <v>2777</v>
      </c>
      <c r="I108" s="69">
        <f t="shared" si="0"/>
        <v>18</v>
      </c>
      <c r="J108" s="70">
        <v>99.355992844364934</v>
      </c>
      <c r="K108" s="70">
        <v>0.64400715563506261</v>
      </c>
    </row>
    <row r="109" spans="1:11">
      <c r="A109" s="158" t="s">
        <v>687</v>
      </c>
      <c r="B109" s="69">
        <v>2058</v>
      </c>
      <c r="C109" s="69">
        <v>1994</v>
      </c>
      <c r="D109" s="69">
        <v>64</v>
      </c>
      <c r="E109" s="70">
        <v>96.890184645286681</v>
      </c>
      <c r="F109" s="70">
        <v>3.1098153547133136</v>
      </c>
      <c r="G109" s="69">
        <v>1116</v>
      </c>
      <c r="H109" s="69">
        <v>1043</v>
      </c>
      <c r="I109" s="69">
        <f t="shared" si="0"/>
        <v>73</v>
      </c>
      <c r="J109" s="70">
        <v>93.458781362007173</v>
      </c>
      <c r="K109" s="70">
        <v>6.5412186379928325</v>
      </c>
    </row>
    <row r="110" spans="1:11">
      <c r="A110" s="158" t="s">
        <v>736</v>
      </c>
      <c r="B110" s="69">
        <v>462</v>
      </c>
      <c r="C110" s="69">
        <v>453</v>
      </c>
      <c r="D110" s="69">
        <v>9</v>
      </c>
      <c r="E110" s="70">
        <v>98.05194805194806</v>
      </c>
      <c r="F110" s="70">
        <v>1.948051948051948</v>
      </c>
      <c r="G110" s="69">
        <v>242</v>
      </c>
      <c r="H110" s="69">
        <v>242</v>
      </c>
      <c r="I110" s="69">
        <f t="shared" si="0"/>
        <v>0</v>
      </c>
      <c r="J110" s="70">
        <v>100</v>
      </c>
      <c r="K110" s="70">
        <v>0</v>
      </c>
    </row>
    <row r="111" spans="1:11">
      <c r="A111" s="158" t="s">
        <v>689</v>
      </c>
      <c r="B111" s="69">
        <v>504</v>
      </c>
      <c r="C111" s="69">
        <v>495</v>
      </c>
      <c r="D111" s="69">
        <v>9</v>
      </c>
      <c r="E111" s="70">
        <v>98.214285714285708</v>
      </c>
      <c r="F111" s="70">
        <v>1.7857142857142856</v>
      </c>
      <c r="G111" s="69">
        <v>284</v>
      </c>
      <c r="H111" s="69">
        <v>276</v>
      </c>
      <c r="I111" s="69">
        <f t="shared" si="0"/>
        <v>8</v>
      </c>
      <c r="J111" s="70">
        <v>97.183098591549296</v>
      </c>
      <c r="K111" s="70">
        <v>2.8169014084507045</v>
      </c>
    </row>
    <row r="112" spans="1:11">
      <c r="A112" s="158" t="s">
        <v>737</v>
      </c>
      <c r="B112" s="69">
        <v>233</v>
      </c>
      <c r="C112" s="69">
        <v>217</v>
      </c>
      <c r="D112" s="69">
        <v>16</v>
      </c>
      <c r="E112" s="70">
        <v>93.133047210300418</v>
      </c>
      <c r="F112" s="70">
        <v>6.866952789699571</v>
      </c>
      <c r="G112" s="69">
        <v>112</v>
      </c>
      <c r="H112" s="69">
        <v>110</v>
      </c>
      <c r="I112" s="69">
        <f t="shared" si="0"/>
        <v>2</v>
      </c>
      <c r="J112" s="70">
        <v>98.214285714285708</v>
      </c>
      <c r="K112" s="70">
        <v>1.7857142857142856</v>
      </c>
    </row>
    <row r="113" spans="1:13">
      <c r="A113" s="158" t="s">
        <v>1447</v>
      </c>
      <c r="B113" s="75">
        <v>35320</v>
      </c>
      <c r="C113" s="75">
        <v>32728</v>
      </c>
      <c r="D113" s="75">
        <v>2592</v>
      </c>
      <c r="E113" s="76">
        <v>92.661381653454129</v>
      </c>
      <c r="F113" s="76">
        <v>7.3386183465458661</v>
      </c>
      <c r="G113" s="75">
        <f>SUM(G102:G112)</f>
        <v>19262</v>
      </c>
      <c r="H113" s="75">
        <f t="shared" ref="H113:I113" si="1">SUM(H102:H112)</f>
        <v>18371</v>
      </c>
      <c r="I113" s="75">
        <f t="shared" si="1"/>
        <v>891</v>
      </c>
      <c r="J113" s="76">
        <v>95.374312117121789</v>
      </c>
      <c r="K113" s="76">
        <v>4.6256878828782062</v>
      </c>
      <c r="L113" s="159"/>
      <c r="M113" s="159"/>
    </row>
    <row r="114" spans="1:13">
      <c r="A114" s="158" t="s">
        <v>97</v>
      </c>
      <c r="B114" s="75">
        <v>189071</v>
      </c>
      <c r="C114" s="75">
        <v>179280</v>
      </c>
      <c r="D114" s="75">
        <v>9791</v>
      </c>
      <c r="E114" s="76">
        <v>94.821522073718327</v>
      </c>
      <c r="F114" s="76">
        <v>5.1784779262816611</v>
      </c>
      <c r="G114" s="75">
        <v>121651</v>
      </c>
      <c r="H114" s="75">
        <v>114431</v>
      </c>
      <c r="I114" s="75">
        <v>7220</v>
      </c>
      <c r="J114" s="76">
        <v>94.0649891903889</v>
      </c>
      <c r="K114" s="76">
        <v>5.9350108096111009</v>
      </c>
      <c r="L114" s="159"/>
      <c r="M114" s="159"/>
    </row>
    <row r="115" spans="1:13">
      <c r="H115" s="160"/>
      <c r="I115" s="154"/>
      <c r="J115" s="154"/>
      <c r="K115" s="161"/>
      <c r="L115" s="159"/>
      <c r="M115" s="159"/>
    </row>
    <row r="116" spans="1:13">
      <c r="H116" s="160"/>
      <c r="I116" s="154"/>
      <c r="J116" s="154"/>
      <c r="K116" s="161"/>
      <c r="L116" s="159"/>
      <c r="M116" s="159"/>
    </row>
    <row r="117" spans="1:13">
      <c r="H117" s="160"/>
      <c r="I117" s="154"/>
      <c r="J117" s="154"/>
      <c r="K117" s="161"/>
      <c r="L117" s="159"/>
      <c r="M117" s="159"/>
    </row>
    <row r="118" spans="1:13">
      <c r="H118" s="160"/>
      <c r="I118" s="154"/>
      <c r="J118" s="154"/>
      <c r="K118" s="161"/>
      <c r="L118" s="159"/>
      <c r="M118" s="159"/>
    </row>
    <row r="119" spans="1:13">
      <c r="H119" s="160"/>
      <c r="I119" s="154"/>
      <c r="J119" s="154"/>
      <c r="K119" s="161"/>
      <c r="L119" s="159"/>
      <c r="M119" s="159"/>
    </row>
    <row r="120" spans="1:13">
      <c r="H120" s="160"/>
      <c r="I120" s="154"/>
      <c r="J120" s="154"/>
      <c r="K120" s="161"/>
      <c r="L120" s="159"/>
      <c r="M120" s="159"/>
    </row>
    <row r="121" spans="1:13">
      <c r="H121" s="160"/>
      <c r="I121" s="154"/>
      <c r="J121" s="154"/>
      <c r="K121" s="161"/>
      <c r="L121" s="159"/>
      <c r="M121" s="159"/>
    </row>
    <row r="122" spans="1:13">
      <c r="H122" s="160"/>
      <c r="I122" s="154"/>
      <c r="J122" s="154"/>
      <c r="K122" s="161"/>
      <c r="L122" s="159"/>
      <c r="M122" s="159"/>
    </row>
    <row r="123" spans="1:13">
      <c r="H123" s="160"/>
      <c r="I123" s="154"/>
      <c r="J123" s="154"/>
      <c r="K123" s="161"/>
      <c r="L123" s="159"/>
      <c r="M123" s="159"/>
    </row>
    <row r="124" spans="1:13">
      <c r="H124" s="160"/>
      <c r="I124" s="154"/>
      <c r="J124" s="154"/>
      <c r="K124" s="161"/>
      <c r="L124" s="159"/>
      <c r="M124" s="159"/>
    </row>
    <row r="125" spans="1:13">
      <c r="H125" s="160"/>
      <c r="I125" s="154"/>
      <c r="J125" s="154"/>
      <c r="K125" s="161"/>
      <c r="L125" s="159"/>
      <c r="M125" s="159"/>
    </row>
    <row r="126" spans="1:13">
      <c r="H126" s="160"/>
      <c r="I126" s="154"/>
      <c r="J126" s="154"/>
      <c r="K126" s="161"/>
      <c r="L126" s="159"/>
      <c r="M126" s="159"/>
    </row>
    <row r="127" spans="1:13">
      <c r="H127" s="160"/>
      <c r="I127" s="154"/>
      <c r="J127" s="154"/>
      <c r="K127" s="161"/>
      <c r="L127" s="159"/>
      <c r="M127" s="159"/>
    </row>
  </sheetData>
  <mergeCells count="4">
    <mergeCell ref="A1:K1"/>
    <mergeCell ref="B3:F3"/>
    <mergeCell ref="G3:K3"/>
    <mergeCell ref="A5:K5"/>
  </mergeCells>
  <printOptions horizontalCentered="1"/>
  <pageMargins left="0.23622047244094491" right="0.23622047244094491" top="0.74803149606299213" bottom="0.74803149606299213" header="0.31496062992125984" footer="0.31496062992125984"/>
  <pageSetup paperSize="9" scale="75" orientation="landscape"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sheetPr>
    <tabColor rgb="FF92D050"/>
  </sheetPr>
  <dimension ref="A1:J653"/>
  <sheetViews>
    <sheetView topLeftCell="A34" workbookViewId="0">
      <selection sqref="A1:J653"/>
    </sheetView>
  </sheetViews>
  <sheetFormatPr defaultColWidth="9.44140625" defaultRowHeight="10.5"/>
  <cols>
    <col min="1" max="1" width="9.44140625" style="54"/>
    <col min="2" max="2" width="38.44140625" style="54" customWidth="1"/>
    <col min="3" max="4" width="17.44140625" style="55" customWidth="1"/>
    <col min="5" max="5" width="19.44140625" style="55" customWidth="1"/>
    <col min="6" max="6" width="14.44140625" style="55" customWidth="1"/>
    <col min="7" max="7" width="9.44140625" style="55"/>
    <col min="8" max="8" width="11.5546875" style="55" customWidth="1"/>
    <col min="9" max="9" width="9.44140625" style="55"/>
    <col min="10" max="10" width="12" style="55" customWidth="1"/>
    <col min="11" max="16384" width="9.44140625" style="54"/>
  </cols>
  <sheetData>
    <row r="1" spans="1:10" ht="17.25" customHeight="1">
      <c r="A1" s="314" t="s">
        <v>1480</v>
      </c>
      <c r="B1" s="314"/>
      <c r="C1" s="314"/>
      <c r="D1" s="314"/>
      <c r="E1" s="314"/>
      <c r="F1" s="314"/>
      <c r="G1" s="314"/>
      <c r="H1" s="314"/>
      <c r="I1" s="314"/>
      <c r="J1" s="314"/>
    </row>
    <row r="3" spans="1:10" ht="31.5">
      <c r="A3" s="52" t="s">
        <v>103</v>
      </c>
      <c r="B3" s="52" t="s">
        <v>115</v>
      </c>
      <c r="C3" s="52" t="s">
        <v>1165</v>
      </c>
      <c r="D3" s="52" t="s">
        <v>1166</v>
      </c>
      <c r="E3" s="53" t="s">
        <v>1223</v>
      </c>
      <c r="F3" s="52" t="s">
        <v>757</v>
      </c>
      <c r="G3" s="52" t="s">
        <v>693</v>
      </c>
      <c r="H3" s="52" t="s">
        <v>1160</v>
      </c>
      <c r="I3" s="52" t="s">
        <v>1205</v>
      </c>
      <c r="J3" s="52" t="s">
        <v>1167</v>
      </c>
    </row>
    <row r="4" spans="1:10" ht="13">
      <c r="A4" s="123" t="s">
        <v>1092</v>
      </c>
      <c r="B4" s="123" t="s">
        <v>1</v>
      </c>
      <c r="C4" s="124">
        <v>6</v>
      </c>
      <c r="D4" s="124">
        <v>158</v>
      </c>
      <c r="E4" s="124">
        <v>1.68</v>
      </c>
      <c r="F4" s="124" t="s">
        <v>114</v>
      </c>
      <c r="G4" s="124">
        <v>3</v>
      </c>
      <c r="H4" s="124">
        <v>40</v>
      </c>
      <c r="I4" s="124">
        <v>3</v>
      </c>
      <c r="J4" s="124">
        <v>27</v>
      </c>
    </row>
    <row r="5" spans="1:10" ht="13">
      <c r="A5" s="123" t="s">
        <v>1092</v>
      </c>
      <c r="B5" s="123" t="s">
        <v>6</v>
      </c>
      <c r="C5" s="124">
        <v>55</v>
      </c>
      <c r="D5" s="124">
        <v>195</v>
      </c>
      <c r="E5" s="271">
        <v>1.45</v>
      </c>
      <c r="F5" s="124" t="s">
        <v>121</v>
      </c>
      <c r="G5" s="124">
        <v>14</v>
      </c>
      <c r="H5" s="124">
        <v>40</v>
      </c>
      <c r="I5" s="124">
        <v>1</v>
      </c>
      <c r="J5" s="124">
        <v>3</v>
      </c>
    </row>
    <row r="6" spans="1:10" ht="13">
      <c r="A6" s="123" t="s">
        <v>1092</v>
      </c>
      <c r="B6" s="123" t="s">
        <v>7</v>
      </c>
      <c r="C6" s="124">
        <v>8</v>
      </c>
      <c r="D6" s="124">
        <v>20</v>
      </c>
      <c r="E6" s="124">
        <v>0.91</v>
      </c>
      <c r="F6" s="124" t="s">
        <v>114</v>
      </c>
      <c r="G6" s="124">
        <v>40</v>
      </c>
      <c r="H6" s="124">
        <v>40</v>
      </c>
      <c r="I6" s="124">
        <v>27</v>
      </c>
      <c r="J6" s="124">
        <v>27</v>
      </c>
    </row>
    <row r="7" spans="1:10" ht="13">
      <c r="A7" s="123" t="s">
        <v>1092</v>
      </c>
      <c r="B7" s="123" t="s">
        <v>9</v>
      </c>
      <c r="C7" s="124">
        <v>8</v>
      </c>
      <c r="D7" s="124">
        <v>44</v>
      </c>
      <c r="E7" s="124">
        <v>1.26</v>
      </c>
      <c r="F7" s="124" t="s">
        <v>114</v>
      </c>
      <c r="G7" s="124">
        <v>30</v>
      </c>
      <c r="H7" s="124">
        <v>40</v>
      </c>
      <c r="I7" s="124">
        <v>20</v>
      </c>
      <c r="J7" s="124">
        <v>27</v>
      </c>
    </row>
    <row r="8" spans="1:10" ht="13">
      <c r="A8" s="123" t="s">
        <v>1092</v>
      </c>
      <c r="B8" s="123" t="s">
        <v>10</v>
      </c>
      <c r="C8" s="124">
        <v>19</v>
      </c>
      <c r="D8" s="124">
        <v>59</v>
      </c>
      <c r="E8" s="124">
        <v>1.42</v>
      </c>
      <c r="F8" s="124" t="s">
        <v>114</v>
      </c>
      <c r="G8" s="124">
        <v>17</v>
      </c>
      <c r="H8" s="124">
        <v>40</v>
      </c>
      <c r="I8" s="124">
        <v>11</v>
      </c>
      <c r="J8" s="124">
        <v>27</v>
      </c>
    </row>
    <row r="9" spans="1:10" ht="13">
      <c r="A9" s="123" t="s">
        <v>1092</v>
      </c>
      <c r="B9" s="123" t="s">
        <v>11</v>
      </c>
      <c r="C9" s="124">
        <v>27</v>
      </c>
      <c r="D9" s="124">
        <v>101</v>
      </c>
      <c r="E9" s="124">
        <v>1.49</v>
      </c>
      <c r="F9" s="124" t="s">
        <v>113</v>
      </c>
      <c r="G9" s="124">
        <v>11</v>
      </c>
      <c r="H9" s="124">
        <v>40</v>
      </c>
      <c r="I9" s="124">
        <v>2</v>
      </c>
      <c r="J9" s="124">
        <v>10</v>
      </c>
    </row>
    <row r="10" spans="1:10" ht="13">
      <c r="A10" s="123" t="s">
        <v>1092</v>
      </c>
      <c r="B10" s="123" t="s">
        <v>12</v>
      </c>
      <c r="C10" s="124">
        <v>13</v>
      </c>
      <c r="D10" s="124">
        <v>38</v>
      </c>
      <c r="E10" s="124">
        <v>1.1300000000000001</v>
      </c>
      <c r="F10" s="124" t="s">
        <v>114</v>
      </c>
      <c r="G10" s="124">
        <v>38</v>
      </c>
      <c r="H10" s="124">
        <v>40</v>
      </c>
      <c r="I10" s="124">
        <v>26</v>
      </c>
      <c r="J10" s="124">
        <v>27</v>
      </c>
    </row>
    <row r="11" spans="1:10" ht="13">
      <c r="A11" s="123" t="s">
        <v>1092</v>
      </c>
      <c r="B11" s="123" t="s">
        <v>15</v>
      </c>
      <c r="C11" s="124">
        <v>17</v>
      </c>
      <c r="D11" s="124">
        <v>128</v>
      </c>
      <c r="E11" s="124">
        <v>1.6500000000000001</v>
      </c>
      <c r="F11" s="124" t="s">
        <v>114</v>
      </c>
      <c r="G11" s="124">
        <v>5</v>
      </c>
      <c r="H11" s="124">
        <v>40</v>
      </c>
      <c r="I11" s="124">
        <v>5</v>
      </c>
      <c r="J11" s="124">
        <v>27</v>
      </c>
    </row>
    <row r="12" spans="1:10" ht="13">
      <c r="A12" s="123" t="s">
        <v>1092</v>
      </c>
      <c r="B12" s="123" t="s">
        <v>18</v>
      </c>
      <c r="C12" s="124">
        <v>12</v>
      </c>
      <c r="D12" s="124">
        <v>64</v>
      </c>
      <c r="E12" s="124">
        <v>1.52</v>
      </c>
      <c r="F12" s="124" t="s">
        <v>114</v>
      </c>
      <c r="G12" s="124">
        <v>10</v>
      </c>
      <c r="H12" s="124">
        <v>40</v>
      </c>
      <c r="I12" s="124">
        <v>9</v>
      </c>
      <c r="J12" s="124">
        <v>27</v>
      </c>
    </row>
    <row r="13" spans="1:10" ht="13">
      <c r="A13" s="123" t="s">
        <v>1092</v>
      </c>
      <c r="B13" s="123" t="s">
        <v>19</v>
      </c>
      <c r="C13" s="124">
        <v>23</v>
      </c>
      <c r="D13" s="124">
        <v>166</v>
      </c>
      <c r="E13" s="124">
        <v>1.48</v>
      </c>
      <c r="F13" s="124" t="s">
        <v>113</v>
      </c>
      <c r="G13" s="124">
        <v>12</v>
      </c>
      <c r="H13" s="124">
        <v>40</v>
      </c>
      <c r="I13" s="124">
        <v>3</v>
      </c>
      <c r="J13" s="124">
        <v>10</v>
      </c>
    </row>
    <row r="14" spans="1:10" ht="13">
      <c r="A14" s="123" t="s">
        <v>1092</v>
      </c>
      <c r="B14" s="123" t="s">
        <v>21</v>
      </c>
      <c r="C14" s="124">
        <v>31</v>
      </c>
      <c r="D14" s="124">
        <v>147</v>
      </c>
      <c r="E14" s="271">
        <v>1.6400000000000001</v>
      </c>
      <c r="F14" s="124" t="s">
        <v>113</v>
      </c>
      <c r="G14" s="124">
        <v>6</v>
      </c>
      <c r="H14" s="124">
        <v>40</v>
      </c>
      <c r="I14" s="124">
        <v>1</v>
      </c>
      <c r="J14" s="124">
        <v>10</v>
      </c>
    </row>
    <row r="15" spans="1:10" ht="13">
      <c r="A15" s="123" t="s">
        <v>1092</v>
      </c>
      <c r="B15" s="123" t="s">
        <v>22</v>
      </c>
      <c r="C15" s="124">
        <v>15</v>
      </c>
      <c r="D15" s="124">
        <v>41</v>
      </c>
      <c r="E15" s="124">
        <v>1.34</v>
      </c>
      <c r="F15" s="124" t="s">
        <v>114</v>
      </c>
      <c r="G15" s="124">
        <v>23</v>
      </c>
      <c r="H15" s="124">
        <v>40</v>
      </c>
      <c r="I15" s="124">
        <v>13</v>
      </c>
      <c r="J15" s="124">
        <v>27</v>
      </c>
    </row>
    <row r="16" spans="1:10" ht="13">
      <c r="A16" s="123" t="s">
        <v>1092</v>
      </c>
      <c r="B16" s="123" t="s">
        <v>23</v>
      </c>
      <c r="C16" s="124">
        <v>18</v>
      </c>
      <c r="D16" s="124">
        <v>102</v>
      </c>
      <c r="E16" s="124">
        <v>1.67</v>
      </c>
      <c r="F16" s="124" t="s">
        <v>114</v>
      </c>
      <c r="G16" s="124">
        <v>4</v>
      </c>
      <c r="H16" s="124">
        <v>40</v>
      </c>
      <c r="I16" s="124">
        <v>4</v>
      </c>
      <c r="J16" s="124">
        <v>27</v>
      </c>
    </row>
    <row r="17" spans="1:10" ht="13">
      <c r="A17" s="123" t="s">
        <v>1092</v>
      </c>
      <c r="B17" s="123" t="s">
        <v>26</v>
      </c>
      <c r="C17" s="124">
        <v>21</v>
      </c>
      <c r="D17" s="124">
        <v>73</v>
      </c>
      <c r="E17" s="271">
        <v>1.72</v>
      </c>
      <c r="F17" s="124" t="s">
        <v>114</v>
      </c>
      <c r="G17" s="124">
        <v>1</v>
      </c>
      <c r="H17" s="124">
        <v>40</v>
      </c>
      <c r="I17" s="124">
        <v>1</v>
      </c>
      <c r="J17" s="124">
        <v>27</v>
      </c>
    </row>
    <row r="18" spans="1:10" ht="13">
      <c r="A18" s="123" t="s">
        <v>1092</v>
      </c>
      <c r="B18" s="123" t="s">
        <v>27</v>
      </c>
      <c r="C18" s="124">
        <v>25</v>
      </c>
      <c r="D18" s="124">
        <v>260</v>
      </c>
      <c r="E18" s="124">
        <v>1.03</v>
      </c>
      <c r="F18" s="124" t="s">
        <v>113</v>
      </c>
      <c r="G18" s="124">
        <v>39</v>
      </c>
      <c r="H18" s="124">
        <v>40</v>
      </c>
      <c r="I18" s="124">
        <v>10</v>
      </c>
      <c r="J18" s="124">
        <v>10</v>
      </c>
    </row>
    <row r="19" spans="1:10" ht="13">
      <c r="A19" s="123" t="s">
        <v>1092</v>
      </c>
      <c r="B19" s="123" t="s">
        <v>28</v>
      </c>
      <c r="C19" s="124">
        <v>26</v>
      </c>
      <c r="D19" s="124">
        <v>134</v>
      </c>
      <c r="E19" s="124">
        <v>1.3900000000000001</v>
      </c>
      <c r="F19" s="124" t="s">
        <v>113</v>
      </c>
      <c r="G19" s="124">
        <v>19</v>
      </c>
      <c r="H19" s="124">
        <v>40</v>
      </c>
      <c r="I19" s="124">
        <v>6</v>
      </c>
      <c r="J19" s="124">
        <v>10</v>
      </c>
    </row>
    <row r="20" spans="1:10" ht="13">
      <c r="A20" s="123" t="s">
        <v>1092</v>
      </c>
      <c r="B20" s="123" t="s">
        <v>30</v>
      </c>
      <c r="C20" s="124">
        <v>7</v>
      </c>
      <c r="D20" s="124">
        <v>17</v>
      </c>
      <c r="E20" s="124">
        <v>1.56</v>
      </c>
      <c r="F20" s="124" t="s">
        <v>114</v>
      </c>
      <c r="G20" s="124">
        <v>7</v>
      </c>
      <c r="H20" s="124">
        <v>40</v>
      </c>
      <c r="I20" s="124">
        <v>6</v>
      </c>
      <c r="J20" s="124">
        <v>27</v>
      </c>
    </row>
    <row r="21" spans="1:10" ht="13">
      <c r="A21" s="123" t="s">
        <v>1092</v>
      </c>
      <c r="B21" s="123" t="s">
        <v>32</v>
      </c>
      <c r="C21" s="124">
        <v>12</v>
      </c>
      <c r="D21" s="124">
        <v>179</v>
      </c>
      <c r="E21" s="124">
        <v>1.56</v>
      </c>
      <c r="F21" s="124" t="s">
        <v>114</v>
      </c>
      <c r="G21" s="124">
        <v>7</v>
      </c>
      <c r="H21" s="124">
        <v>40</v>
      </c>
      <c r="I21" s="124">
        <v>6</v>
      </c>
      <c r="J21" s="124">
        <v>27</v>
      </c>
    </row>
    <row r="22" spans="1:10" ht="13">
      <c r="A22" s="123" t="s">
        <v>1092</v>
      </c>
      <c r="B22" s="123" t="s">
        <v>37</v>
      </c>
      <c r="C22" s="124">
        <v>36</v>
      </c>
      <c r="D22" s="124">
        <v>208</v>
      </c>
      <c r="E22" s="124">
        <v>1.45</v>
      </c>
      <c r="F22" s="124" t="s">
        <v>113</v>
      </c>
      <c r="G22" s="124">
        <v>14</v>
      </c>
      <c r="H22" s="124">
        <v>40</v>
      </c>
      <c r="I22" s="124">
        <v>4</v>
      </c>
      <c r="J22" s="124">
        <v>10</v>
      </c>
    </row>
    <row r="23" spans="1:10" ht="13">
      <c r="A23" s="123" t="s">
        <v>1092</v>
      </c>
      <c r="B23" s="123" t="s">
        <v>38</v>
      </c>
      <c r="C23" s="124">
        <v>9</v>
      </c>
      <c r="D23" s="124">
        <v>44</v>
      </c>
      <c r="E23" s="124">
        <v>1.27</v>
      </c>
      <c r="F23" s="124" t="s">
        <v>114</v>
      </c>
      <c r="G23" s="124">
        <v>29</v>
      </c>
      <c r="H23" s="124">
        <v>40</v>
      </c>
      <c r="I23" s="124">
        <v>19</v>
      </c>
      <c r="J23" s="124">
        <v>27</v>
      </c>
    </row>
    <row r="24" spans="1:10" ht="13">
      <c r="A24" s="123" t="s">
        <v>1092</v>
      </c>
      <c r="B24" s="123" t="s">
        <v>43</v>
      </c>
      <c r="C24" s="124">
        <v>28</v>
      </c>
      <c r="D24" s="124">
        <v>202</v>
      </c>
      <c r="E24" s="124">
        <v>1.41</v>
      </c>
      <c r="F24" s="124" t="s">
        <v>113</v>
      </c>
      <c r="G24" s="124">
        <v>18</v>
      </c>
      <c r="H24" s="124">
        <v>40</v>
      </c>
      <c r="I24" s="124">
        <v>5</v>
      </c>
      <c r="J24" s="124">
        <v>10</v>
      </c>
    </row>
    <row r="25" spans="1:10" ht="13">
      <c r="A25" s="123" t="s">
        <v>1092</v>
      </c>
      <c r="B25" s="123" t="s">
        <v>44</v>
      </c>
      <c r="C25" s="124">
        <v>9</v>
      </c>
      <c r="D25" s="124">
        <v>96</v>
      </c>
      <c r="E25" s="124">
        <v>1.37</v>
      </c>
      <c r="F25" s="124" t="s">
        <v>114</v>
      </c>
      <c r="G25" s="124">
        <v>20</v>
      </c>
      <c r="H25" s="124">
        <v>40</v>
      </c>
      <c r="I25" s="124">
        <v>12</v>
      </c>
      <c r="J25" s="124">
        <v>27</v>
      </c>
    </row>
    <row r="26" spans="1:10" ht="13">
      <c r="A26" s="123" t="s">
        <v>1092</v>
      </c>
      <c r="B26" s="123" t="s">
        <v>45</v>
      </c>
      <c r="C26" s="124">
        <v>14</v>
      </c>
      <c r="D26" s="124">
        <v>68</v>
      </c>
      <c r="E26" s="271">
        <v>1.72</v>
      </c>
      <c r="F26" s="124" t="s">
        <v>114</v>
      </c>
      <c r="G26" s="124">
        <v>1</v>
      </c>
      <c r="H26" s="124">
        <v>40</v>
      </c>
      <c r="I26" s="124">
        <v>1</v>
      </c>
      <c r="J26" s="124">
        <v>27</v>
      </c>
    </row>
    <row r="27" spans="1:10" ht="13">
      <c r="A27" s="123" t="s">
        <v>1092</v>
      </c>
      <c r="B27" s="123" t="s">
        <v>46</v>
      </c>
      <c r="C27" s="124">
        <v>22</v>
      </c>
      <c r="D27" s="124">
        <v>78</v>
      </c>
      <c r="E27" s="124">
        <v>1.1599999999999999</v>
      </c>
      <c r="F27" s="124" t="s">
        <v>113</v>
      </c>
      <c r="G27" s="124">
        <v>35</v>
      </c>
      <c r="H27" s="124">
        <v>40</v>
      </c>
      <c r="I27" s="124">
        <v>9</v>
      </c>
      <c r="J27" s="124">
        <v>10</v>
      </c>
    </row>
    <row r="28" spans="1:10" ht="13">
      <c r="A28" s="123" t="s">
        <v>1092</v>
      </c>
      <c r="B28" s="123" t="s">
        <v>48</v>
      </c>
      <c r="C28" s="124">
        <v>6</v>
      </c>
      <c r="D28" s="124">
        <v>106</v>
      </c>
      <c r="E28" s="124">
        <v>1.32</v>
      </c>
      <c r="F28" s="124" t="s">
        <v>114</v>
      </c>
      <c r="G28" s="124">
        <v>24</v>
      </c>
      <c r="H28" s="124">
        <v>40</v>
      </c>
      <c r="I28" s="124">
        <v>14</v>
      </c>
      <c r="J28" s="124">
        <v>27</v>
      </c>
    </row>
    <row r="29" spans="1:10" ht="13">
      <c r="A29" s="123" t="s">
        <v>1092</v>
      </c>
      <c r="B29" s="123" t="s">
        <v>50</v>
      </c>
      <c r="C29" s="124">
        <v>8</v>
      </c>
      <c r="D29" s="124">
        <v>36</v>
      </c>
      <c r="E29" s="124">
        <v>1.3</v>
      </c>
      <c r="F29" s="124" t="s">
        <v>114</v>
      </c>
      <c r="G29" s="124">
        <v>28</v>
      </c>
      <c r="H29" s="124">
        <v>40</v>
      </c>
      <c r="I29" s="124">
        <v>18</v>
      </c>
      <c r="J29" s="124">
        <v>27</v>
      </c>
    </row>
    <row r="30" spans="1:10" ht="13">
      <c r="A30" s="123" t="s">
        <v>1092</v>
      </c>
      <c r="B30" s="123" t="s">
        <v>51</v>
      </c>
      <c r="C30" s="124">
        <v>48</v>
      </c>
      <c r="D30" s="124">
        <v>192</v>
      </c>
      <c r="E30" s="124">
        <v>1.26</v>
      </c>
      <c r="F30" s="124" t="s">
        <v>121</v>
      </c>
      <c r="G30" s="124">
        <v>30</v>
      </c>
      <c r="H30" s="124">
        <v>40</v>
      </c>
      <c r="I30" s="124">
        <v>3</v>
      </c>
      <c r="J30" s="124">
        <v>3</v>
      </c>
    </row>
    <row r="31" spans="1:10" ht="13">
      <c r="A31" s="123" t="s">
        <v>1092</v>
      </c>
      <c r="B31" s="123" t="s">
        <v>60</v>
      </c>
      <c r="C31" s="124">
        <v>36</v>
      </c>
      <c r="D31" s="124">
        <v>305</v>
      </c>
      <c r="E31" s="124">
        <v>1.37</v>
      </c>
      <c r="F31" s="124" t="s">
        <v>113</v>
      </c>
      <c r="G31" s="124">
        <v>20</v>
      </c>
      <c r="H31" s="124">
        <v>40</v>
      </c>
      <c r="I31" s="124">
        <v>7</v>
      </c>
      <c r="J31" s="124">
        <v>10</v>
      </c>
    </row>
    <row r="32" spans="1:10" ht="13">
      <c r="A32" s="123" t="s">
        <v>1092</v>
      </c>
      <c r="B32" s="123" t="s">
        <v>65</v>
      </c>
      <c r="C32" s="124">
        <v>18</v>
      </c>
      <c r="D32" s="124">
        <v>177</v>
      </c>
      <c r="E32" s="124">
        <v>1.31</v>
      </c>
      <c r="F32" s="124" t="s">
        <v>114</v>
      </c>
      <c r="G32" s="124">
        <v>26</v>
      </c>
      <c r="H32" s="124">
        <v>40</v>
      </c>
      <c r="I32" s="124">
        <v>16</v>
      </c>
      <c r="J32" s="124">
        <v>27</v>
      </c>
    </row>
    <row r="33" spans="1:10" ht="13">
      <c r="A33" s="123" t="s">
        <v>1092</v>
      </c>
      <c r="B33" s="123" t="s">
        <v>66</v>
      </c>
      <c r="C33" s="124">
        <v>21</v>
      </c>
      <c r="D33" s="124">
        <v>58</v>
      </c>
      <c r="E33" s="124">
        <v>1.32</v>
      </c>
      <c r="F33" s="124" t="s">
        <v>114</v>
      </c>
      <c r="G33" s="124">
        <v>24</v>
      </c>
      <c r="H33" s="124">
        <v>40</v>
      </c>
      <c r="I33" s="124">
        <v>14</v>
      </c>
      <c r="J33" s="124">
        <v>27</v>
      </c>
    </row>
    <row r="34" spans="1:10" ht="13">
      <c r="A34" s="123" t="s">
        <v>1092</v>
      </c>
      <c r="B34" s="123" t="s">
        <v>69</v>
      </c>
      <c r="C34" s="124">
        <v>6</v>
      </c>
      <c r="D34" s="124">
        <v>64</v>
      </c>
      <c r="E34" s="124">
        <v>1.31</v>
      </c>
      <c r="F34" s="124" t="s">
        <v>114</v>
      </c>
      <c r="G34" s="124">
        <v>26</v>
      </c>
      <c r="H34" s="124">
        <v>40</v>
      </c>
      <c r="I34" s="124">
        <v>16</v>
      </c>
      <c r="J34" s="124">
        <v>27</v>
      </c>
    </row>
    <row r="35" spans="1:10" ht="13">
      <c r="A35" s="123" t="s">
        <v>1092</v>
      </c>
      <c r="B35" s="123" t="s">
        <v>70</v>
      </c>
      <c r="C35" s="124">
        <v>21</v>
      </c>
      <c r="D35" s="124">
        <v>160</v>
      </c>
      <c r="E35" s="124">
        <v>1.22</v>
      </c>
      <c r="F35" s="124" t="s">
        <v>114</v>
      </c>
      <c r="G35" s="124">
        <v>33</v>
      </c>
      <c r="H35" s="124">
        <v>40</v>
      </c>
      <c r="I35" s="124">
        <v>22</v>
      </c>
      <c r="J35" s="124">
        <v>27</v>
      </c>
    </row>
    <row r="36" spans="1:10" ht="13">
      <c r="A36" s="123" t="s">
        <v>1092</v>
      </c>
      <c r="B36" s="123" t="s">
        <v>76</v>
      </c>
      <c r="C36" s="124">
        <v>39</v>
      </c>
      <c r="D36" s="124">
        <v>245</v>
      </c>
      <c r="E36" s="271">
        <v>1.45</v>
      </c>
      <c r="F36" s="124" t="s">
        <v>121</v>
      </c>
      <c r="G36" s="124">
        <v>14</v>
      </c>
      <c r="H36" s="124">
        <v>40</v>
      </c>
      <c r="I36" s="124">
        <v>1</v>
      </c>
      <c r="J36" s="124">
        <v>3</v>
      </c>
    </row>
    <row r="37" spans="1:10" ht="13">
      <c r="A37" s="123" t="s">
        <v>1092</v>
      </c>
      <c r="B37" s="123" t="s">
        <v>77</v>
      </c>
      <c r="C37" s="124">
        <v>24</v>
      </c>
      <c r="D37" s="124">
        <v>80</v>
      </c>
      <c r="E37" s="124">
        <v>1.37</v>
      </c>
      <c r="F37" s="124" t="s">
        <v>113</v>
      </c>
      <c r="G37" s="124">
        <v>20</v>
      </c>
      <c r="H37" s="124">
        <v>40</v>
      </c>
      <c r="I37" s="124">
        <v>7</v>
      </c>
      <c r="J37" s="124">
        <v>10</v>
      </c>
    </row>
    <row r="38" spans="1:10" ht="13">
      <c r="A38" s="123" t="s">
        <v>1092</v>
      </c>
      <c r="B38" s="123" t="s">
        <v>78</v>
      </c>
      <c r="C38" s="124">
        <v>19</v>
      </c>
      <c r="D38" s="124">
        <v>74</v>
      </c>
      <c r="E38" s="124">
        <v>1.26</v>
      </c>
      <c r="F38" s="124" t="s">
        <v>114</v>
      </c>
      <c r="G38" s="124">
        <v>30</v>
      </c>
      <c r="H38" s="124">
        <v>40</v>
      </c>
      <c r="I38" s="124">
        <v>20</v>
      </c>
      <c r="J38" s="124">
        <v>27</v>
      </c>
    </row>
    <row r="39" spans="1:10" ht="13">
      <c r="A39" s="123" t="s">
        <v>1092</v>
      </c>
      <c r="B39" s="123" t="s">
        <v>79</v>
      </c>
      <c r="C39" s="124">
        <v>8</v>
      </c>
      <c r="D39" s="124">
        <v>62</v>
      </c>
      <c r="E39" s="124">
        <v>1.48</v>
      </c>
      <c r="F39" s="124" t="s">
        <v>114</v>
      </c>
      <c r="G39" s="124">
        <v>12</v>
      </c>
      <c r="H39" s="124">
        <v>40</v>
      </c>
      <c r="I39" s="124">
        <v>10</v>
      </c>
      <c r="J39" s="124">
        <v>27</v>
      </c>
    </row>
    <row r="40" spans="1:10" ht="13">
      <c r="A40" s="123" t="s">
        <v>1092</v>
      </c>
      <c r="B40" s="123" t="s">
        <v>80</v>
      </c>
      <c r="C40" s="124">
        <v>7</v>
      </c>
      <c r="D40" s="124">
        <v>26</v>
      </c>
      <c r="E40" s="124">
        <v>1.17</v>
      </c>
      <c r="F40" s="124" t="s">
        <v>114</v>
      </c>
      <c r="G40" s="124">
        <v>34</v>
      </c>
      <c r="H40" s="124">
        <v>40</v>
      </c>
      <c r="I40" s="124">
        <v>23</v>
      </c>
      <c r="J40" s="124">
        <v>27</v>
      </c>
    </row>
    <row r="41" spans="1:10" ht="13">
      <c r="A41" s="123" t="s">
        <v>1092</v>
      </c>
      <c r="B41" s="123" t="s">
        <v>82</v>
      </c>
      <c r="C41" s="124">
        <v>10</v>
      </c>
      <c r="D41" s="124">
        <v>98</v>
      </c>
      <c r="E41" s="124">
        <v>1.1500000000000001</v>
      </c>
      <c r="F41" s="124" t="s">
        <v>114</v>
      </c>
      <c r="G41" s="124">
        <v>36</v>
      </c>
      <c r="H41" s="124">
        <v>40</v>
      </c>
      <c r="I41" s="124">
        <v>24</v>
      </c>
      <c r="J41" s="124">
        <v>27</v>
      </c>
    </row>
    <row r="42" spans="1:10" ht="13">
      <c r="A42" s="123" t="s">
        <v>1092</v>
      </c>
      <c r="B42" s="123" t="s">
        <v>84</v>
      </c>
      <c r="C42" s="124">
        <v>7</v>
      </c>
      <c r="D42" s="124">
        <v>42</v>
      </c>
      <c r="E42" s="124">
        <v>1.56</v>
      </c>
      <c r="F42" s="124" t="s">
        <v>114</v>
      </c>
      <c r="G42" s="124">
        <v>7</v>
      </c>
      <c r="H42" s="124">
        <v>40</v>
      </c>
      <c r="I42" s="124">
        <v>6</v>
      </c>
      <c r="J42" s="124">
        <v>27</v>
      </c>
    </row>
    <row r="43" spans="1:10" ht="13">
      <c r="A43" s="123" t="s">
        <v>1092</v>
      </c>
      <c r="B43" s="123" t="s">
        <v>86</v>
      </c>
      <c r="C43" s="124">
        <v>18</v>
      </c>
      <c r="D43" s="124">
        <v>51</v>
      </c>
      <c r="E43" s="124">
        <v>1.1500000000000001</v>
      </c>
      <c r="F43" s="124" t="s">
        <v>114</v>
      </c>
      <c r="G43" s="124">
        <v>36</v>
      </c>
      <c r="H43" s="124">
        <v>40</v>
      </c>
      <c r="I43" s="124">
        <v>24</v>
      </c>
      <c r="J43" s="124">
        <v>27</v>
      </c>
    </row>
    <row r="44" spans="1:10" ht="13">
      <c r="A44" s="123" t="s">
        <v>1093</v>
      </c>
      <c r="B44" s="123" t="s">
        <v>1</v>
      </c>
      <c r="C44" s="124">
        <v>7</v>
      </c>
      <c r="D44" s="124">
        <v>74</v>
      </c>
      <c r="E44" s="124">
        <v>1.24</v>
      </c>
      <c r="F44" s="124" t="s">
        <v>114</v>
      </c>
      <c r="G44" s="124">
        <v>15</v>
      </c>
      <c r="H44" s="124">
        <v>37</v>
      </c>
      <c r="I44" s="124">
        <v>13</v>
      </c>
      <c r="J44" s="124">
        <v>28</v>
      </c>
    </row>
    <row r="45" spans="1:10" ht="13">
      <c r="A45" s="123" t="s">
        <v>1093</v>
      </c>
      <c r="B45" s="123" t="s">
        <v>6</v>
      </c>
      <c r="C45" s="124">
        <v>54</v>
      </c>
      <c r="D45" s="124">
        <v>127</v>
      </c>
      <c r="E45" s="124">
        <v>1.22</v>
      </c>
      <c r="F45" s="124" t="s">
        <v>121</v>
      </c>
      <c r="G45" s="124">
        <v>21</v>
      </c>
      <c r="H45" s="124">
        <v>37</v>
      </c>
      <c r="I45" s="124">
        <v>2</v>
      </c>
      <c r="J45" s="124">
        <v>3</v>
      </c>
    </row>
    <row r="46" spans="1:10" ht="13">
      <c r="A46" s="123" t="s">
        <v>1093</v>
      </c>
      <c r="B46" s="123" t="s">
        <v>10</v>
      </c>
      <c r="C46" s="124">
        <v>14</v>
      </c>
      <c r="D46" s="124">
        <v>57</v>
      </c>
      <c r="E46" s="124">
        <v>1.34</v>
      </c>
      <c r="F46" s="124" t="s">
        <v>114</v>
      </c>
      <c r="G46" s="124">
        <v>8</v>
      </c>
      <c r="H46" s="124">
        <v>37</v>
      </c>
      <c r="I46" s="124">
        <v>8</v>
      </c>
      <c r="J46" s="124">
        <v>28</v>
      </c>
    </row>
    <row r="47" spans="1:10" ht="13">
      <c r="A47" s="123" t="s">
        <v>1093</v>
      </c>
      <c r="B47" s="123" t="s">
        <v>11</v>
      </c>
      <c r="C47" s="124">
        <v>7</v>
      </c>
      <c r="D47" s="124">
        <v>89</v>
      </c>
      <c r="E47" s="124">
        <v>1.23</v>
      </c>
      <c r="F47" s="124" t="s">
        <v>114</v>
      </c>
      <c r="G47" s="124">
        <v>18</v>
      </c>
      <c r="H47" s="124">
        <v>37</v>
      </c>
      <c r="I47" s="124">
        <v>16</v>
      </c>
      <c r="J47" s="124">
        <v>28</v>
      </c>
    </row>
    <row r="48" spans="1:10" ht="13">
      <c r="A48" s="123" t="s">
        <v>1093</v>
      </c>
      <c r="B48" s="123" t="s">
        <v>12</v>
      </c>
      <c r="C48" s="124">
        <v>5</v>
      </c>
      <c r="D48" s="124">
        <v>28</v>
      </c>
      <c r="E48" s="124">
        <v>1.24</v>
      </c>
      <c r="F48" s="124" t="s">
        <v>114</v>
      </c>
      <c r="G48" s="124">
        <v>15</v>
      </c>
      <c r="H48" s="124">
        <v>37</v>
      </c>
      <c r="I48" s="124">
        <v>13</v>
      </c>
      <c r="J48" s="124">
        <v>28</v>
      </c>
    </row>
    <row r="49" spans="1:10" ht="13">
      <c r="A49" s="123" t="s">
        <v>1093</v>
      </c>
      <c r="B49" s="123" t="s">
        <v>15</v>
      </c>
      <c r="C49" s="124">
        <v>15</v>
      </c>
      <c r="D49" s="124">
        <v>102</v>
      </c>
      <c r="E49" s="124">
        <v>1.52</v>
      </c>
      <c r="F49" s="124" t="s">
        <v>114</v>
      </c>
      <c r="G49" s="124">
        <v>3</v>
      </c>
      <c r="H49" s="124">
        <v>37</v>
      </c>
      <c r="I49" s="124">
        <v>3</v>
      </c>
      <c r="J49" s="124">
        <v>28</v>
      </c>
    </row>
    <row r="50" spans="1:10" ht="13">
      <c r="A50" s="123" t="s">
        <v>1093</v>
      </c>
      <c r="B50" s="123" t="s">
        <v>17</v>
      </c>
      <c r="C50" s="124">
        <v>8</v>
      </c>
      <c r="D50" s="124">
        <v>14</v>
      </c>
      <c r="E50" s="124">
        <v>0.97</v>
      </c>
      <c r="F50" s="124" t="s">
        <v>114</v>
      </c>
      <c r="G50" s="124">
        <v>35</v>
      </c>
      <c r="H50" s="124">
        <v>37</v>
      </c>
      <c r="I50" s="124">
        <v>27</v>
      </c>
      <c r="J50" s="124">
        <v>28</v>
      </c>
    </row>
    <row r="51" spans="1:10" ht="13">
      <c r="A51" s="123" t="s">
        <v>1093</v>
      </c>
      <c r="B51" s="123" t="s">
        <v>18</v>
      </c>
      <c r="C51" s="124">
        <v>24</v>
      </c>
      <c r="D51" s="124">
        <v>38</v>
      </c>
      <c r="E51" s="124">
        <v>1.23</v>
      </c>
      <c r="F51" s="124" t="s">
        <v>114</v>
      </c>
      <c r="G51" s="124">
        <v>18</v>
      </c>
      <c r="H51" s="124">
        <v>37</v>
      </c>
      <c r="I51" s="124">
        <v>16</v>
      </c>
      <c r="J51" s="124">
        <v>28</v>
      </c>
    </row>
    <row r="52" spans="1:10" ht="13">
      <c r="A52" s="123" t="s">
        <v>1093</v>
      </c>
      <c r="B52" s="123" t="s">
        <v>19</v>
      </c>
      <c r="C52" s="124">
        <v>16</v>
      </c>
      <c r="D52" s="124">
        <v>126</v>
      </c>
      <c r="E52" s="124">
        <v>1.28</v>
      </c>
      <c r="F52" s="124" t="s">
        <v>114</v>
      </c>
      <c r="G52" s="124">
        <v>13</v>
      </c>
      <c r="H52" s="124">
        <v>37</v>
      </c>
      <c r="I52" s="124">
        <v>12</v>
      </c>
      <c r="J52" s="124">
        <v>28</v>
      </c>
    </row>
    <row r="53" spans="1:10" ht="13">
      <c r="A53" s="123" t="s">
        <v>1093</v>
      </c>
      <c r="B53" s="123" t="s">
        <v>21</v>
      </c>
      <c r="C53" s="124">
        <v>18</v>
      </c>
      <c r="D53" s="124">
        <v>84</v>
      </c>
      <c r="E53" s="124">
        <v>1.06</v>
      </c>
      <c r="F53" s="124" t="s">
        <v>114</v>
      </c>
      <c r="G53" s="124">
        <v>29</v>
      </c>
      <c r="H53" s="124">
        <v>37</v>
      </c>
      <c r="I53" s="124">
        <v>23</v>
      </c>
      <c r="J53" s="124">
        <v>28</v>
      </c>
    </row>
    <row r="54" spans="1:10" ht="13">
      <c r="A54" s="123" t="s">
        <v>1093</v>
      </c>
      <c r="B54" s="123" t="s">
        <v>22</v>
      </c>
      <c r="C54" s="124">
        <v>9</v>
      </c>
      <c r="D54" s="124">
        <v>28</v>
      </c>
      <c r="E54" s="124">
        <v>1.43</v>
      </c>
      <c r="F54" s="124" t="s">
        <v>114</v>
      </c>
      <c r="G54" s="124">
        <v>5</v>
      </c>
      <c r="H54" s="124">
        <v>37</v>
      </c>
      <c r="I54" s="124">
        <v>5</v>
      </c>
      <c r="J54" s="124">
        <v>28</v>
      </c>
    </row>
    <row r="55" spans="1:10" ht="13">
      <c r="A55" s="123" t="s">
        <v>1093</v>
      </c>
      <c r="B55" s="123" t="s">
        <v>122</v>
      </c>
      <c r="C55" s="124">
        <v>7</v>
      </c>
      <c r="D55" s="124">
        <v>22</v>
      </c>
      <c r="E55" s="124">
        <v>1.81</v>
      </c>
      <c r="F55" s="124" t="s">
        <v>114</v>
      </c>
      <c r="G55" s="124">
        <v>2</v>
      </c>
      <c r="H55" s="124">
        <v>37</v>
      </c>
      <c r="I55" s="124">
        <v>2</v>
      </c>
      <c r="J55" s="124">
        <v>28</v>
      </c>
    </row>
    <row r="56" spans="1:10" ht="13">
      <c r="A56" s="123" t="s">
        <v>1093</v>
      </c>
      <c r="B56" s="123" t="s">
        <v>26</v>
      </c>
      <c r="C56" s="124">
        <v>18</v>
      </c>
      <c r="D56" s="124">
        <v>64</v>
      </c>
      <c r="E56" s="271">
        <v>1.83</v>
      </c>
      <c r="F56" s="124" t="s">
        <v>114</v>
      </c>
      <c r="G56" s="124">
        <v>1</v>
      </c>
      <c r="H56" s="124">
        <v>37</v>
      </c>
      <c r="I56" s="124">
        <v>1</v>
      </c>
      <c r="J56" s="124">
        <v>28</v>
      </c>
    </row>
    <row r="57" spans="1:10" ht="13">
      <c r="A57" s="123" t="s">
        <v>1093</v>
      </c>
      <c r="B57" s="123" t="s">
        <v>27</v>
      </c>
      <c r="C57" s="124">
        <v>15</v>
      </c>
      <c r="D57" s="124">
        <v>134</v>
      </c>
      <c r="E57" s="124">
        <v>1.2</v>
      </c>
      <c r="F57" s="124" t="s">
        <v>114</v>
      </c>
      <c r="G57" s="124">
        <v>22</v>
      </c>
      <c r="H57" s="124">
        <v>37</v>
      </c>
      <c r="I57" s="124">
        <v>18</v>
      </c>
      <c r="J57" s="124">
        <v>28</v>
      </c>
    </row>
    <row r="58" spans="1:10" ht="13">
      <c r="A58" s="123" t="s">
        <v>1093</v>
      </c>
      <c r="B58" s="123" t="s">
        <v>28</v>
      </c>
      <c r="C58" s="124">
        <v>30</v>
      </c>
      <c r="D58" s="124">
        <v>75</v>
      </c>
      <c r="E58" s="124">
        <v>1.04</v>
      </c>
      <c r="F58" s="124" t="s">
        <v>113</v>
      </c>
      <c r="G58" s="124">
        <v>33</v>
      </c>
      <c r="H58" s="124">
        <v>37</v>
      </c>
      <c r="I58" s="124">
        <v>5</v>
      </c>
      <c r="J58" s="124">
        <v>6</v>
      </c>
    </row>
    <row r="59" spans="1:10" ht="13">
      <c r="A59" s="123" t="s">
        <v>1093</v>
      </c>
      <c r="B59" s="123" t="s">
        <v>30</v>
      </c>
      <c r="C59" s="124">
        <v>15</v>
      </c>
      <c r="D59" s="124">
        <v>18</v>
      </c>
      <c r="E59" s="124">
        <v>1.05</v>
      </c>
      <c r="F59" s="124" t="s">
        <v>114</v>
      </c>
      <c r="G59" s="124">
        <v>32</v>
      </c>
      <c r="H59" s="124">
        <v>37</v>
      </c>
      <c r="I59" s="124">
        <v>25</v>
      </c>
      <c r="J59" s="124">
        <v>28</v>
      </c>
    </row>
    <row r="60" spans="1:10" ht="13">
      <c r="A60" s="123" t="s">
        <v>1093</v>
      </c>
      <c r="B60" s="123" t="s">
        <v>32</v>
      </c>
      <c r="C60" s="124">
        <v>55</v>
      </c>
      <c r="D60" s="124">
        <v>60</v>
      </c>
      <c r="E60" s="271">
        <v>1.25</v>
      </c>
      <c r="F60" s="124" t="s">
        <v>121</v>
      </c>
      <c r="G60" s="124">
        <v>14</v>
      </c>
      <c r="H60" s="124">
        <v>37</v>
      </c>
      <c r="I60" s="124">
        <v>1</v>
      </c>
      <c r="J60" s="124">
        <v>3</v>
      </c>
    </row>
    <row r="61" spans="1:10" ht="13">
      <c r="A61" s="123" t="s">
        <v>1093</v>
      </c>
      <c r="B61" s="123" t="s">
        <v>34</v>
      </c>
      <c r="C61" s="124">
        <v>10</v>
      </c>
      <c r="D61" s="124">
        <v>48</v>
      </c>
      <c r="E61" s="124">
        <v>1.44</v>
      </c>
      <c r="F61" s="124" t="s">
        <v>114</v>
      </c>
      <c r="G61" s="124">
        <v>4</v>
      </c>
      <c r="H61" s="124">
        <v>37</v>
      </c>
      <c r="I61" s="124">
        <v>4</v>
      </c>
      <c r="J61" s="124">
        <v>28</v>
      </c>
    </row>
    <row r="62" spans="1:10" ht="13">
      <c r="A62" s="123" t="s">
        <v>1093</v>
      </c>
      <c r="B62" s="123" t="s">
        <v>37</v>
      </c>
      <c r="C62" s="124">
        <v>43</v>
      </c>
      <c r="D62" s="124">
        <v>190</v>
      </c>
      <c r="E62" s="271">
        <v>1.33</v>
      </c>
      <c r="F62" s="124" t="s">
        <v>113</v>
      </c>
      <c r="G62" s="124">
        <v>9</v>
      </c>
      <c r="H62" s="124">
        <v>37</v>
      </c>
      <c r="I62" s="124">
        <v>1</v>
      </c>
      <c r="J62" s="124">
        <v>6</v>
      </c>
    </row>
    <row r="63" spans="1:10" ht="13">
      <c r="A63" s="123" t="s">
        <v>1093</v>
      </c>
      <c r="B63" s="123" t="s">
        <v>38</v>
      </c>
      <c r="C63" s="124">
        <v>8</v>
      </c>
      <c r="D63" s="124">
        <v>28</v>
      </c>
      <c r="E63" s="124">
        <v>1.1200000000000001</v>
      </c>
      <c r="F63" s="124" t="s">
        <v>114</v>
      </c>
      <c r="G63" s="124">
        <v>27</v>
      </c>
      <c r="H63" s="124">
        <v>37</v>
      </c>
      <c r="I63" s="124">
        <v>21</v>
      </c>
      <c r="J63" s="124">
        <v>28</v>
      </c>
    </row>
    <row r="64" spans="1:10" ht="13">
      <c r="A64" s="123" t="s">
        <v>1093</v>
      </c>
      <c r="B64" s="123" t="s">
        <v>43</v>
      </c>
      <c r="C64" s="124">
        <v>68</v>
      </c>
      <c r="D64" s="124">
        <v>142</v>
      </c>
      <c r="E64" s="124">
        <v>1.18</v>
      </c>
      <c r="F64" s="124" t="s">
        <v>121</v>
      </c>
      <c r="G64" s="124">
        <v>24</v>
      </c>
      <c r="H64" s="124">
        <v>37</v>
      </c>
      <c r="I64" s="124">
        <v>3</v>
      </c>
      <c r="J64" s="124">
        <v>3</v>
      </c>
    </row>
    <row r="65" spans="1:10" ht="13">
      <c r="A65" s="123" t="s">
        <v>1093</v>
      </c>
      <c r="B65" s="123" t="s">
        <v>44</v>
      </c>
      <c r="C65" s="124">
        <v>8</v>
      </c>
      <c r="D65" s="124">
        <v>86</v>
      </c>
      <c r="E65" s="124">
        <v>0.93</v>
      </c>
      <c r="F65" s="124" t="s">
        <v>114</v>
      </c>
      <c r="G65" s="124">
        <v>37</v>
      </c>
      <c r="H65" s="124">
        <v>37</v>
      </c>
      <c r="I65" s="124">
        <v>28</v>
      </c>
      <c r="J65" s="124">
        <v>28</v>
      </c>
    </row>
    <row r="66" spans="1:10" ht="13">
      <c r="A66" s="123" t="s">
        <v>1093</v>
      </c>
      <c r="B66" s="123" t="s">
        <v>45</v>
      </c>
      <c r="C66" s="124">
        <v>16</v>
      </c>
      <c r="D66" s="124">
        <v>60</v>
      </c>
      <c r="E66" s="124">
        <v>1.06</v>
      </c>
      <c r="F66" s="124" t="s">
        <v>114</v>
      </c>
      <c r="G66" s="124">
        <v>29</v>
      </c>
      <c r="H66" s="124">
        <v>37</v>
      </c>
      <c r="I66" s="124">
        <v>23</v>
      </c>
      <c r="J66" s="124">
        <v>28</v>
      </c>
    </row>
    <row r="67" spans="1:10" ht="13">
      <c r="A67" s="123" t="s">
        <v>1093</v>
      </c>
      <c r="B67" s="123" t="s">
        <v>46</v>
      </c>
      <c r="C67" s="124">
        <v>14</v>
      </c>
      <c r="D67" s="124">
        <v>86</v>
      </c>
      <c r="E67" s="124">
        <v>1.24</v>
      </c>
      <c r="F67" s="124" t="s">
        <v>114</v>
      </c>
      <c r="G67" s="124">
        <v>15</v>
      </c>
      <c r="H67" s="124">
        <v>37</v>
      </c>
      <c r="I67" s="124">
        <v>13</v>
      </c>
      <c r="J67" s="124">
        <v>28</v>
      </c>
    </row>
    <row r="68" spans="1:10" ht="13">
      <c r="A68" s="123" t="s">
        <v>1093</v>
      </c>
      <c r="B68" s="123" t="s">
        <v>48</v>
      </c>
      <c r="C68" s="124">
        <v>8</v>
      </c>
      <c r="D68" s="124">
        <v>49</v>
      </c>
      <c r="E68" s="124">
        <v>1.1300000000000001</v>
      </c>
      <c r="F68" s="124" t="s">
        <v>114</v>
      </c>
      <c r="G68" s="124">
        <v>26</v>
      </c>
      <c r="H68" s="124">
        <v>37</v>
      </c>
      <c r="I68" s="124">
        <v>20</v>
      </c>
      <c r="J68" s="124">
        <v>28</v>
      </c>
    </row>
    <row r="69" spans="1:10" ht="13">
      <c r="A69" s="123" t="s">
        <v>1093</v>
      </c>
      <c r="B69" s="123" t="s">
        <v>51</v>
      </c>
      <c r="C69" s="124">
        <v>23</v>
      </c>
      <c r="D69" s="124">
        <v>124</v>
      </c>
      <c r="E69" s="124">
        <v>1.3</v>
      </c>
      <c r="F69" s="124" t="s">
        <v>114</v>
      </c>
      <c r="G69" s="124">
        <v>12</v>
      </c>
      <c r="H69" s="124">
        <v>37</v>
      </c>
      <c r="I69" s="124">
        <v>11</v>
      </c>
      <c r="J69" s="124">
        <v>28</v>
      </c>
    </row>
    <row r="70" spans="1:10" ht="13">
      <c r="A70" s="123" t="s">
        <v>1093</v>
      </c>
      <c r="B70" s="123" t="s">
        <v>52</v>
      </c>
      <c r="C70" s="124">
        <v>6</v>
      </c>
      <c r="D70" s="124">
        <v>20</v>
      </c>
      <c r="E70" s="124">
        <v>1.07</v>
      </c>
      <c r="F70" s="124" t="s">
        <v>114</v>
      </c>
      <c r="G70" s="124">
        <v>28</v>
      </c>
      <c r="H70" s="124">
        <v>37</v>
      </c>
      <c r="I70" s="124">
        <v>22</v>
      </c>
      <c r="J70" s="124">
        <v>28</v>
      </c>
    </row>
    <row r="71" spans="1:10" ht="13">
      <c r="A71" s="123" t="s">
        <v>1093</v>
      </c>
      <c r="B71" s="123" t="s">
        <v>60</v>
      </c>
      <c r="C71" s="124">
        <v>37</v>
      </c>
      <c r="D71" s="124">
        <v>208</v>
      </c>
      <c r="E71" s="124">
        <v>1.23</v>
      </c>
      <c r="F71" s="124" t="s">
        <v>113</v>
      </c>
      <c r="G71" s="124">
        <v>18</v>
      </c>
      <c r="H71" s="124">
        <v>37</v>
      </c>
      <c r="I71" s="124">
        <v>2</v>
      </c>
      <c r="J71" s="124">
        <v>6</v>
      </c>
    </row>
    <row r="72" spans="1:10" ht="13">
      <c r="A72" s="123" t="s">
        <v>1093</v>
      </c>
      <c r="B72" s="123" t="s">
        <v>65</v>
      </c>
      <c r="C72" s="124">
        <v>23</v>
      </c>
      <c r="D72" s="124">
        <v>145</v>
      </c>
      <c r="E72" s="124">
        <v>1.02</v>
      </c>
      <c r="F72" s="124" t="s">
        <v>114</v>
      </c>
      <c r="G72" s="124">
        <v>34</v>
      </c>
      <c r="H72" s="124">
        <v>37</v>
      </c>
      <c r="I72" s="124">
        <v>26</v>
      </c>
      <c r="J72" s="124">
        <v>28</v>
      </c>
    </row>
    <row r="73" spans="1:10" ht="13">
      <c r="A73" s="123" t="s">
        <v>1093</v>
      </c>
      <c r="B73" s="123" t="s">
        <v>66</v>
      </c>
      <c r="C73" s="124">
        <v>21</v>
      </c>
      <c r="D73" s="124">
        <v>62</v>
      </c>
      <c r="E73" s="124">
        <v>1.31</v>
      </c>
      <c r="F73" s="124" t="s">
        <v>114</v>
      </c>
      <c r="G73" s="124">
        <v>11</v>
      </c>
      <c r="H73" s="124">
        <v>37</v>
      </c>
      <c r="I73" s="124">
        <v>10</v>
      </c>
      <c r="J73" s="124">
        <v>28</v>
      </c>
    </row>
    <row r="74" spans="1:10" ht="13">
      <c r="A74" s="123" t="s">
        <v>1093</v>
      </c>
      <c r="B74" s="123" t="s">
        <v>69</v>
      </c>
      <c r="C74" s="124">
        <v>9</v>
      </c>
      <c r="D74" s="124">
        <v>100</v>
      </c>
      <c r="E74" s="124">
        <v>1.35</v>
      </c>
      <c r="F74" s="124" t="s">
        <v>114</v>
      </c>
      <c r="G74" s="124">
        <v>6</v>
      </c>
      <c r="H74" s="124">
        <v>37</v>
      </c>
      <c r="I74" s="124">
        <v>6</v>
      </c>
      <c r="J74" s="124">
        <v>28</v>
      </c>
    </row>
    <row r="75" spans="1:10" ht="13">
      <c r="A75" s="123" t="s">
        <v>1093</v>
      </c>
      <c r="B75" s="123" t="s">
        <v>70</v>
      </c>
      <c r="C75" s="124">
        <v>10</v>
      </c>
      <c r="D75" s="124">
        <v>63</v>
      </c>
      <c r="E75" s="124">
        <v>1.35</v>
      </c>
      <c r="F75" s="124" t="s">
        <v>114</v>
      </c>
      <c r="G75" s="124">
        <v>6</v>
      </c>
      <c r="H75" s="124">
        <v>37</v>
      </c>
      <c r="I75" s="124">
        <v>6</v>
      </c>
      <c r="J75" s="124">
        <v>28</v>
      </c>
    </row>
    <row r="76" spans="1:10" ht="13">
      <c r="A76" s="123" t="s">
        <v>1093</v>
      </c>
      <c r="B76" s="123" t="s">
        <v>76</v>
      </c>
      <c r="C76" s="124">
        <v>34</v>
      </c>
      <c r="D76" s="124">
        <v>115</v>
      </c>
      <c r="E76" s="124">
        <v>1.19</v>
      </c>
      <c r="F76" s="124" t="s">
        <v>113</v>
      </c>
      <c r="G76" s="124">
        <v>23</v>
      </c>
      <c r="H76" s="124">
        <v>37</v>
      </c>
      <c r="I76" s="124">
        <v>3</v>
      </c>
      <c r="J76" s="124">
        <v>6</v>
      </c>
    </row>
    <row r="77" spans="1:10" ht="13">
      <c r="A77" s="123" t="s">
        <v>1093</v>
      </c>
      <c r="B77" s="123" t="s">
        <v>77</v>
      </c>
      <c r="C77" s="124">
        <v>30</v>
      </c>
      <c r="D77" s="124">
        <v>44</v>
      </c>
      <c r="E77" s="124">
        <v>0.97</v>
      </c>
      <c r="F77" s="124" t="s">
        <v>113</v>
      </c>
      <c r="G77" s="124">
        <v>35</v>
      </c>
      <c r="H77" s="124">
        <v>37</v>
      </c>
      <c r="I77" s="124">
        <v>6</v>
      </c>
      <c r="J77" s="124">
        <v>6</v>
      </c>
    </row>
    <row r="78" spans="1:10" ht="13">
      <c r="A78" s="123" t="s">
        <v>1093</v>
      </c>
      <c r="B78" s="123" t="s">
        <v>78</v>
      </c>
      <c r="C78" s="124">
        <v>17</v>
      </c>
      <c r="D78" s="124">
        <v>54</v>
      </c>
      <c r="E78" s="124">
        <v>1.1400000000000001</v>
      </c>
      <c r="F78" s="124" t="s">
        <v>114</v>
      </c>
      <c r="G78" s="124">
        <v>25</v>
      </c>
      <c r="H78" s="124">
        <v>37</v>
      </c>
      <c r="I78" s="124">
        <v>19</v>
      </c>
      <c r="J78" s="124">
        <v>28</v>
      </c>
    </row>
    <row r="79" spans="1:10" ht="13">
      <c r="A79" s="123" t="s">
        <v>1093</v>
      </c>
      <c r="B79" s="123" t="s">
        <v>79</v>
      </c>
      <c r="C79" s="124">
        <v>19</v>
      </c>
      <c r="D79" s="124">
        <v>61</v>
      </c>
      <c r="E79" s="124">
        <v>1.32</v>
      </c>
      <c r="F79" s="124" t="s">
        <v>114</v>
      </c>
      <c r="G79" s="124">
        <v>10</v>
      </c>
      <c r="H79" s="124">
        <v>37</v>
      </c>
      <c r="I79" s="124">
        <v>9</v>
      </c>
      <c r="J79" s="124">
        <v>28</v>
      </c>
    </row>
    <row r="80" spans="1:10" ht="13">
      <c r="A80" s="123" t="s">
        <v>1093</v>
      </c>
      <c r="B80" s="123" t="s">
        <v>80</v>
      </c>
      <c r="C80" s="124">
        <v>31</v>
      </c>
      <c r="D80" s="124">
        <v>35</v>
      </c>
      <c r="E80" s="124">
        <v>1.06</v>
      </c>
      <c r="F80" s="124" t="s">
        <v>113</v>
      </c>
      <c r="G80" s="124">
        <v>29</v>
      </c>
      <c r="H80" s="124">
        <v>37</v>
      </c>
      <c r="I80" s="124">
        <v>4</v>
      </c>
      <c r="J80" s="124">
        <v>6</v>
      </c>
    </row>
    <row r="81" spans="1:10" ht="13">
      <c r="A81" s="123" t="s">
        <v>1094</v>
      </c>
      <c r="B81" s="123" t="s">
        <v>1</v>
      </c>
      <c r="C81" s="124">
        <v>11</v>
      </c>
      <c r="D81" s="124">
        <v>161</v>
      </c>
      <c r="E81" s="124">
        <v>1.3</v>
      </c>
      <c r="F81" s="124" t="s">
        <v>114</v>
      </c>
      <c r="G81" s="124">
        <v>11</v>
      </c>
      <c r="H81" s="124">
        <v>37</v>
      </c>
      <c r="I81" s="124">
        <v>9</v>
      </c>
      <c r="J81" s="124">
        <v>33</v>
      </c>
    </row>
    <row r="82" spans="1:10" ht="13">
      <c r="A82" s="123" t="s">
        <v>1094</v>
      </c>
      <c r="B82" s="123" t="s">
        <v>6</v>
      </c>
      <c r="C82" s="124">
        <v>101</v>
      </c>
      <c r="D82" s="124">
        <v>257</v>
      </c>
      <c r="E82" s="271">
        <v>1.3</v>
      </c>
      <c r="F82" s="124" t="s">
        <v>121</v>
      </c>
      <c r="G82" s="124">
        <v>11</v>
      </c>
      <c r="H82" s="124">
        <v>37</v>
      </c>
      <c r="I82" s="124">
        <v>1</v>
      </c>
      <c r="J82" s="124">
        <v>1</v>
      </c>
    </row>
    <row r="83" spans="1:10" ht="13">
      <c r="A83" s="123" t="s">
        <v>1094</v>
      </c>
      <c r="B83" s="123" t="s">
        <v>10</v>
      </c>
      <c r="C83" s="124">
        <v>24</v>
      </c>
      <c r="D83" s="124">
        <v>102</v>
      </c>
      <c r="E83" s="124">
        <v>1.18</v>
      </c>
      <c r="F83" s="124" t="s">
        <v>114</v>
      </c>
      <c r="G83" s="124">
        <v>20</v>
      </c>
      <c r="H83" s="124">
        <v>37</v>
      </c>
      <c r="I83" s="124">
        <v>17</v>
      </c>
      <c r="J83" s="124">
        <v>33</v>
      </c>
    </row>
    <row r="84" spans="1:10" ht="13">
      <c r="A84" s="123" t="s">
        <v>1094</v>
      </c>
      <c r="B84" s="123" t="s">
        <v>11</v>
      </c>
      <c r="C84" s="124">
        <v>16</v>
      </c>
      <c r="D84" s="124">
        <v>93</v>
      </c>
      <c r="E84" s="124">
        <v>1.1200000000000001</v>
      </c>
      <c r="F84" s="124" t="s">
        <v>114</v>
      </c>
      <c r="G84" s="124">
        <v>25</v>
      </c>
      <c r="H84" s="124">
        <v>37</v>
      </c>
      <c r="I84" s="124">
        <v>21</v>
      </c>
      <c r="J84" s="124">
        <v>33</v>
      </c>
    </row>
    <row r="85" spans="1:10" ht="13">
      <c r="A85" s="123" t="s">
        <v>1094</v>
      </c>
      <c r="B85" s="123" t="s">
        <v>12</v>
      </c>
      <c r="C85" s="124">
        <v>31</v>
      </c>
      <c r="D85" s="124">
        <v>58</v>
      </c>
      <c r="E85" s="124">
        <v>1.0900000000000001</v>
      </c>
      <c r="F85" s="124" t="s">
        <v>114</v>
      </c>
      <c r="G85" s="124">
        <v>32</v>
      </c>
      <c r="H85" s="124">
        <v>37</v>
      </c>
      <c r="I85" s="124">
        <v>28</v>
      </c>
      <c r="J85" s="124">
        <v>33</v>
      </c>
    </row>
    <row r="86" spans="1:10" ht="13">
      <c r="A86" s="123" t="s">
        <v>1094</v>
      </c>
      <c r="B86" s="123" t="s">
        <v>15</v>
      </c>
      <c r="C86" s="124">
        <v>8</v>
      </c>
      <c r="D86" s="124">
        <v>159</v>
      </c>
      <c r="E86" s="271">
        <v>1.62</v>
      </c>
      <c r="F86" s="124" t="s">
        <v>114</v>
      </c>
      <c r="G86" s="124">
        <v>1</v>
      </c>
      <c r="H86" s="124">
        <v>37</v>
      </c>
      <c r="I86" s="124">
        <v>1</v>
      </c>
      <c r="J86" s="124">
        <v>33</v>
      </c>
    </row>
    <row r="87" spans="1:10" ht="13">
      <c r="A87" s="123" t="s">
        <v>1094</v>
      </c>
      <c r="B87" s="123" t="s">
        <v>17</v>
      </c>
      <c r="C87" s="124">
        <v>14</v>
      </c>
      <c r="D87" s="124">
        <v>46</v>
      </c>
      <c r="E87" s="124">
        <v>1.42</v>
      </c>
      <c r="F87" s="124" t="s">
        <v>114</v>
      </c>
      <c r="G87" s="124">
        <v>6</v>
      </c>
      <c r="H87" s="124">
        <v>37</v>
      </c>
      <c r="I87" s="124">
        <v>5</v>
      </c>
      <c r="J87" s="124">
        <v>33</v>
      </c>
    </row>
    <row r="88" spans="1:10" ht="13">
      <c r="A88" s="123" t="s">
        <v>1094</v>
      </c>
      <c r="B88" s="123" t="s">
        <v>18</v>
      </c>
      <c r="C88" s="124">
        <v>15</v>
      </c>
      <c r="D88" s="124">
        <v>85</v>
      </c>
      <c r="E88" s="124">
        <v>1.27</v>
      </c>
      <c r="F88" s="124" t="s">
        <v>114</v>
      </c>
      <c r="G88" s="124">
        <v>14</v>
      </c>
      <c r="H88" s="124">
        <v>37</v>
      </c>
      <c r="I88" s="124">
        <v>11</v>
      </c>
      <c r="J88" s="124">
        <v>33</v>
      </c>
    </row>
    <row r="89" spans="1:10" ht="13">
      <c r="A89" s="123" t="s">
        <v>1094</v>
      </c>
      <c r="B89" s="123" t="s">
        <v>19</v>
      </c>
      <c r="C89" s="124">
        <v>30</v>
      </c>
      <c r="D89" s="124">
        <v>178</v>
      </c>
      <c r="E89" s="124">
        <v>1.22</v>
      </c>
      <c r="F89" s="124" t="s">
        <v>114</v>
      </c>
      <c r="G89" s="124">
        <v>18</v>
      </c>
      <c r="H89" s="124">
        <v>37</v>
      </c>
      <c r="I89" s="124">
        <v>15</v>
      </c>
      <c r="J89" s="124">
        <v>33</v>
      </c>
    </row>
    <row r="90" spans="1:10" ht="13">
      <c r="A90" s="123" t="s">
        <v>1094</v>
      </c>
      <c r="B90" s="123" t="s">
        <v>21</v>
      </c>
      <c r="C90" s="124">
        <v>31</v>
      </c>
      <c r="D90" s="124">
        <v>108</v>
      </c>
      <c r="E90" s="124">
        <v>1.25</v>
      </c>
      <c r="F90" s="124" t="s">
        <v>114</v>
      </c>
      <c r="G90" s="124">
        <v>15</v>
      </c>
      <c r="H90" s="124">
        <v>37</v>
      </c>
      <c r="I90" s="124">
        <v>12</v>
      </c>
      <c r="J90" s="124">
        <v>33</v>
      </c>
    </row>
    <row r="91" spans="1:10" ht="13">
      <c r="A91" s="123" t="s">
        <v>1094</v>
      </c>
      <c r="B91" s="123" t="s">
        <v>22</v>
      </c>
      <c r="C91" s="124">
        <v>7</v>
      </c>
      <c r="D91" s="124">
        <v>48</v>
      </c>
      <c r="E91" s="124">
        <v>1.37</v>
      </c>
      <c r="F91" s="124" t="s">
        <v>114</v>
      </c>
      <c r="G91" s="124">
        <v>8</v>
      </c>
      <c r="H91" s="124">
        <v>37</v>
      </c>
      <c r="I91" s="124">
        <v>7</v>
      </c>
      <c r="J91" s="124">
        <v>33</v>
      </c>
    </row>
    <row r="92" spans="1:10" ht="13">
      <c r="A92" s="123" t="s">
        <v>1094</v>
      </c>
      <c r="B92" s="123" t="s">
        <v>26</v>
      </c>
      <c r="C92" s="124">
        <v>42</v>
      </c>
      <c r="D92" s="124">
        <v>112</v>
      </c>
      <c r="E92" s="271">
        <v>1.56</v>
      </c>
      <c r="F92" s="124" t="s">
        <v>113</v>
      </c>
      <c r="G92" s="124">
        <v>2</v>
      </c>
      <c r="H92" s="124">
        <v>37</v>
      </c>
      <c r="I92" s="124">
        <v>1</v>
      </c>
      <c r="J92" s="124">
        <v>3</v>
      </c>
    </row>
    <row r="93" spans="1:10" ht="13">
      <c r="A93" s="123" t="s">
        <v>1094</v>
      </c>
      <c r="B93" s="123" t="s">
        <v>27</v>
      </c>
      <c r="C93" s="124">
        <v>10</v>
      </c>
      <c r="D93" s="124">
        <v>268</v>
      </c>
      <c r="E93" s="124">
        <v>1.1200000000000001</v>
      </c>
      <c r="F93" s="124" t="s">
        <v>114</v>
      </c>
      <c r="G93" s="124">
        <v>25</v>
      </c>
      <c r="H93" s="124">
        <v>37</v>
      </c>
      <c r="I93" s="124">
        <v>21</v>
      </c>
      <c r="J93" s="124">
        <v>33</v>
      </c>
    </row>
    <row r="94" spans="1:10" ht="13">
      <c r="A94" s="123" t="s">
        <v>1094</v>
      </c>
      <c r="B94" s="123" t="s">
        <v>28</v>
      </c>
      <c r="C94" s="124">
        <v>21</v>
      </c>
      <c r="D94" s="124">
        <v>60</v>
      </c>
      <c r="E94" s="124">
        <v>1.1200000000000001</v>
      </c>
      <c r="F94" s="124" t="s">
        <v>114</v>
      </c>
      <c r="G94" s="124">
        <v>25</v>
      </c>
      <c r="H94" s="124">
        <v>37</v>
      </c>
      <c r="I94" s="124">
        <v>21</v>
      </c>
      <c r="J94" s="124">
        <v>33</v>
      </c>
    </row>
    <row r="95" spans="1:10" ht="13">
      <c r="A95" s="123" t="s">
        <v>1094</v>
      </c>
      <c r="B95" s="123" t="s">
        <v>32</v>
      </c>
      <c r="C95" s="124">
        <v>24</v>
      </c>
      <c r="D95" s="124">
        <v>34</v>
      </c>
      <c r="E95" s="124">
        <v>1.47</v>
      </c>
      <c r="F95" s="124" t="s">
        <v>114</v>
      </c>
      <c r="G95" s="124">
        <v>5</v>
      </c>
      <c r="H95" s="124">
        <v>37</v>
      </c>
      <c r="I95" s="124">
        <v>4</v>
      </c>
      <c r="J95" s="124">
        <v>33</v>
      </c>
    </row>
    <row r="96" spans="1:10" ht="13">
      <c r="A96" s="123" t="s">
        <v>1094</v>
      </c>
      <c r="B96" s="123" t="s">
        <v>34</v>
      </c>
      <c r="C96" s="124">
        <v>17</v>
      </c>
      <c r="D96" s="124">
        <v>117</v>
      </c>
      <c r="E96" s="124">
        <v>1.17</v>
      </c>
      <c r="F96" s="124" t="s">
        <v>114</v>
      </c>
      <c r="G96" s="124">
        <v>21</v>
      </c>
      <c r="H96" s="124">
        <v>37</v>
      </c>
      <c r="I96" s="124">
        <v>18</v>
      </c>
      <c r="J96" s="124">
        <v>33</v>
      </c>
    </row>
    <row r="97" spans="1:10" ht="13">
      <c r="A97" s="123" t="s">
        <v>1094</v>
      </c>
      <c r="B97" s="123" t="s">
        <v>35</v>
      </c>
      <c r="C97" s="124">
        <v>5</v>
      </c>
      <c r="D97" s="124">
        <v>8</v>
      </c>
      <c r="E97" s="124">
        <v>1.56</v>
      </c>
      <c r="F97" s="124" t="s">
        <v>114</v>
      </c>
      <c r="G97" s="124">
        <v>2</v>
      </c>
      <c r="H97" s="124">
        <v>37</v>
      </c>
      <c r="I97" s="124">
        <v>2</v>
      </c>
      <c r="J97" s="124">
        <v>33</v>
      </c>
    </row>
    <row r="98" spans="1:10" ht="13">
      <c r="A98" s="123" t="s">
        <v>1094</v>
      </c>
      <c r="B98" s="123" t="s">
        <v>37</v>
      </c>
      <c r="C98" s="124">
        <v>48</v>
      </c>
      <c r="D98" s="124">
        <v>272</v>
      </c>
      <c r="E98" s="124">
        <v>1.34</v>
      </c>
      <c r="F98" s="124" t="s">
        <v>113</v>
      </c>
      <c r="G98" s="124">
        <v>10</v>
      </c>
      <c r="H98" s="124">
        <v>37</v>
      </c>
      <c r="I98" s="124">
        <v>2</v>
      </c>
      <c r="J98" s="124">
        <v>3</v>
      </c>
    </row>
    <row r="99" spans="1:10" ht="13">
      <c r="A99" s="123" t="s">
        <v>1094</v>
      </c>
      <c r="B99" s="123" t="s">
        <v>38</v>
      </c>
      <c r="C99" s="124">
        <v>9</v>
      </c>
      <c r="D99" s="124">
        <v>22</v>
      </c>
      <c r="E99" s="124">
        <v>1.1100000000000001</v>
      </c>
      <c r="F99" s="124" t="s">
        <v>114</v>
      </c>
      <c r="G99" s="124">
        <v>29</v>
      </c>
      <c r="H99" s="124">
        <v>37</v>
      </c>
      <c r="I99" s="124">
        <v>25</v>
      </c>
      <c r="J99" s="124">
        <v>33</v>
      </c>
    </row>
    <row r="100" spans="1:10" ht="13">
      <c r="A100" s="123" t="s">
        <v>1094</v>
      </c>
      <c r="B100" s="123" t="s">
        <v>43</v>
      </c>
      <c r="C100" s="124">
        <v>34</v>
      </c>
      <c r="D100" s="124">
        <v>183</v>
      </c>
      <c r="E100" s="124">
        <v>1.24</v>
      </c>
      <c r="F100" s="124" t="s">
        <v>114</v>
      </c>
      <c r="G100" s="124">
        <v>16</v>
      </c>
      <c r="H100" s="124">
        <v>37</v>
      </c>
      <c r="I100" s="124">
        <v>13</v>
      </c>
      <c r="J100" s="124">
        <v>33</v>
      </c>
    </row>
    <row r="101" spans="1:10" ht="13">
      <c r="A101" s="123" t="s">
        <v>1094</v>
      </c>
      <c r="B101" s="123" t="s">
        <v>44</v>
      </c>
      <c r="C101" s="124">
        <v>15</v>
      </c>
      <c r="D101" s="124">
        <v>140</v>
      </c>
      <c r="E101" s="124">
        <v>1.42</v>
      </c>
      <c r="F101" s="124" t="s">
        <v>114</v>
      </c>
      <c r="G101" s="124">
        <v>6</v>
      </c>
      <c r="H101" s="124">
        <v>37</v>
      </c>
      <c r="I101" s="124">
        <v>5</v>
      </c>
      <c r="J101" s="124">
        <v>33</v>
      </c>
    </row>
    <row r="102" spans="1:10" ht="13">
      <c r="A102" s="123" t="s">
        <v>1094</v>
      </c>
      <c r="B102" s="123" t="s">
        <v>45</v>
      </c>
      <c r="C102" s="124">
        <v>32</v>
      </c>
      <c r="D102" s="124">
        <v>114</v>
      </c>
      <c r="E102" s="124">
        <v>1.08</v>
      </c>
      <c r="F102" s="124" t="s">
        <v>114</v>
      </c>
      <c r="G102" s="124">
        <v>34</v>
      </c>
      <c r="H102" s="124">
        <v>37</v>
      </c>
      <c r="I102" s="124">
        <v>30</v>
      </c>
      <c r="J102" s="124">
        <v>33</v>
      </c>
    </row>
    <row r="103" spans="1:10" ht="13">
      <c r="A103" s="123" t="s">
        <v>1094</v>
      </c>
      <c r="B103" s="123" t="s">
        <v>46</v>
      </c>
      <c r="C103" s="124">
        <v>21</v>
      </c>
      <c r="D103" s="124">
        <v>126</v>
      </c>
      <c r="E103" s="124">
        <v>1.0900000000000001</v>
      </c>
      <c r="F103" s="124" t="s">
        <v>114</v>
      </c>
      <c r="G103" s="124">
        <v>32</v>
      </c>
      <c r="H103" s="124">
        <v>37</v>
      </c>
      <c r="I103" s="124">
        <v>28</v>
      </c>
      <c r="J103" s="124">
        <v>33</v>
      </c>
    </row>
    <row r="104" spans="1:10" ht="13">
      <c r="A104" s="123" t="s">
        <v>1094</v>
      </c>
      <c r="B104" s="123" t="s">
        <v>48</v>
      </c>
      <c r="C104" s="124">
        <v>15</v>
      </c>
      <c r="D104" s="124">
        <v>127</v>
      </c>
      <c r="E104" s="124">
        <v>1.1000000000000001</v>
      </c>
      <c r="F104" s="124" t="s">
        <v>114</v>
      </c>
      <c r="G104" s="124">
        <v>30</v>
      </c>
      <c r="H104" s="124">
        <v>37</v>
      </c>
      <c r="I104" s="124">
        <v>26</v>
      </c>
      <c r="J104" s="124">
        <v>33</v>
      </c>
    </row>
    <row r="105" spans="1:10" ht="13">
      <c r="A105" s="123" t="s">
        <v>1094</v>
      </c>
      <c r="B105" s="123" t="s">
        <v>50</v>
      </c>
      <c r="C105" s="124">
        <v>7</v>
      </c>
      <c r="D105" s="124">
        <v>68</v>
      </c>
      <c r="E105" s="124">
        <v>1.21</v>
      </c>
      <c r="F105" s="124" t="s">
        <v>114</v>
      </c>
      <c r="G105" s="124">
        <v>19</v>
      </c>
      <c r="H105" s="124">
        <v>37</v>
      </c>
      <c r="I105" s="124">
        <v>16</v>
      </c>
      <c r="J105" s="124">
        <v>33</v>
      </c>
    </row>
    <row r="106" spans="1:10" ht="13">
      <c r="A106" s="123" t="s">
        <v>1094</v>
      </c>
      <c r="B106" s="123" t="s">
        <v>51</v>
      </c>
      <c r="C106" s="124">
        <v>28</v>
      </c>
      <c r="D106" s="124">
        <v>141</v>
      </c>
      <c r="E106" s="124">
        <v>1.28</v>
      </c>
      <c r="F106" s="124" t="s">
        <v>114</v>
      </c>
      <c r="G106" s="124">
        <v>13</v>
      </c>
      <c r="H106" s="124">
        <v>37</v>
      </c>
      <c r="I106" s="124">
        <v>10</v>
      </c>
      <c r="J106" s="124">
        <v>33</v>
      </c>
    </row>
    <row r="107" spans="1:10" ht="13">
      <c r="A107" s="123" t="s">
        <v>1094</v>
      </c>
      <c r="B107" s="123" t="s">
        <v>60</v>
      </c>
      <c r="C107" s="124">
        <v>22</v>
      </c>
      <c r="D107" s="124">
        <v>254</v>
      </c>
      <c r="E107" s="124">
        <v>1.23</v>
      </c>
      <c r="F107" s="124" t="s">
        <v>114</v>
      </c>
      <c r="G107" s="124">
        <v>17</v>
      </c>
      <c r="H107" s="124">
        <v>37</v>
      </c>
      <c r="I107" s="124">
        <v>14</v>
      </c>
      <c r="J107" s="124">
        <v>33</v>
      </c>
    </row>
    <row r="108" spans="1:10" ht="13">
      <c r="A108" s="123" t="s">
        <v>1094</v>
      </c>
      <c r="B108" s="123" t="s">
        <v>65</v>
      </c>
      <c r="C108" s="124">
        <v>11</v>
      </c>
      <c r="D108" s="124">
        <v>60</v>
      </c>
      <c r="E108" s="124">
        <v>1.02</v>
      </c>
      <c r="F108" s="124" t="s">
        <v>114</v>
      </c>
      <c r="G108" s="124">
        <v>36</v>
      </c>
      <c r="H108" s="124">
        <v>37</v>
      </c>
      <c r="I108" s="124">
        <v>32</v>
      </c>
      <c r="J108" s="124">
        <v>33</v>
      </c>
    </row>
    <row r="109" spans="1:10" ht="13">
      <c r="A109" s="123" t="s">
        <v>1094</v>
      </c>
      <c r="B109" s="123" t="s">
        <v>66</v>
      </c>
      <c r="C109" s="124">
        <v>8</v>
      </c>
      <c r="D109" s="124">
        <v>12</v>
      </c>
      <c r="E109" s="124">
        <v>1.48</v>
      </c>
      <c r="F109" s="124" t="s">
        <v>114</v>
      </c>
      <c r="G109" s="124">
        <v>4</v>
      </c>
      <c r="H109" s="124">
        <v>37</v>
      </c>
      <c r="I109" s="124">
        <v>3</v>
      </c>
      <c r="J109" s="124">
        <v>33</v>
      </c>
    </row>
    <row r="110" spans="1:10" ht="13">
      <c r="A110" s="123" t="s">
        <v>1094</v>
      </c>
      <c r="B110" s="123" t="s">
        <v>69</v>
      </c>
      <c r="C110" s="124">
        <v>6</v>
      </c>
      <c r="D110" s="124">
        <v>25</v>
      </c>
      <c r="E110" s="124">
        <v>1.05</v>
      </c>
      <c r="F110" s="124" t="s">
        <v>114</v>
      </c>
      <c r="G110" s="124">
        <v>35</v>
      </c>
      <c r="H110" s="124">
        <v>37</v>
      </c>
      <c r="I110" s="124">
        <v>31</v>
      </c>
      <c r="J110" s="124">
        <v>33</v>
      </c>
    </row>
    <row r="111" spans="1:10" ht="13">
      <c r="A111" s="123" t="s">
        <v>1094</v>
      </c>
      <c r="B111" s="123" t="s">
        <v>70</v>
      </c>
      <c r="C111" s="124">
        <v>16</v>
      </c>
      <c r="D111" s="124">
        <v>116</v>
      </c>
      <c r="E111" s="124">
        <v>1.1300000000000001</v>
      </c>
      <c r="F111" s="124" t="s">
        <v>114</v>
      </c>
      <c r="G111" s="124">
        <v>24</v>
      </c>
      <c r="H111" s="124">
        <v>37</v>
      </c>
      <c r="I111" s="124">
        <v>20</v>
      </c>
      <c r="J111" s="124">
        <v>33</v>
      </c>
    </row>
    <row r="112" spans="1:10" ht="13">
      <c r="A112" s="123" t="s">
        <v>1094</v>
      </c>
      <c r="B112" s="123" t="s">
        <v>72</v>
      </c>
      <c r="C112" s="124">
        <v>11</v>
      </c>
      <c r="D112" s="124">
        <v>81</v>
      </c>
      <c r="E112" s="124">
        <v>1.1200000000000001</v>
      </c>
      <c r="F112" s="124" t="s">
        <v>114</v>
      </c>
      <c r="G112" s="124">
        <v>25</v>
      </c>
      <c r="H112" s="124">
        <v>37</v>
      </c>
      <c r="I112" s="124">
        <v>21</v>
      </c>
      <c r="J112" s="124">
        <v>33</v>
      </c>
    </row>
    <row r="113" spans="1:10" ht="13">
      <c r="A113" s="123" t="s">
        <v>1094</v>
      </c>
      <c r="B113" s="123" t="s">
        <v>76</v>
      </c>
      <c r="C113" s="124">
        <v>43</v>
      </c>
      <c r="D113" s="124">
        <v>185</v>
      </c>
      <c r="E113" s="124">
        <v>1.1599999999999999</v>
      </c>
      <c r="F113" s="124" t="s">
        <v>113</v>
      </c>
      <c r="G113" s="124">
        <v>22</v>
      </c>
      <c r="H113" s="124">
        <v>37</v>
      </c>
      <c r="I113" s="124">
        <v>3</v>
      </c>
      <c r="J113" s="124">
        <v>3</v>
      </c>
    </row>
    <row r="114" spans="1:10" ht="13">
      <c r="A114" s="123" t="s">
        <v>1094</v>
      </c>
      <c r="B114" s="123" t="s">
        <v>77</v>
      </c>
      <c r="C114" s="124">
        <v>12</v>
      </c>
      <c r="D114" s="124">
        <v>14</v>
      </c>
      <c r="E114" s="124">
        <v>1.1500000000000001</v>
      </c>
      <c r="F114" s="124" t="s">
        <v>114</v>
      </c>
      <c r="G114" s="124">
        <v>23</v>
      </c>
      <c r="H114" s="124">
        <v>37</v>
      </c>
      <c r="I114" s="124">
        <v>19</v>
      </c>
      <c r="J114" s="124">
        <v>33</v>
      </c>
    </row>
    <row r="115" spans="1:10" ht="13">
      <c r="A115" s="123" t="s">
        <v>1094</v>
      </c>
      <c r="B115" s="123" t="s">
        <v>79</v>
      </c>
      <c r="C115" s="124">
        <v>20</v>
      </c>
      <c r="D115" s="124">
        <v>77</v>
      </c>
      <c r="E115" s="124">
        <v>1.35</v>
      </c>
      <c r="F115" s="124" t="s">
        <v>114</v>
      </c>
      <c r="G115" s="124">
        <v>9</v>
      </c>
      <c r="H115" s="124">
        <v>37</v>
      </c>
      <c r="I115" s="124">
        <v>8</v>
      </c>
      <c r="J115" s="124">
        <v>33</v>
      </c>
    </row>
    <row r="116" spans="1:10" ht="13">
      <c r="A116" s="123" t="s">
        <v>1094</v>
      </c>
      <c r="B116" s="123" t="s">
        <v>84</v>
      </c>
      <c r="C116" s="124">
        <v>15</v>
      </c>
      <c r="D116" s="124">
        <v>88</v>
      </c>
      <c r="E116" s="124">
        <v>1.1000000000000001</v>
      </c>
      <c r="F116" s="124" t="s">
        <v>114</v>
      </c>
      <c r="G116" s="124">
        <v>30</v>
      </c>
      <c r="H116" s="124">
        <v>37</v>
      </c>
      <c r="I116" s="124">
        <v>26</v>
      </c>
      <c r="J116" s="124">
        <v>33</v>
      </c>
    </row>
    <row r="117" spans="1:10" ht="13">
      <c r="A117" s="123" t="s">
        <v>1094</v>
      </c>
      <c r="B117" s="123" t="s">
        <v>86</v>
      </c>
      <c r="C117" s="124">
        <v>6</v>
      </c>
      <c r="D117" s="124">
        <v>12</v>
      </c>
      <c r="E117" s="124">
        <v>1</v>
      </c>
      <c r="F117" s="124" t="s">
        <v>114</v>
      </c>
      <c r="G117" s="124">
        <v>37</v>
      </c>
      <c r="H117" s="124">
        <v>37</v>
      </c>
      <c r="I117" s="124">
        <v>33</v>
      </c>
      <c r="J117" s="124">
        <v>33</v>
      </c>
    </row>
    <row r="118" spans="1:10" ht="13">
      <c r="A118" s="123" t="s">
        <v>1095</v>
      </c>
      <c r="B118" s="123" t="s">
        <v>6</v>
      </c>
      <c r="C118" s="124">
        <v>27</v>
      </c>
      <c r="D118" s="124">
        <v>64</v>
      </c>
      <c r="E118" s="271">
        <v>1.3800000000000001</v>
      </c>
      <c r="F118" s="124" t="s">
        <v>121</v>
      </c>
      <c r="G118" s="124">
        <v>8</v>
      </c>
      <c r="H118" s="124">
        <v>22</v>
      </c>
      <c r="I118" s="124">
        <v>1</v>
      </c>
      <c r="J118" s="124">
        <v>2</v>
      </c>
    </row>
    <row r="119" spans="1:10" ht="13">
      <c r="A119" s="123" t="s">
        <v>1095</v>
      </c>
      <c r="B119" s="123" t="s">
        <v>12</v>
      </c>
      <c r="C119" s="124">
        <v>6</v>
      </c>
      <c r="D119" s="124">
        <v>20</v>
      </c>
      <c r="E119" s="124">
        <v>1.62</v>
      </c>
      <c r="F119" s="124" t="s">
        <v>114</v>
      </c>
      <c r="G119" s="124">
        <v>4</v>
      </c>
      <c r="H119" s="124">
        <v>22</v>
      </c>
      <c r="I119" s="124">
        <v>4</v>
      </c>
      <c r="J119" s="124">
        <v>15</v>
      </c>
    </row>
    <row r="120" spans="1:10" ht="13">
      <c r="A120" s="123" t="s">
        <v>1095</v>
      </c>
      <c r="B120" s="123" t="s">
        <v>15</v>
      </c>
      <c r="C120" s="124">
        <v>8</v>
      </c>
      <c r="D120" s="124">
        <v>46</v>
      </c>
      <c r="E120" s="124">
        <v>1.0900000000000001</v>
      </c>
      <c r="F120" s="124" t="s">
        <v>114</v>
      </c>
      <c r="G120" s="124">
        <v>17</v>
      </c>
      <c r="H120" s="124">
        <v>22</v>
      </c>
      <c r="I120" s="124">
        <v>13</v>
      </c>
      <c r="J120" s="124">
        <v>15</v>
      </c>
    </row>
    <row r="121" spans="1:10" ht="13">
      <c r="A121" s="123" t="s">
        <v>1095</v>
      </c>
      <c r="B121" s="123" t="s">
        <v>17</v>
      </c>
      <c r="C121" s="124">
        <v>9</v>
      </c>
      <c r="D121" s="124">
        <v>48</v>
      </c>
      <c r="E121" s="124">
        <v>0.99</v>
      </c>
      <c r="F121" s="124" t="s">
        <v>114</v>
      </c>
      <c r="G121" s="124">
        <v>20</v>
      </c>
      <c r="H121" s="124">
        <v>22</v>
      </c>
      <c r="I121" s="124">
        <v>14</v>
      </c>
      <c r="J121" s="124">
        <v>15</v>
      </c>
    </row>
    <row r="122" spans="1:10" ht="13">
      <c r="A122" s="123" t="s">
        <v>1095</v>
      </c>
      <c r="B122" s="123" t="s">
        <v>18</v>
      </c>
      <c r="C122" s="124">
        <v>13</v>
      </c>
      <c r="D122" s="124">
        <v>30</v>
      </c>
      <c r="E122" s="124">
        <v>1.1100000000000001</v>
      </c>
      <c r="F122" s="124" t="s">
        <v>114</v>
      </c>
      <c r="G122" s="124">
        <v>16</v>
      </c>
      <c r="H122" s="124">
        <v>22</v>
      </c>
      <c r="I122" s="124">
        <v>12</v>
      </c>
      <c r="J122" s="124">
        <v>15</v>
      </c>
    </row>
    <row r="123" spans="1:10" ht="13">
      <c r="A123" s="123" t="s">
        <v>1095</v>
      </c>
      <c r="B123" s="123" t="s">
        <v>19</v>
      </c>
      <c r="C123" s="124">
        <v>15</v>
      </c>
      <c r="D123" s="124">
        <v>60</v>
      </c>
      <c r="E123" s="124">
        <v>1.1400000000000001</v>
      </c>
      <c r="F123" s="124" t="s">
        <v>113</v>
      </c>
      <c r="G123" s="124">
        <v>14</v>
      </c>
      <c r="H123" s="124">
        <v>22</v>
      </c>
      <c r="I123" s="124">
        <v>3</v>
      </c>
      <c r="J123" s="124">
        <v>5</v>
      </c>
    </row>
    <row r="124" spans="1:10" ht="13">
      <c r="A124" s="123" t="s">
        <v>1095</v>
      </c>
      <c r="B124" s="123" t="s">
        <v>21</v>
      </c>
      <c r="C124" s="124">
        <v>11</v>
      </c>
      <c r="D124" s="124">
        <v>47</v>
      </c>
      <c r="E124" s="124">
        <v>1.19</v>
      </c>
      <c r="F124" s="124" t="s">
        <v>114</v>
      </c>
      <c r="G124" s="124">
        <v>13</v>
      </c>
      <c r="H124" s="124">
        <v>22</v>
      </c>
      <c r="I124" s="124">
        <v>10</v>
      </c>
      <c r="J124" s="124">
        <v>15</v>
      </c>
    </row>
    <row r="125" spans="1:10" ht="13">
      <c r="A125" s="123" t="s">
        <v>1095</v>
      </c>
      <c r="B125" s="123" t="s">
        <v>26</v>
      </c>
      <c r="C125" s="124">
        <v>5</v>
      </c>
      <c r="D125" s="124">
        <v>20</v>
      </c>
      <c r="E125" s="124">
        <v>1.97</v>
      </c>
      <c r="F125" s="124" t="s">
        <v>114</v>
      </c>
      <c r="G125" s="124">
        <v>2</v>
      </c>
      <c r="H125" s="124">
        <v>22</v>
      </c>
      <c r="I125" s="124">
        <v>2</v>
      </c>
      <c r="J125" s="124">
        <v>15</v>
      </c>
    </row>
    <row r="126" spans="1:10" ht="13">
      <c r="A126" s="123" t="s">
        <v>1095</v>
      </c>
      <c r="B126" s="123" t="s">
        <v>27</v>
      </c>
      <c r="C126" s="124">
        <v>16</v>
      </c>
      <c r="D126" s="124">
        <v>66</v>
      </c>
      <c r="E126" s="124">
        <v>1.02</v>
      </c>
      <c r="F126" s="124" t="s">
        <v>113</v>
      </c>
      <c r="G126" s="124">
        <v>19</v>
      </c>
      <c r="H126" s="124">
        <v>22</v>
      </c>
      <c r="I126" s="124">
        <v>5</v>
      </c>
      <c r="J126" s="124">
        <v>5</v>
      </c>
    </row>
    <row r="127" spans="1:10" ht="13">
      <c r="A127" s="123" t="s">
        <v>1095</v>
      </c>
      <c r="B127" s="123" t="s">
        <v>28</v>
      </c>
      <c r="C127" s="124">
        <v>11</v>
      </c>
      <c r="D127" s="124">
        <v>46</v>
      </c>
      <c r="E127" s="124">
        <v>1.21</v>
      </c>
      <c r="F127" s="124" t="s">
        <v>114</v>
      </c>
      <c r="G127" s="124">
        <v>11</v>
      </c>
      <c r="H127" s="124">
        <v>22</v>
      </c>
      <c r="I127" s="124">
        <v>8</v>
      </c>
      <c r="J127" s="124">
        <v>15</v>
      </c>
    </row>
    <row r="128" spans="1:10" ht="13">
      <c r="A128" s="123" t="s">
        <v>1095</v>
      </c>
      <c r="B128" s="123" t="s">
        <v>34</v>
      </c>
      <c r="C128" s="124">
        <v>5</v>
      </c>
      <c r="D128" s="124">
        <v>41</v>
      </c>
      <c r="E128" s="124">
        <v>1.1200000000000001</v>
      </c>
      <c r="F128" s="124" t="s">
        <v>114</v>
      </c>
      <c r="G128" s="124">
        <v>15</v>
      </c>
      <c r="H128" s="124">
        <v>22</v>
      </c>
      <c r="I128" s="124">
        <v>11</v>
      </c>
      <c r="J128" s="124">
        <v>15</v>
      </c>
    </row>
    <row r="129" spans="1:10" ht="13">
      <c r="A129" s="123" t="s">
        <v>1095</v>
      </c>
      <c r="B129" s="123" t="s">
        <v>37</v>
      </c>
      <c r="C129" s="124">
        <v>18</v>
      </c>
      <c r="D129" s="124">
        <v>94</v>
      </c>
      <c r="E129" s="271">
        <v>1.47</v>
      </c>
      <c r="F129" s="124" t="s">
        <v>113</v>
      </c>
      <c r="G129" s="124">
        <v>6</v>
      </c>
      <c r="H129" s="124">
        <v>22</v>
      </c>
      <c r="I129" s="124">
        <v>1</v>
      </c>
      <c r="J129" s="124">
        <v>5</v>
      </c>
    </row>
    <row r="130" spans="1:10" ht="13">
      <c r="A130" s="123" t="s">
        <v>1095</v>
      </c>
      <c r="B130" s="123" t="s">
        <v>43</v>
      </c>
      <c r="C130" s="124">
        <v>15</v>
      </c>
      <c r="D130" s="124">
        <v>80</v>
      </c>
      <c r="E130" s="124">
        <v>1.28</v>
      </c>
      <c r="F130" s="124" t="s">
        <v>113</v>
      </c>
      <c r="G130" s="124">
        <v>10</v>
      </c>
      <c r="H130" s="124">
        <v>22</v>
      </c>
      <c r="I130" s="124">
        <v>2</v>
      </c>
      <c r="J130" s="124">
        <v>5</v>
      </c>
    </row>
    <row r="131" spans="1:10" ht="13">
      <c r="A131" s="123" t="s">
        <v>1095</v>
      </c>
      <c r="B131" s="123" t="s">
        <v>44</v>
      </c>
      <c r="C131" s="124">
        <v>5</v>
      </c>
      <c r="D131" s="124">
        <v>52</v>
      </c>
      <c r="E131" s="124">
        <v>1.2</v>
      </c>
      <c r="F131" s="124" t="s">
        <v>114</v>
      </c>
      <c r="G131" s="124">
        <v>12</v>
      </c>
      <c r="H131" s="124">
        <v>22</v>
      </c>
      <c r="I131" s="124">
        <v>9</v>
      </c>
      <c r="J131" s="124">
        <v>15</v>
      </c>
    </row>
    <row r="132" spans="1:10" ht="13">
      <c r="A132" s="123" t="s">
        <v>1095</v>
      </c>
      <c r="B132" s="123" t="s">
        <v>45</v>
      </c>
      <c r="C132" s="124">
        <v>12</v>
      </c>
      <c r="D132" s="124">
        <v>42</v>
      </c>
      <c r="E132" s="124">
        <v>1.34</v>
      </c>
      <c r="F132" s="124" t="s">
        <v>114</v>
      </c>
      <c r="G132" s="124">
        <v>9</v>
      </c>
      <c r="H132" s="124">
        <v>22</v>
      </c>
      <c r="I132" s="124">
        <v>7</v>
      </c>
      <c r="J132" s="124">
        <v>15</v>
      </c>
    </row>
    <row r="133" spans="1:10" ht="13">
      <c r="A133" s="123" t="s">
        <v>1095</v>
      </c>
      <c r="B133" s="123" t="s">
        <v>48</v>
      </c>
      <c r="C133" s="124">
        <v>6</v>
      </c>
      <c r="D133" s="124">
        <v>33</v>
      </c>
      <c r="E133" s="124">
        <v>0.92</v>
      </c>
      <c r="F133" s="124" t="s">
        <v>114</v>
      </c>
      <c r="G133" s="124">
        <v>22</v>
      </c>
      <c r="H133" s="124">
        <v>22</v>
      </c>
      <c r="I133" s="124">
        <v>15</v>
      </c>
      <c r="J133" s="124">
        <v>15</v>
      </c>
    </row>
    <row r="134" spans="1:10" ht="13">
      <c r="A134" s="123" t="s">
        <v>1095</v>
      </c>
      <c r="B134" s="123" t="s">
        <v>51</v>
      </c>
      <c r="C134" s="124">
        <v>20</v>
      </c>
      <c r="D134" s="124">
        <v>53</v>
      </c>
      <c r="E134" s="124">
        <v>1.08</v>
      </c>
      <c r="F134" s="124" t="s">
        <v>113</v>
      </c>
      <c r="G134" s="124">
        <v>18</v>
      </c>
      <c r="H134" s="124">
        <v>22</v>
      </c>
      <c r="I134" s="124">
        <v>4</v>
      </c>
      <c r="J134" s="124">
        <v>5</v>
      </c>
    </row>
    <row r="135" spans="1:10" ht="13">
      <c r="A135" s="123" t="s">
        <v>1095</v>
      </c>
      <c r="B135" s="123" t="s">
        <v>60</v>
      </c>
      <c r="C135" s="124">
        <v>10</v>
      </c>
      <c r="D135" s="124">
        <v>94</v>
      </c>
      <c r="E135" s="124">
        <v>1.4000000000000001</v>
      </c>
      <c r="F135" s="124" t="s">
        <v>114</v>
      </c>
      <c r="G135" s="124">
        <v>7</v>
      </c>
      <c r="H135" s="124">
        <v>22</v>
      </c>
      <c r="I135" s="124">
        <v>6</v>
      </c>
      <c r="J135" s="124">
        <v>15</v>
      </c>
    </row>
    <row r="136" spans="1:10" ht="13">
      <c r="A136" s="123" t="s">
        <v>1095</v>
      </c>
      <c r="B136" s="123" t="s">
        <v>66</v>
      </c>
      <c r="C136" s="124">
        <v>32</v>
      </c>
      <c r="D136" s="124">
        <v>14</v>
      </c>
      <c r="E136" s="124">
        <v>0.96</v>
      </c>
      <c r="F136" s="124" t="s">
        <v>121</v>
      </c>
      <c r="G136" s="124">
        <v>21</v>
      </c>
      <c r="H136" s="124">
        <v>22</v>
      </c>
      <c r="I136" s="124">
        <v>2</v>
      </c>
      <c r="J136" s="124">
        <v>2</v>
      </c>
    </row>
    <row r="137" spans="1:10" ht="13">
      <c r="A137" s="123" t="s">
        <v>1095</v>
      </c>
      <c r="B137" s="123" t="s">
        <v>76</v>
      </c>
      <c r="C137" s="124">
        <v>14</v>
      </c>
      <c r="D137" s="124">
        <v>74</v>
      </c>
      <c r="E137" s="124">
        <v>1.6400000000000001</v>
      </c>
      <c r="F137" s="124" t="s">
        <v>114</v>
      </c>
      <c r="G137" s="124">
        <v>3</v>
      </c>
      <c r="H137" s="124">
        <v>22</v>
      </c>
      <c r="I137" s="124">
        <v>3</v>
      </c>
      <c r="J137" s="124">
        <v>15</v>
      </c>
    </row>
    <row r="138" spans="1:10" ht="13">
      <c r="A138" s="123" t="s">
        <v>1095</v>
      </c>
      <c r="B138" s="123" t="s">
        <v>77</v>
      </c>
      <c r="C138" s="124">
        <v>6</v>
      </c>
      <c r="D138" s="124">
        <v>10</v>
      </c>
      <c r="E138" s="271">
        <v>2.14</v>
      </c>
      <c r="F138" s="124" t="s">
        <v>114</v>
      </c>
      <c r="G138" s="124">
        <v>1</v>
      </c>
      <c r="H138" s="124">
        <v>22</v>
      </c>
      <c r="I138" s="124">
        <v>1</v>
      </c>
      <c r="J138" s="124">
        <v>15</v>
      </c>
    </row>
    <row r="139" spans="1:10" ht="13">
      <c r="A139" s="123" t="s">
        <v>1095</v>
      </c>
      <c r="B139" s="123" t="s">
        <v>79</v>
      </c>
      <c r="C139" s="124">
        <v>7</v>
      </c>
      <c r="D139" s="124">
        <v>33</v>
      </c>
      <c r="E139" s="124">
        <v>1.55</v>
      </c>
      <c r="F139" s="124" t="s">
        <v>114</v>
      </c>
      <c r="G139" s="124">
        <v>5</v>
      </c>
      <c r="H139" s="124">
        <v>22</v>
      </c>
      <c r="I139" s="124">
        <v>5</v>
      </c>
      <c r="J139" s="124">
        <v>15</v>
      </c>
    </row>
    <row r="140" spans="1:10" ht="13">
      <c r="A140" s="123" t="s">
        <v>1096</v>
      </c>
      <c r="B140" s="123" t="s">
        <v>1</v>
      </c>
      <c r="C140" s="124">
        <v>14</v>
      </c>
      <c r="D140" s="124">
        <v>271</v>
      </c>
      <c r="E140" s="124">
        <v>1.42</v>
      </c>
      <c r="F140" s="124" t="s">
        <v>114</v>
      </c>
      <c r="G140" s="124">
        <v>9</v>
      </c>
      <c r="H140" s="124">
        <v>44</v>
      </c>
      <c r="I140" s="124">
        <v>6</v>
      </c>
      <c r="J140" s="124">
        <v>31</v>
      </c>
    </row>
    <row r="141" spans="1:10" ht="13">
      <c r="A141" s="123" t="s">
        <v>1096</v>
      </c>
      <c r="B141" s="123" t="s">
        <v>3</v>
      </c>
      <c r="C141" s="124">
        <v>5</v>
      </c>
      <c r="D141" s="124">
        <v>26</v>
      </c>
      <c r="E141" s="124">
        <v>1.1500000000000001</v>
      </c>
      <c r="F141" s="124" t="s">
        <v>114</v>
      </c>
      <c r="G141" s="124">
        <v>34</v>
      </c>
      <c r="H141" s="124">
        <v>44</v>
      </c>
      <c r="I141" s="124">
        <v>23</v>
      </c>
      <c r="J141" s="124">
        <v>31</v>
      </c>
    </row>
    <row r="142" spans="1:10" ht="13">
      <c r="A142" s="123" t="s">
        <v>1096</v>
      </c>
      <c r="B142" s="123" t="s">
        <v>6</v>
      </c>
      <c r="C142" s="124">
        <v>68</v>
      </c>
      <c r="D142" s="124">
        <v>286</v>
      </c>
      <c r="E142" s="124">
        <v>1.33</v>
      </c>
      <c r="F142" s="124" t="s">
        <v>121</v>
      </c>
      <c r="G142" s="124">
        <v>21</v>
      </c>
      <c r="H142" s="124">
        <v>44</v>
      </c>
      <c r="I142" s="124">
        <v>6</v>
      </c>
      <c r="J142" s="124">
        <v>8</v>
      </c>
    </row>
    <row r="143" spans="1:10" ht="13">
      <c r="A143" s="123" t="s">
        <v>1096</v>
      </c>
      <c r="B143" s="123" t="s">
        <v>10</v>
      </c>
      <c r="C143" s="124">
        <v>20</v>
      </c>
      <c r="D143" s="124">
        <v>189</v>
      </c>
      <c r="E143" s="271">
        <v>1.6600000000000001</v>
      </c>
      <c r="F143" s="124" t="s">
        <v>114</v>
      </c>
      <c r="G143" s="124">
        <v>1</v>
      </c>
      <c r="H143" s="124">
        <v>44</v>
      </c>
      <c r="I143" s="124">
        <v>1</v>
      </c>
      <c r="J143" s="124">
        <v>31</v>
      </c>
    </row>
    <row r="144" spans="1:10" ht="13">
      <c r="A144" s="123" t="s">
        <v>1096</v>
      </c>
      <c r="B144" s="123" t="s">
        <v>11</v>
      </c>
      <c r="C144" s="124">
        <v>23</v>
      </c>
      <c r="D144" s="124">
        <v>118</v>
      </c>
      <c r="E144" s="124">
        <v>1.51</v>
      </c>
      <c r="F144" s="124" t="s">
        <v>114</v>
      </c>
      <c r="G144" s="124">
        <v>2</v>
      </c>
      <c r="H144" s="124">
        <v>44</v>
      </c>
      <c r="I144" s="124">
        <v>2</v>
      </c>
      <c r="J144" s="124">
        <v>31</v>
      </c>
    </row>
    <row r="145" spans="1:10" ht="13">
      <c r="A145" s="123" t="s">
        <v>1096</v>
      </c>
      <c r="B145" s="123" t="s">
        <v>12</v>
      </c>
      <c r="C145" s="124">
        <v>22</v>
      </c>
      <c r="D145" s="124">
        <v>82</v>
      </c>
      <c r="E145" s="124">
        <v>1.42</v>
      </c>
      <c r="F145" s="124" t="s">
        <v>114</v>
      </c>
      <c r="G145" s="124">
        <v>9</v>
      </c>
      <c r="H145" s="124">
        <v>44</v>
      </c>
      <c r="I145" s="124">
        <v>6</v>
      </c>
      <c r="J145" s="124">
        <v>31</v>
      </c>
    </row>
    <row r="146" spans="1:10" ht="13">
      <c r="A146" s="123" t="s">
        <v>1096</v>
      </c>
      <c r="B146" s="123" t="s">
        <v>15</v>
      </c>
      <c r="C146" s="124">
        <v>24</v>
      </c>
      <c r="D146" s="124">
        <v>163</v>
      </c>
      <c r="E146" s="124">
        <v>1.31</v>
      </c>
      <c r="F146" s="124" t="s">
        <v>114</v>
      </c>
      <c r="G146" s="124">
        <v>22</v>
      </c>
      <c r="H146" s="124">
        <v>44</v>
      </c>
      <c r="I146" s="124">
        <v>14</v>
      </c>
      <c r="J146" s="124">
        <v>31</v>
      </c>
    </row>
    <row r="147" spans="1:10" ht="13">
      <c r="A147" s="123" t="s">
        <v>1096</v>
      </c>
      <c r="B147" s="123" t="s">
        <v>16</v>
      </c>
      <c r="C147" s="124">
        <v>8</v>
      </c>
      <c r="D147" s="124">
        <v>52</v>
      </c>
      <c r="E147" s="124">
        <v>1.19</v>
      </c>
      <c r="F147" s="124" t="s">
        <v>114</v>
      </c>
      <c r="G147" s="124">
        <v>29</v>
      </c>
      <c r="H147" s="124">
        <v>44</v>
      </c>
      <c r="I147" s="124">
        <v>19</v>
      </c>
      <c r="J147" s="124">
        <v>31</v>
      </c>
    </row>
    <row r="148" spans="1:10" ht="13">
      <c r="A148" s="123" t="s">
        <v>1096</v>
      </c>
      <c r="B148" s="123" t="s">
        <v>17</v>
      </c>
      <c r="C148" s="124">
        <v>24</v>
      </c>
      <c r="D148" s="124">
        <v>90</v>
      </c>
      <c r="E148" s="124">
        <v>1.28</v>
      </c>
      <c r="F148" s="124" t="s">
        <v>114</v>
      </c>
      <c r="G148" s="124">
        <v>24</v>
      </c>
      <c r="H148" s="124">
        <v>44</v>
      </c>
      <c r="I148" s="124">
        <v>16</v>
      </c>
      <c r="J148" s="124">
        <v>31</v>
      </c>
    </row>
    <row r="149" spans="1:10" ht="13">
      <c r="A149" s="123" t="s">
        <v>1096</v>
      </c>
      <c r="B149" s="123" t="s">
        <v>18</v>
      </c>
      <c r="C149" s="124">
        <v>26</v>
      </c>
      <c r="D149" s="124">
        <v>150</v>
      </c>
      <c r="E149" s="124">
        <v>1.1000000000000001</v>
      </c>
      <c r="F149" s="124" t="s">
        <v>114</v>
      </c>
      <c r="G149" s="124">
        <v>37</v>
      </c>
      <c r="H149" s="124">
        <v>44</v>
      </c>
      <c r="I149" s="124">
        <v>25</v>
      </c>
      <c r="J149" s="124">
        <v>31</v>
      </c>
    </row>
    <row r="150" spans="1:10" ht="13">
      <c r="A150" s="123" t="s">
        <v>1096</v>
      </c>
      <c r="B150" s="123" t="s">
        <v>19</v>
      </c>
      <c r="C150" s="124">
        <v>27</v>
      </c>
      <c r="D150" s="124">
        <v>230</v>
      </c>
      <c r="E150" s="124">
        <v>1.08</v>
      </c>
      <c r="F150" s="124" t="s">
        <v>113</v>
      </c>
      <c r="G150" s="124">
        <v>39</v>
      </c>
      <c r="H150" s="124">
        <v>44</v>
      </c>
      <c r="I150" s="124">
        <v>5</v>
      </c>
      <c r="J150" s="124">
        <v>5</v>
      </c>
    </row>
    <row r="151" spans="1:10" ht="13">
      <c r="A151" s="123" t="s">
        <v>1096</v>
      </c>
      <c r="B151" s="123" t="s">
        <v>21</v>
      </c>
      <c r="C151" s="124">
        <v>50</v>
      </c>
      <c r="D151" s="124">
        <v>160</v>
      </c>
      <c r="E151" s="124">
        <v>1.36</v>
      </c>
      <c r="F151" s="124" t="s">
        <v>121</v>
      </c>
      <c r="G151" s="124">
        <v>16</v>
      </c>
      <c r="H151" s="124">
        <v>44</v>
      </c>
      <c r="I151" s="124">
        <v>4</v>
      </c>
      <c r="J151" s="124">
        <v>8</v>
      </c>
    </row>
    <row r="152" spans="1:10" ht="13">
      <c r="A152" s="123" t="s">
        <v>1096</v>
      </c>
      <c r="B152" s="123" t="s">
        <v>22</v>
      </c>
      <c r="C152" s="124">
        <v>18</v>
      </c>
      <c r="D152" s="124">
        <v>104</v>
      </c>
      <c r="E152" s="124">
        <v>1.18</v>
      </c>
      <c r="F152" s="124" t="s">
        <v>114</v>
      </c>
      <c r="G152" s="124">
        <v>31</v>
      </c>
      <c r="H152" s="124">
        <v>44</v>
      </c>
      <c r="I152" s="124">
        <v>20</v>
      </c>
      <c r="J152" s="124">
        <v>31</v>
      </c>
    </row>
    <row r="153" spans="1:10" ht="13">
      <c r="A153" s="123" t="s">
        <v>1096</v>
      </c>
      <c r="B153" s="123" t="s">
        <v>23</v>
      </c>
      <c r="C153" s="124">
        <v>8</v>
      </c>
      <c r="D153" s="124">
        <v>126</v>
      </c>
      <c r="E153" s="124">
        <v>1.45</v>
      </c>
      <c r="F153" s="124" t="s">
        <v>114</v>
      </c>
      <c r="G153" s="124">
        <v>5</v>
      </c>
      <c r="H153" s="124">
        <v>44</v>
      </c>
      <c r="I153" s="124">
        <v>5</v>
      </c>
      <c r="J153" s="124">
        <v>31</v>
      </c>
    </row>
    <row r="154" spans="1:10" ht="13">
      <c r="A154" s="123" t="s">
        <v>1096</v>
      </c>
      <c r="B154" s="123" t="s">
        <v>122</v>
      </c>
      <c r="C154" s="124">
        <v>26</v>
      </c>
      <c r="D154" s="124">
        <v>118</v>
      </c>
      <c r="E154" s="124">
        <v>1.3</v>
      </c>
      <c r="F154" s="124" t="s">
        <v>114</v>
      </c>
      <c r="G154" s="124">
        <v>23</v>
      </c>
      <c r="H154" s="124">
        <v>44</v>
      </c>
      <c r="I154" s="124">
        <v>15</v>
      </c>
      <c r="J154" s="124">
        <v>31</v>
      </c>
    </row>
    <row r="155" spans="1:10" ht="13">
      <c r="A155" s="123" t="s">
        <v>1096</v>
      </c>
      <c r="B155" s="123" t="s">
        <v>26</v>
      </c>
      <c r="C155" s="124">
        <v>35</v>
      </c>
      <c r="D155" s="124">
        <v>179</v>
      </c>
      <c r="E155" s="271">
        <v>1.44</v>
      </c>
      <c r="F155" s="124" t="s">
        <v>113</v>
      </c>
      <c r="G155" s="124">
        <v>8</v>
      </c>
      <c r="H155" s="124">
        <v>44</v>
      </c>
      <c r="I155" s="124">
        <v>1</v>
      </c>
      <c r="J155" s="124">
        <v>5</v>
      </c>
    </row>
    <row r="156" spans="1:10" ht="13">
      <c r="A156" s="123" t="s">
        <v>1096</v>
      </c>
      <c r="B156" s="123" t="s">
        <v>27</v>
      </c>
      <c r="C156" s="124">
        <v>50</v>
      </c>
      <c r="D156" s="124">
        <v>472</v>
      </c>
      <c r="E156" s="124">
        <v>1.36</v>
      </c>
      <c r="F156" s="124" t="s">
        <v>121</v>
      </c>
      <c r="G156" s="124">
        <v>16</v>
      </c>
      <c r="H156" s="124">
        <v>44</v>
      </c>
      <c r="I156" s="124">
        <v>4</v>
      </c>
      <c r="J156" s="124">
        <v>8</v>
      </c>
    </row>
    <row r="157" spans="1:10" ht="13">
      <c r="A157" s="123" t="s">
        <v>1096</v>
      </c>
      <c r="B157" s="123" t="s">
        <v>28</v>
      </c>
      <c r="C157" s="124">
        <v>19</v>
      </c>
      <c r="D157" s="124">
        <v>125</v>
      </c>
      <c r="E157" s="124">
        <v>1.0900000000000001</v>
      </c>
      <c r="F157" s="124" t="s">
        <v>114</v>
      </c>
      <c r="G157" s="124">
        <v>38</v>
      </c>
      <c r="H157" s="124">
        <v>44</v>
      </c>
      <c r="I157" s="124">
        <v>26</v>
      </c>
      <c r="J157" s="124">
        <v>31</v>
      </c>
    </row>
    <row r="158" spans="1:10" ht="13">
      <c r="A158" s="123" t="s">
        <v>1096</v>
      </c>
      <c r="B158" s="123" t="s">
        <v>30</v>
      </c>
      <c r="C158" s="124">
        <v>17</v>
      </c>
      <c r="D158" s="124">
        <v>116</v>
      </c>
      <c r="E158" s="124">
        <v>1.42</v>
      </c>
      <c r="F158" s="124" t="s">
        <v>114</v>
      </c>
      <c r="G158" s="124">
        <v>9</v>
      </c>
      <c r="H158" s="124">
        <v>44</v>
      </c>
      <c r="I158" s="124">
        <v>6</v>
      </c>
      <c r="J158" s="124">
        <v>31</v>
      </c>
    </row>
    <row r="159" spans="1:10" ht="13">
      <c r="A159" s="123" t="s">
        <v>1096</v>
      </c>
      <c r="B159" s="123" t="s">
        <v>33</v>
      </c>
      <c r="C159" s="124">
        <v>8</v>
      </c>
      <c r="D159" s="124">
        <v>24</v>
      </c>
      <c r="E159" s="124">
        <v>1.1400000000000001</v>
      </c>
      <c r="F159" s="124" t="s">
        <v>114</v>
      </c>
      <c r="G159" s="124">
        <v>35</v>
      </c>
      <c r="H159" s="124">
        <v>44</v>
      </c>
      <c r="I159" s="124">
        <v>24</v>
      </c>
      <c r="J159" s="124">
        <v>31</v>
      </c>
    </row>
    <row r="160" spans="1:10" ht="13">
      <c r="A160" s="123" t="s">
        <v>1096</v>
      </c>
      <c r="B160" s="123" t="s">
        <v>34</v>
      </c>
      <c r="C160" s="124">
        <v>21</v>
      </c>
      <c r="D160" s="124">
        <v>143</v>
      </c>
      <c r="E160" s="124">
        <v>1.34</v>
      </c>
      <c r="F160" s="124" t="s">
        <v>114</v>
      </c>
      <c r="G160" s="124">
        <v>19</v>
      </c>
      <c r="H160" s="124">
        <v>44</v>
      </c>
      <c r="I160" s="124">
        <v>12</v>
      </c>
      <c r="J160" s="124">
        <v>31</v>
      </c>
    </row>
    <row r="161" spans="1:10" ht="13">
      <c r="A161" s="123" t="s">
        <v>1096</v>
      </c>
      <c r="B161" s="123" t="s">
        <v>35</v>
      </c>
      <c r="C161" s="124">
        <v>6</v>
      </c>
      <c r="D161" s="124">
        <v>46</v>
      </c>
      <c r="E161" s="124">
        <v>1</v>
      </c>
      <c r="F161" s="124" t="s">
        <v>114</v>
      </c>
      <c r="G161" s="124">
        <v>42</v>
      </c>
      <c r="H161" s="124">
        <v>44</v>
      </c>
      <c r="I161" s="124">
        <v>29</v>
      </c>
      <c r="J161" s="124">
        <v>31</v>
      </c>
    </row>
    <row r="162" spans="1:10" ht="13">
      <c r="A162" s="123" t="s">
        <v>1096</v>
      </c>
      <c r="B162" s="123" t="s">
        <v>37</v>
      </c>
      <c r="C162" s="124">
        <v>65</v>
      </c>
      <c r="D162" s="124">
        <v>418</v>
      </c>
      <c r="E162" s="124">
        <v>1.42</v>
      </c>
      <c r="F162" s="124" t="s">
        <v>121</v>
      </c>
      <c r="G162" s="124">
        <v>9</v>
      </c>
      <c r="H162" s="124">
        <v>44</v>
      </c>
      <c r="I162" s="124">
        <v>3</v>
      </c>
      <c r="J162" s="124">
        <v>8</v>
      </c>
    </row>
    <row r="163" spans="1:10" ht="13">
      <c r="A163" s="123" t="s">
        <v>1096</v>
      </c>
      <c r="B163" s="123" t="s">
        <v>38</v>
      </c>
      <c r="C163" s="124">
        <v>39</v>
      </c>
      <c r="D163" s="124">
        <v>141</v>
      </c>
      <c r="E163" s="124">
        <v>1.3800000000000001</v>
      </c>
      <c r="F163" s="124" t="s">
        <v>113</v>
      </c>
      <c r="G163" s="124">
        <v>14</v>
      </c>
      <c r="H163" s="124">
        <v>44</v>
      </c>
      <c r="I163" s="124">
        <v>2</v>
      </c>
      <c r="J163" s="124">
        <v>5</v>
      </c>
    </row>
    <row r="164" spans="1:10" ht="13">
      <c r="A164" s="123" t="s">
        <v>1096</v>
      </c>
      <c r="B164" s="123" t="s">
        <v>43</v>
      </c>
      <c r="C164" s="124">
        <v>58</v>
      </c>
      <c r="D164" s="124">
        <v>264</v>
      </c>
      <c r="E164" s="124">
        <v>1.19</v>
      </c>
      <c r="F164" s="124" t="s">
        <v>121</v>
      </c>
      <c r="G164" s="124">
        <v>29</v>
      </c>
      <c r="H164" s="124">
        <v>44</v>
      </c>
      <c r="I164" s="124">
        <v>7</v>
      </c>
      <c r="J164" s="124">
        <v>8</v>
      </c>
    </row>
    <row r="165" spans="1:10" ht="13">
      <c r="A165" s="123" t="s">
        <v>1096</v>
      </c>
      <c r="B165" s="123" t="s">
        <v>44</v>
      </c>
      <c r="C165" s="124">
        <v>25</v>
      </c>
      <c r="D165" s="124">
        <v>277</v>
      </c>
      <c r="E165" s="124">
        <v>1.01</v>
      </c>
      <c r="F165" s="124" t="s">
        <v>114</v>
      </c>
      <c r="G165" s="124">
        <v>41</v>
      </c>
      <c r="H165" s="124">
        <v>44</v>
      </c>
      <c r="I165" s="124">
        <v>28</v>
      </c>
      <c r="J165" s="124">
        <v>31</v>
      </c>
    </row>
    <row r="166" spans="1:10" ht="13">
      <c r="A166" s="123" t="s">
        <v>1096</v>
      </c>
      <c r="B166" s="123" t="s">
        <v>45</v>
      </c>
      <c r="C166" s="124">
        <v>24</v>
      </c>
      <c r="D166" s="124">
        <v>186</v>
      </c>
      <c r="E166" s="124">
        <v>1.35</v>
      </c>
      <c r="F166" s="124" t="s">
        <v>114</v>
      </c>
      <c r="G166" s="124">
        <v>18</v>
      </c>
      <c r="H166" s="124">
        <v>44</v>
      </c>
      <c r="I166" s="124">
        <v>11</v>
      </c>
      <c r="J166" s="124">
        <v>31</v>
      </c>
    </row>
    <row r="167" spans="1:10" ht="13">
      <c r="A167" s="123" t="s">
        <v>1096</v>
      </c>
      <c r="B167" s="123" t="s">
        <v>46</v>
      </c>
      <c r="C167" s="124">
        <v>29</v>
      </c>
      <c r="D167" s="124">
        <v>215</v>
      </c>
      <c r="E167" s="124">
        <v>1.26</v>
      </c>
      <c r="F167" s="124" t="s">
        <v>113</v>
      </c>
      <c r="G167" s="124">
        <v>26</v>
      </c>
      <c r="H167" s="124">
        <v>44</v>
      </c>
      <c r="I167" s="124">
        <v>3</v>
      </c>
      <c r="J167" s="124">
        <v>5</v>
      </c>
    </row>
    <row r="168" spans="1:10" ht="13">
      <c r="A168" s="123" t="s">
        <v>1096</v>
      </c>
      <c r="B168" s="123" t="s">
        <v>48</v>
      </c>
      <c r="C168" s="124">
        <v>11</v>
      </c>
      <c r="D168" s="124">
        <v>168</v>
      </c>
      <c r="E168" s="124">
        <v>1.47</v>
      </c>
      <c r="F168" s="124" t="s">
        <v>114</v>
      </c>
      <c r="G168" s="124">
        <v>3</v>
      </c>
      <c r="H168" s="124">
        <v>44</v>
      </c>
      <c r="I168" s="124">
        <v>3</v>
      </c>
      <c r="J168" s="124">
        <v>31</v>
      </c>
    </row>
    <row r="169" spans="1:10" ht="13">
      <c r="A169" s="123" t="s">
        <v>1096</v>
      </c>
      <c r="B169" s="123" t="s">
        <v>50</v>
      </c>
      <c r="C169" s="124">
        <v>16</v>
      </c>
      <c r="D169" s="124">
        <v>86</v>
      </c>
      <c r="E169" s="124">
        <v>1.3800000000000001</v>
      </c>
      <c r="F169" s="124" t="s">
        <v>114</v>
      </c>
      <c r="G169" s="124">
        <v>14</v>
      </c>
      <c r="H169" s="124">
        <v>44</v>
      </c>
      <c r="I169" s="124">
        <v>10</v>
      </c>
      <c r="J169" s="124">
        <v>31</v>
      </c>
    </row>
    <row r="170" spans="1:10" ht="13">
      <c r="A170" s="123" t="s">
        <v>1096</v>
      </c>
      <c r="B170" s="123" t="s">
        <v>51</v>
      </c>
      <c r="C170" s="124">
        <v>50</v>
      </c>
      <c r="D170" s="124">
        <v>189</v>
      </c>
      <c r="E170" s="271">
        <v>1.45</v>
      </c>
      <c r="F170" s="124" t="s">
        <v>121</v>
      </c>
      <c r="G170" s="124">
        <v>5</v>
      </c>
      <c r="H170" s="124">
        <v>44</v>
      </c>
      <c r="I170" s="124">
        <v>1</v>
      </c>
      <c r="J170" s="124">
        <v>8</v>
      </c>
    </row>
    <row r="171" spans="1:10" ht="13">
      <c r="A171" s="123" t="s">
        <v>1096</v>
      </c>
      <c r="B171" s="123" t="s">
        <v>60</v>
      </c>
      <c r="C171" s="124">
        <v>70</v>
      </c>
      <c r="D171" s="124">
        <v>498</v>
      </c>
      <c r="E171" s="271">
        <v>1.45</v>
      </c>
      <c r="F171" s="124" t="s">
        <v>121</v>
      </c>
      <c r="G171" s="124">
        <v>5</v>
      </c>
      <c r="H171" s="124">
        <v>44</v>
      </c>
      <c r="I171" s="124">
        <v>1</v>
      </c>
      <c r="J171" s="124">
        <v>8</v>
      </c>
    </row>
    <row r="172" spans="1:10" ht="13">
      <c r="A172" s="123" t="s">
        <v>1096</v>
      </c>
      <c r="B172" s="123" t="s">
        <v>65</v>
      </c>
      <c r="C172" s="124">
        <v>24</v>
      </c>
      <c r="D172" s="124">
        <v>269</v>
      </c>
      <c r="E172" s="124">
        <v>1.18</v>
      </c>
      <c r="F172" s="124" t="s">
        <v>114</v>
      </c>
      <c r="G172" s="124">
        <v>31</v>
      </c>
      <c r="H172" s="124">
        <v>44</v>
      </c>
      <c r="I172" s="124">
        <v>20</v>
      </c>
      <c r="J172" s="124">
        <v>31</v>
      </c>
    </row>
    <row r="173" spans="1:10" ht="13">
      <c r="A173" s="123" t="s">
        <v>1096</v>
      </c>
      <c r="B173" s="123" t="s">
        <v>66</v>
      </c>
      <c r="C173" s="124">
        <v>24</v>
      </c>
      <c r="D173" s="124">
        <v>43</v>
      </c>
      <c r="E173" s="124">
        <v>1.05</v>
      </c>
      <c r="F173" s="124" t="s">
        <v>114</v>
      </c>
      <c r="G173" s="124">
        <v>40</v>
      </c>
      <c r="H173" s="124">
        <v>44</v>
      </c>
      <c r="I173" s="124">
        <v>27</v>
      </c>
      <c r="J173" s="124">
        <v>31</v>
      </c>
    </row>
    <row r="174" spans="1:10" ht="13">
      <c r="A174" s="123" t="s">
        <v>1096</v>
      </c>
      <c r="B174" s="123" t="s">
        <v>69</v>
      </c>
      <c r="C174" s="124">
        <v>14</v>
      </c>
      <c r="D174" s="124">
        <v>80</v>
      </c>
      <c r="E174" s="124">
        <v>1.41</v>
      </c>
      <c r="F174" s="124" t="s">
        <v>114</v>
      </c>
      <c r="G174" s="124">
        <v>13</v>
      </c>
      <c r="H174" s="124">
        <v>44</v>
      </c>
      <c r="I174" s="124">
        <v>9</v>
      </c>
      <c r="J174" s="124">
        <v>31</v>
      </c>
    </row>
    <row r="175" spans="1:10" ht="13">
      <c r="A175" s="123" t="s">
        <v>1096</v>
      </c>
      <c r="B175" s="123" t="s">
        <v>70</v>
      </c>
      <c r="C175" s="124">
        <v>13</v>
      </c>
      <c r="D175" s="124">
        <v>66</v>
      </c>
      <c r="E175" s="124">
        <v>0.92</v>
      </c>
      <c r="F175" s="124" t="s">
        <v>114</v>
      </c>
      <c r="G175" s="124">
        <v>44</v>
      </c>
      <c r="H175" s="124">
        <v>44</v>
      </c>
      <c r="I175" s="124">
        <v>31</v>
      </c>
      <c r="J175" s="124">
        <v>31</v>
      </c>
    </row>
    <row r="176" spans="1:10" ht="13">
      <c r="A176" s="123" t="s">
        <v>1096</v>
      </c>
      <c r="B176" s="123" t="s">
        <v>71</v>
      </c>
      <c r="C176" s="124">
        <v>8</v>
      </c>
      <c r="D176" s="124">
        <v>32</v>
      </c>
      <c r="E176" s="124">
        <v>0.94000000000000006</v>
      </c>
      <c r="F176" s="124" t="s">
        <v>114</v>
      </c>
      <c r="G176" s="124">
        <v>43</v>
      </c>
      <c r="H176" s="124">
        <v>44</v>
      </c>
      <c r="I176" s="124">
        <v>30</v>
      </c>
      <c r="J176" s="124">
        <v>31</v>
      </c>
    </row>
    <row r="177" spans="1:10" ht="13">
      <c r="A177" s="123" t="s">
        <v>1096</v>
      </c>
      <c r="B177" s="123" t="s">
        <v>72</v>
      </c>
      <c r="C177" s="124">
        <v>18</v>
      </c>
      <c r="D177" s="124">
        <v>117</v>
      </c>
      <c r="E177" s="124">
        <v>1.25</v>
      </c>
      <c r="F177" s="124" t="s">
        <v>114</v>
      </c>
      <c r="G177" s="124">
        <v>28</v>
      </c>
      <c r="H177" s="124">
        <v>44</v>
      </c>
      <c r="I177" s="124">
        <v>18</v>
      </c>
      <c r="J177" s="124">
        <v>31</v>
      </c>
    </row>
    <row r="178" spans="1:10" ht="13">
      <c r="A178" s="123" t="s">
        <v>1096</v>
      </c>
      <c r="B178" s="123" t="s">
        <v>76</v>
      </c>
      <c r="C178" s="124">
        <v>53</v>
      </c>
      <c r="D178" s="124">
        <v>286</v>
      </c>
      <c r="E178" s="124">
        <v>1.1400000000000001</v>
      </c>
      <c r="F178" s="124" t="s">
        <v>121</v>
      </c>
      <c r="G178" s="124">
        <v>35</v>
      </c>
      <c r="H178" s="124">
        <v>44</v>
      </c>
      <c r="I178" s="124">
        <v>8</v>
      </c>
      <c r="J178" s="124">
        <v>8</v>
      </c>
    </row>
    <row r="179" spans="1:10" ht="13">
      <c r="A179" s="123" t="s">
        <v>1096</v>
      </c>
      <c r="B179" s="123" t="s">
        <v>78</v>
      </c>
      <c r="C179" s="124">
        <v>18</v>
      </c>
      <c r="D179" s="124">
        <v>18</v>
      </c>
      <c r="E179" s="124">
        <v>1.18</v>
      </c>
      <c r="F179" s="124" t="s">
        <v>114</v>
      </c>
      <c r="G179" s="124">
        <v>31</v>
      </c>
      <c r="H179" s="124">
        <v>44</v>
      </c>
      <c r="I179" s="124">
        <v>20</v>
      </c>
      <c r="J179" s="124">
        <v>31</v>
      </c>
    </row>
    <row r="180" spans="1:10" ht="13">
      <c r="A180" s="123" t="s">
        <v>1096</v>
      </c>
      <c r="B180" s="123" t="s">
        <v>79</v>
      </c>
      <c r="C180" s="124">
        <v>20</v>
      </c>
      <c r="D180" s="124">
        <v>102</v>
      </c>
      <c r="E180" s="124">
        <v>1.34</v>
      </c>
      <c r="F180" s="124" t="s">
        <v>114</v>
      </c>
      <c r="G180" s="124">
        <v>19</v>
      </c>
      <c r="H180" s="124">
        <v>44</v>
      </c>
      <c r="I180" s="124">
        <v>12</v>
      </c>
      <c r="J180" s="124">
        <v>31</v>
      </c>
    </row>
    <row r="181" spans="1:10" ht="13">
      <c r="A181" s="123" t="s">
        <v>1096</v>
      </c>
      <c r="B181" s="123" t="s">
        <v>81</v>
      </c>
      <c r="C181" s="124">
        <v>9</v>
      </c>
      <c r="D181" s="124">
        <v>74</v>
      </c>
      <c r="E181" s="124">
        <v>1.27</v>
      </c>
      <c r="F181" s="124" t="s">
        <v>114</v>
      </c>
      <c r="G181" s="124">
        <v>25</v>
      </c>
      <c r="H181" s="124">
        <v>44</v>
      </c>
      <c r="I181" s="124">
        <v>17</v>
      </c>
      <c r="J181" s="124">
        <v>31</v>
      </c>
    </row>
    <row r="182" spans="1:10" ht="13">
      <c r="A182" s="123" t="s">
        <v>1096</v>
      </c>
      <c r="B182" s="123" t="s">
        <v>82</v>
      </c>
      <c r="C182" s="124">
        <v>5</v>
      </c>
      <c r="D182" s="124">
        <v>54</v>
      </c>
      <c r="E182" s="124">
        <v>1.47</v>
      </c>
      <c r="F182" s="124" t="s">
        <v>114</v>
      </c>
      <c r="G182" s="124">
        <v>3</v>
      </c>
      <c r="H182" s="124">
        <v>44</v>
      </c>
      <c r="I182" s="124">
        <v>3</v>
      </c>
      <c r="J182" s="124">
        <v>31</v>
      </c>
    </row>
    <row r="183" spans="1:10" ht="13">
      <c r="A183" s="123" t="s">
        <v>1096</v>
      </c>
      <c r="B183" s="123" t="s">
        <v>86</v>
      </c>
      <c r="C183" s="124">
        <v>41</v>
      </c>
      <c r="D183" s="124">
        <v>82</v>
      </c>
      <c r="E183" s="124">
        <v>1.26</v>
      </c>
      <c r="F183" s="124" t="s">
        <v>113</v>
      </c>
      <c r="G183" s="124">
        <v>26</v>
      </c>
      <c r="H183" s="124">
        <v>44</v>
      </c>
      <c r="I183" s="124">
        <v>3</v>
      </c>
      <c r="J183" s="124">
        <v>5</v>
      </c>
    </row>
    <row r="184" spans="1:10" ht="13">
      <c r="A184" s="123" t="s">
        <v>1097</v>
      </c>
      <c r="B184" s="123" t="s">
        <v>1</v>
      </c>
      <c r="C184" s="124">
        <v>37</v>
      </c>
      <c r="D184" s="124">
        <v>496</v>
      </c>
      <c r="E184" s="124">
        <v>1.37</v>
      </c>
      <c r="F184" s="124" t="s">
        <v>114</v>
      </c>
      <c r="G184" s="124">
        <v>15</v>
      </c>
      <c r="H184" s="124">
        <v>43</v>
      </c>
      <c r="I184" s="124">
        <v>11</v>
      </c>
      <c r="J184" s="124">
        <v>28</v>
      </c>
    </row>
    <row r="185" spans="1:10" ht="13">
      <c r="A185" s="123" t="s">
        <v>1097</v>
      </c>
      <c r="B185" s="123" t="s">
        <v>6</v>
      </c>
      <c r="C185" s="124">
        <v>141</v>
      </c>
      <c r="D185" s="124">
        <v>494</v>
      </c>
      <c r="E185" s="124">
        <v>1.29</v>
      </c>
      <c r="F185" s="124" t="s">
        <v>121</v>
      </c>
      <c r="G185" s="124">
        <v>22</v>
      </c>
      <c r="H185" s="124">
        <v>43</v>
      </c>
      <c r="I185" s="124">
        <v>3</v>
      </c>
      <c r="J185" s="124">
        <v>5</v>
      </c>
    </row>
    <row r="186" spans="1:10" ht="13">
      <c r="A186" s="123" t="s">
        <v>1097</v>
      </c>
      <c r="B186" s="123" t="s">
        <v>9</v>
      </c>
      <c r="C186" s="124">
        <v>50</v>
      </c>
      <c r="D186" s="124">
        <v>261</v>
      </c>
      <c r="E186" s="124">
        <v>1.37</v>
      </c>
      <c r="F186" s="124" t="s">
        <v>114</v>
      </c>
      <c r="G186" s="124">
        <v>15</v>
      </c>
      <c r="H186" s="124">
        <v>43</v>
      </c>
      <c r="I186" s="124">
        <v>11</v>
      </c>
      <c r="J186" s="124">
        <v>28</v>
      </c>
    </row>
    <row r="187" spans="1:10" ht="13">
      <c r="A187" s="123" t="s">
        <v>1097</v>
      </c>
      <c r="B187" s="123" t="s">
        <v>10</v>
      </c>
      <c r="C187" s="124">
        <v>33</v>
      </c>
      <c r="D187" s="124">
        <v>250</v>
      </c>
      <c r="E187" s="124">
        <v>1.6300000000000001</v>
      </c>
      <c r="F187" s="124" t="s">
        <v>114</v>
      </c>
      <c r="G187" s="124">
        <v>2</v>
      </c>
      <c r="H187" s="124">
        <v>43</v>
      </c>
      <c r="I187" s="124">
        <v>2</v>
      </c>
      <c r="J187" s="124">
        <v>28</v>
      </c>
    </row>
    <row r="188" spans="1:10" ht="13">
      <c r="A188" s="123" t="s">
        <v>1097</v>
      </c>
      <c r="B188" s="123" t="s">
        <v>11</v>
      </c>
      <c r="C188" s="124">
        <v>5</v>
      </c>
      <c r="D188" s="124">
        <v>28</v>
      </c>
      <c r="E188" s="124">
        <v>1.05</v>
      </c>
      <c r="F188" s="124" t="s">
        <v>114</v>
      </c>
      <c r="G188" s="124">
        <v>37</v>
      </c>
      <c r="H188" s="124">
        <v>43</v>
      </c>
      <c r="I188" s="124">
        <v>23</v>
      </c>
      <c r="J188" s="124">
        <v>28</v>
      </c>
    </row>
    <row r="189" spans="1:10" ht="13">
      <c r="A189" s="123" t="s">
        <v>1097</v>
      </c>
      <c r="B189" s="123" t="s">
        <v>15</v>
      </c>
      <c r="C189" s="124">
        <v>45</v>
      </c>
      <c r="D189" s="124">
        <v>395</v>
      </c>
      <c r="E189" s="271">
        <v>1.75</v>
      </c>
      <c r="F189" s="124" t="s">
        <v>114</v>
      </c>
      <c r="G189" s="124">
        <v>1</v>
      </c>
      <c r="H189" s="124">
        <v>43</v>
      </c>
      <c r="I189" s="124">
        <v>1</v>
      </c>
      <c r="J189" s="124">
        <v>28</v>
      </c>
    </row>
    <row r="190" spans="1:10" ht="13">
      <c r="A190" s="123" t="s">
        <v>1097</v>
      </c>
      <c r="B190" s="123" t="s">
        <v>16</v>
      </c>
      <c r="C190" s="124">
        <v>58</v>
      </c>
      <c r="D190" s="124">
        <v>162</v>
      </c>
      <c r="E190" s="124">
        <v>0.96</v>
      </c>
      <c r="F190" s="124" t="s">
        <v>113</v>
      </c>
      <c r="G190" s="124">
        <v>40</v>
      </c>
      <c r="H190" s="124">
        <v>43</v>
      </c>
      <c r="I190" s="124">
        <v>10</v>
      </c>
      <c r="J190" s="124">
        <v>10</v>
      </c>
    </row>
    <row r="191" spans="1:10" ht="13">
      <c r="A191" s="123" t="s">
        <v>1097</v>
      </c>
      <c r="B191" s="123" t="s">
        <v>17</v>
      </c>
      <c r="C191" s="124">
        <v>42</v>
      </c>
      <c r="D191" s="124">
        <v>282</v>
      </c>
      <c r="E191" s="124">
        <v>1.27</v>
      </c>
      <c r="F191" s="124" t="s">
        <v>114</v>
      </c>
      <c r="G191" s="124">
        <v>25</v>
      </c>
      <c r="H191" s="124">
        <v>43</v>
      </c>
      <c r="I191" s="124">
        <v>17</v>
      </c>
      <c r="J191" s="124">
        <v>28</v>
      </c>
    </row>
    <row r="192" spans="1:10" ht="13">
      <c r="A192" s="123" t="s">
        <v>1097</v>
      </c>
      <c r="B192" s="123" t="s">
        <v>18</v>
      </c>
      <c r="C192" s="124">
        <v>30</v>
      </c>
      <c r="D192" s="124">
        <v>191</v>
      </c>
      <c r="E192" s="124">
        <v>1.41</v>
      </c>
      <c r="F192" s="124" t="s">
        <v>114</v>
      </c>
      <c r="G192" s="124">
        <v>11</v>
      </c>
      <c r="H192" s="124">
        <v>43</v>
      </c>
      <c r="I192" s="124">
        <v>7</v>
      </c>
      <c r="J192" s="124">
        <v>28</v>
      </c>
    </row>
    <row r="193" spans="1:10" ht="13">
      <c r="A193" s="123" t="s">
        <v>1097</v>
      </c>
      <c r="B193" s="123" t="s">
        <v>19</v>
      </c>
      <c r="C193" s="124">
        <v>44</v>
      </c>
      <c r="D193" s="124">
        <v>486</v>
      </c>
      <c r="E193" s="124">
        <v>1.23</v>
      </c>
      <c r="F193" s="124" t="s">
        <v>114</v>
      </c>
      <c r="G193" s="124">
        <v>28</v>
      </c>
      <c r="H193" s="124">
        <v>43</v>
      </c>
      <c r="I193" s="124">
        <v>19</v>
      </c>
      <c r="J193" s="124">
        <v>28</v>
      </c>
    </row>
    <row r="194" spans="1:10" ht="13">
      <c r="A194" s="123" t="s">
        <v>1097</v>
      </c>
      <c r="B194" s="123" t="s">
        <v>20</v>
      </c>
      <c r="C194" s="124">
        <v>16</v>
      </c>
      <c r="D194" s="124">
        <v>142</v>
      </c>
      <c r="E194" s="124">
        <v>0.94000000000000006</v>
      </c>
      <c r="F194" s="124" t="s">
        <v>114</v>
      </c>
      <c r="G194" s="124">
        <v>41</v>
      </c>
      <c r="H194" s="124">
        <v>43</v>
      </c>
      <c r="I194" s="124">
        <v>26</v>
      </c>
      <c r="J194" s="124">
        <v>28</v>
      </c>
    </row>
    <row r="195" spans="1:10" ht="13">
      <c r="A195" s="123" t="s">
        <v>1097</v>
      </c>
      <c r="B195" s="123" t="s">
        <v>21</v>
      </c>
      <c r="C195" s="124">
        <v>89</v>
      </c>
      <c r="D195" s="124">
        <v>339</v>
      </c>
      <c r="E195" s="124">
        <v>1.22</v>
      </c>
      <c r="F195" s="124" t="s">
        <v>113</v>
      </c>
      <c r="G195" s="124">
        <v>30</v>
      </c>
      <c r="H195" s="124">
        <v>43</v>
      </c>
      <c r="I195" s="124">
        <v>8</v>
      </c>
      <c r="J195" s="124">
        <v>10</v>
      </c>
    </row>
    <row r="196" spans="1:10" ht="13">
      <c r="A196" s="123" t="s">
        <v>1097</v>
      </c>
      <c r="B196" s="123" t="s">
        <v>22</v>
      </c>
      <c r="C196" s="124">
        <v>23</v>
      </c>
      <c r="D196" s="124">
        <v>160</v>
      </c>
      <c r="E196" s="124">
        <v>1.4000000000000001</v>
      </c>
      <c r="F196" s="124" t="s">
        <v>114</v>
      </c>
      <c r="G196" s="124">
        <v>12</v>
      </c>
      <c r="H196" s="124">
        <v>43</v>
      </c>
      <c r="I196" s="124">
        <v>8</v>
      </c>
      <c r="J196" s="124">
        <v>28</v>
      </c>
    </row>
    <row r="197" spans="1:10" ht="13">
      <c r="A197" s="123" t="s">
        <v>1097</v>
      </c>
      <c r="B197" s="123" t="s">
        <v>23</v>
      </c>
      <c r="C197" s="124">
        <v>14</v>
      </c>
      <c r="D197" s="124">
        <v>224</v>
      </c>
      <c r="E197" s="124">
        <v>1.3900000000000001</v>
      </c>
      <c r="F197" s="124" t="s">
        <v>114</v>
      </c>
      <c r="G197" s="124">
        <v>14</v>
      </c>
      <c r="H197" s="124">
        <v>43</v>
      </c>
      <c r="I197" s="124">
        <v>10</v>
      </c>
      <c r="J197" s="124">
        <v>28</v>
      </c>
    </row>
    <row r="198" spans="1:10" ht="13">
      <c r="A198" s="123" t="s">
        <v>1097</v>
      </c>
      <c r="B198" s="123" t="s">
        <v>122</v>
      </c>
      <c r="C198" s="124">
        <v>39</v>
      </c>
      <c r="D198" s="124">
        <v>194</v>
      </c>
      <c r="E198" s="124">
        <v>1.04</v>
      </c>
      <c r="F198" s="124" t="s">
        <v>114</v>
      </c>
      <c r="G198" s="124">
        <v>38</v>
      </c>
      <c r="H198" s="124">
        <v>43</v>
      </c>
      <c r="I198" s="124">
        <v>24</v>
      </c>
      <c r="J198" s="124">
        <v>28</v>
      </c>
    </row>
    <row r="199" spans="1:10" ht="13">
      <c r="A199" s="123" t="s">
        <v>1097</v>
      </c>
      <c r="B199" s="123" t="s">
        <v>26</v>
      </c>
      <c r="C199" s="124">
        <v>83</v>
      </c>
      <c r="D199" s="124">
        <v>520</v>
      </c>
      <c r="E199" s="124">
        <v>1.57</v>
      </c>
      <c r="F199" s="124" t="s">
        <v>113</v>
      </c>
      <c r="G199" s="124">
        <v>4</v>
      </c>
      <c r="H199" s="124">
        <v>43</v>
      </c>
      <c r="I199" s="124">
        <v>2</v>
      </c>
      <c r="J199" s="124">
        <v>10</v>
      </c>
    </row>
    <row r="200" spans="1:10" ht="13">
      <c r="A200" s="123" t="s">
        <v>1097</v>
      </c>
      <c r="B200" s="123" t="s">
        <v>27</v>
      </c>
      <c r="C200" s="124">
        <v>59</v>
      </c>
      <c r="D200" s="124">
        <v>735</v>
      </c>
      <c r="E200" s="124">
        <v>1.26</v>
      </c>
      <c r="F200" s="124" t="s">
        <v>113</v>
      </c>
      <c r="G200" s="124">
        <v>27</v>
      </c>
      <c r="H200" s="124">
        <v>43</v>
      </c>
      <c r="I200" s="124">
        <v>6</v>
      </c>
      <c r="J200" s="124">
        <v>10</v>
      </c>
    </row>
    <row r="201" spans="1:10" ht="13">
      <c r="A201" s="123" t="s">
        <v>1097</v>
      </c>
      <c r="B201" s="123" t="s">
        <v>28</v>
      </c>
      <c r="C201" s="124">
        <v>38</v>
      </c>
      <c r="D201" s="124">
        <v>178</v>
      </c>
      <c r="E201" s="124">
        <v>1.31</v>
      </c>
      <c r="F201" s="124" t="s">
        <v>114</v>
      </c>
      <c r="G201" s="124">
        <v>19</v>
      </c>
      <c r="H201" s="124">
        <v>43</v>
      </c>
      <c r="I201" s="124">
        <v>14</v>
      </c>
      <c r="J201" s="124">
        <v>28</v>
      </c>
    </row>
    <row r="202" spans="1:10" ht="13">
      <c r="A202" s="123" t="s">
        <v>1097</v>
      </c>
      <c r="B202" s="123" t="s">
        <v>30</v>
      </c>
      <c r="C202" s="124">
        <v>76</v>
      </c>
      <c r="D202" s="124">
        <v>944</v>
      </c>
      <c r="E202" s="124">
        <v>1.42</v>
      </c>
      <c r="F202" s="124" t="s">
        <v>113</v>
      </c>
      <c r="G202" s="124">
        <v>10</v>
      </c>
      <c r="H202" s="124">
        <v>43</v>
      </c>
      <c r="I202" s="124">
        <v>3</v>
      </c>
      <c r="J202" s="124">
        <v>10</v>
      </c>
    </row>
    <row r="203" spans="1:10" ht="13">
      <c r="A203" s="123" t="s">
        <v>1097</v>
      </c>
      <c r="B203" s="123" t="s">
        <v>696</v>
      </c>
      <c r="C203" s="124">
        <v>8</v>
      </c>
      <c r="D203" s="124">
        <v>28</v>
      </c>
      <c r="E203" s="124">
        <v>1.02</v>
      </c>
      <c r="F203" s="124" t="s">
        <v>114</v>
      </c>
      <c r="G203" s="124">
        <v>39</v>
      </c>
      <c r="H203" s="124">
        <v>43</v>
      </c>
      <c r="I203" s="124">
        <v>25</v>
      </c>
      <c r="J203" s="124">
        <v>28</v>
      </c>
    </row>
    <row r="204" spans="1:10" ht="13">
      <c r="A204" s="123" t="s">
        <v>1097</v>
      </c>
      <c r="B204" s="123" t="s">
        <v>33</v>
      </c>
      <c r="C204" s="124">
        <v>28</v>
      </c>
      <c r="D204" s="124">
        <v>118</v>
      </c>
      <c r="E204" s="124">
        <v>0.88</v>
      </c>
      <c r="F204" s="124" t="s">
        <v>114</v>
      </c>
      <c r="G204" s="124">
        <v>42</v>
      </c>
      <c r="H204" s="124">
        <v>43</v>
      </c>
      <c r="I204" s="124">
        <v>27</v>
      </c>
      <c r="J204" s="124">
        <v>28</v>
      </c>
    </row>
    <row r="205" spans="1:10" ht="13">
      <c r="A205" s="123" t="s">
        <v>1097</v>
      </c>
      <c r="B205" s="123" t="s">
        <v>34</v>
      </c>
      <c r="C205" s="124">
        <v>28</v>
      </c>
      <c r="D205" s="124">
        <v>268</v>
      </c>
      <c r="E205" s="124">
        <v>1.46</v>
      </c>
      <c r="F205" s="124" t="s">
        <v>114</v>
      </c>
      <c r="G205" s="124">
        <v>9</v>
      </c>
      <c r="H205" s="124">
        <v>43</v>
      </c>
      <c r="I205" s="124">
        <v>6</v>
      </c>
      <c r="J205" s="124">
        <v>28</v>
      </c>
    </row>
    <row r="206" spans="1:10" ht="13">
      <c r="A206" s="123" t="s">
        <v>1097</v>
      </c>
      <c r="B206" s="123" t="s">
        <v>35</v>
      </c>
      <c r="C206" s="124">
        <v>9</v>
      </c>
      <c r="D206" s="124">
        <v>42</v>
      </c>
      <c r="E206" s="124">
        <v>1.28</v>
      </c>
      <c r="F206" s="124" t="s">
        <v>114</v>
      </c>
      <c r="G206" s="124">
        <v>23</v>
      </c>
      <c r="H206" s="124">
        <v>43</v>
      </c>
      <c r="I206" s="124">
        <v>15</v>
      </c>
      <c r="J206" s="124">
        <v>28</v>
      </c>
    </row>
    <row r="207" spans="1:10" ht="13">
      <c r="A207" s="123" t="s">
        <v>1097</v>
      </c>
      <c r="B207" s="123" t="s">
        <v>37</v>
      </c>
      <c r="C207" s="124">
        <v>112</v>
      </c>
      <c r="D207" s="124">
        <v>626</v>
      </c>
      <c r="E207" s="124">
        <v>1.31</v>
      </c>
      <c r="F207" s="124" t="s">
        <v>121</v>
      </c>
      <c r="G207" s="124">
        <v>19</v>
      </c>
      <c r="H207" s="124">
        <v>43</v>
      </c>
      <c r="I207" s="124">
        <v>2</v>
      </c>
      <c r="J207" s="124">
        <v>5</v>
      </c>
    </row>
    <row r="208" spans="1:10" ht="13">
      <c r="A208" s="123" t="s">
        <v>1097</v>
      </c>
      <c r="B208" s="123" t="s">
        <v>38</v>
      </c>
      <c r="C208" s="124">
        <v>74</v>
      </c>
      <c r="D208" s="124">
        <v>562</v>
      </c>
      <c r="E208" s="271">
        <v>1.6</v>
      </c>
      <c r="F208" s="124" t="s">
        <v>113</v>
      </c>
      <c r="G208" s="124">
        <v>3</v>
      </c>
      <c r="H208" s="124">
        <v>43</v>
      </c>
      <c r="I208" s="124">
        <v>1</v>
      </c>
      <c r="J208" s="124">
        <v>10</v>
      </c>
    </row>
    <row r="209" spans="1:10" ht="13">
      <c r="A209" s="123" t="s">
        <v>1097</v>
      </c>
      <c r="B209" s="123" t="s">
        <v>40</v>
      </c>
      <c r="C209" s="124">
        <v>6</v>
      </c>
      <c r="D209" s="124">
        <v>12</v>
      </c>
      <c r="E209" s="124">
        <v>0.88</v>
      </c>
      <c r="F209" s="124" t="s">
        <v>114</v>
      </c>
      <c r="G209" s="124">
        <v>42</v>
      </c>
      <c r="H209" s="124">
        <v>43</v>
      </c>
      <c r="I209" s="124">
        <v>27</v>
      </c>
      <c r="J209" s="124">
        <v>28</v>
      </c>
    </row>
    <row r="210" spans="1:10" ht="13">
      <c r="A210" s="123" t="s">
        <v>1097</v>
      </c>
      <c r="B210" s="123" t="s">
        <v>43</v>
      </c>
      <c r="C210" s="124">
        <v>148</v>
      </c>
      <c r="D210" s="124">
        <v>489</v>
      </c>
      <c r="E210" s="124">
        <v>1.1300000000000001</v>
      </c>
      <c r="F210" s="124" t="s">
        <v>121</v>
      </c>
      <c r="G210" s="124">
        <v>35</v>
      </c>
      <c r="H210" s="124">
        <v>43</v>
      </c>
      <c r="I210" s="124">
        <v>5</v>
      </c>
      <c r="J210" s="124">
        <v>5</v>
      </c>
    </row>
    <row r="211" spans="1:10" ht="13">
      <c r="A211" s="123" t="s">
        <v>1097</v>
      </c>
      <c r="B211" s="123" t="s">
        <v>44</v>
      </c>
      <c r="C211" s="124">
        <v>43</v>
      </c>
      <c r="D211" s="124">
        <v>474</v>
      </c>
      <c r="E211" s="124">
        <v>1.19</v>
      </c>
      <c r="F211" s="124" t="s">
        <v>114</v>
      </c>
      <c r="G211" s="124">
        <v>31</v>
      </c>
      <c r="H211" s="124">
        <v>43</v>
      </c>
      <c r="I211" s="124">
        <v>20</v>
      </c>
      <c r="J211" s="124">
        <v>28</v>
      </c>
    </row>
    <row r="212" spans="1:10" ht="13">
      <c r="A212" s="123" t="s">
        <v>1097</v>
      </c>
      <c r="B212" s="123" t="s">
        <v>45</v>
      </c>
      <c r="C212" s="124">
        <v>58</v>
      </c>
      <c r="D212" s="124">
        <v>251</v>
      </c>
      <c r="E212" s="124">
        <v>1.37</v>
      </c>
      <c r="F212" s="124" t="s">
        <v>113</v>
      </c>
      <c r="G212" s="124">
        <v>15</v>
      </c>
      <c r="H212" s="124">
        <v>43</v>
      </c>
      <c r="I212" s="124">
        <v>4</v>
      </c>
      <c r="J212" s="124">
        <v>10</v>
      </c>
    </row>
    <row r="213" spans="1:10" ht="13">
      <c r="A213" s="123" t="s">
        <v>1097</v>
      </c>
      <c r="B213" s="123" t="s">
        <v>46</v>
      </c>
      <c r="C213" s="124">
        <v>47</v>
      </c>
      <c r="D213" s="124">
        <v>324</v>
      </c>
      <c r="E213" s="124">
        <v>1.4000000000000001</v>
      </c>
      <c r="F213" s="124" t="s">
        <v>114</v>
      </c>
      <c r="G213" s="124">
        <v>12</v>
      </c>
      <c r="H213" s="124">
        <v>43</v>
      </c>
      <c r="I213" s="124">
        <v>8</v>
      </c>
      <c r="J213" s="124">
        <v>28</v>
      </c>
    </row>
    <row r="214" spans="1:10" ht="13">
      <c r="A214" s="123" t="s">
        <v>1097</v>
      </c>
      <c r="B214" s="123" t="s">
        <v>48</v>
      </c>
      <c r="C214" s="124">
        <v>49</v>
      </c>
      <c r="D214" s="124">
        <v>290</v>
      </c>
      <c r="E214" s="124">
        <v>1.1500000000000001</v>
      </c>
      <c r="F214" s="124" t="s">
        <v>114</v>
      </c>
      <c r="G214" s="124">
        <v>33</v>
      </c>
      <c r="H214" s="124">
        <v>43</v>
      </c>
      <c r="I214" s="124">
        <v>21</v>
      </c>
      <c r="J214" s="124">
        <v>28</v>
      </c>
    </row>
    <row r="215" spans="1:10" ht="13">
      <c r="A215" s="123" t="s">
        <v>1097</v>
      </c>
      <c r="B215" s="123" t="s">
        <v>50</v>
      </c>
      <c r="C215" s="124">
        <v>16</v>
      </c>
      <c r="D215" s="124">
        <v>123</v>
      </c>
      <c r="E215" s="124">
        <v>1.0900000000000001</v>
      </c>
      <c r="F215" s="124" t="s">
        <v>114</v>
      </c>
      <c r="G215" s="124">
        <v>36</v>
      </c>
      <c r="H215" s="124">
        <v>43</v>
      </c>
      <c r="I215" s="124">
        <v>22</v>
      </c>
      <c r="J215" s="124">
        <v>28</v>
      </c>
    </row>
    <row r="216" spans="1:10" ht="13">
      <c r="A216" s="123" t="s">
        <v>1097</v>
      </c>
      <c r="B216" s="123" t="s">
        <v>51</v>
      </c>
      <c r="C216" s="124">
        <v>64</v>
      </c>
      <c r="D216" s="124">
        <v>311</v>
      </c>
      <c r="E216" s="124">
        <v>1.23</v>
      </c>
      <c r="F216" s="124" t="s">
        <v>113</v>
      </c>
      <c r="G216" s="124">
        <v>28</v>
      </c>
      <c r="H216" s="124">
        <v>43</v>
      </c>
      <c r="I216" s="124">
        <v>7</v>
      </c>
      <c r="J216" s="124">
        <v>10</v>
      </c>
    </row>
    <row r="217" spans="1:10" ht="13">
      <c r="A217" s="123" t="s">
        <v>1097</v>
      </c>
      <c r="B217" s="123" t="s">
        <v>57</v>
      </c>
      <c r="C217" s="124">
        <v>34</v>
      </c>
      <c r="D217" s="124">
        <v>92</v>
      </c>
      <c r="E217" s="124">
        <v>1.27</v>
      </c>
      <c r="F217" s="124" t="s">
        <v>114</v>
      </c>
      <c r="G217" s="124">
        <v>25</v>
      </c>
      <c r="H217" s="124">
        <v>43</v>
      </c>
      <c r="I217" s="124">
        <v>17</v>
      </c>
      <c r="J217" s="124">
        <v>28</v>
      </c>
    </row>
    <row r="218" spans="1:10" ht="13">
      <c r="A218" s="123" t="s">
        <v>1097</v>
      </c>
      <c r="B218" s="123" t="s">
        <v>59</v>
      </c>
      <c r="C218" s="124">
        <v>6</v>
      </c>
      <c r="D218" s="124">
        <v>14</v>
      </c>
      <c r="E218" s="124">
        <v>1.51</v>
      </c>
      <c r="F218" s="124" t="s">
        <v>114</v>
      </c>
      <c r="G218" s="124">
        <v>6</v>
      </c>
      <c r="H218" s="124">
        <v>43</v>
      </c>
      <c r="I218" s="124">
        <v>3</v>
      </c>
      <c r="J218" s="124">
        <v>28</v>
      </c>
    </row>
    <row r="219" spans="1:10" ht="13">
      <c r="A219" s="123" t="s">
        <v>1097</v>
      </c>
      <c r="B219" s="123" t="s">
        <v>60</v>
      </c>
      <c r="C219" s="124">
        <v>158</v>
      </c>
      <c r="D219" s="124">
        <v>1987</v>
      </c>
      <c r="E219" s="271">
        <v>1.53</v>
      </c>
      <c r="F219" s="124" t="s">
        <v>121</v>
      </c>
      <c r="G219" s="124">
        <v>5</v>
      </c>
      <c r="H219" s="124">
        <v>43</v>
      </c>
      <c r="I219" s="124">
        <v>1</v>
      </c>
      <c r="J219" s="124">
        <v>5</v>
      </c>
    </row>
    <row r="220" spans="1:10" ht="13">
      <c r="A220" s="123" t="s">
        <v>1097</v>
      </c>
      <c r="B220" s="123" t="s">
        <v>65</v>
      </c>
      <c r="C220" s="124">
        <v>54</v>
      </c>
      <c r="D220" s="124">
        <v>681</v>
      </c>
      <c r="E220" s="124">
        <v>1.5</v>
      </c>
      <c r="F220" s="124" t="s">
        <v>114</v>
      </c>
      <c r="G220" s="124">
        <v>7</v>
      </c>
      <c r="H220" s="124">
        <v>43</v>
      </c>
      <c r="I220" s="124">
        <v>4</v>
      </c>
      <c r="J220" s="124">
        <v>28</v>
      </c>
    </row>
    <row r="221" spans="1:10" ht="13">
      <c r="A221" s="123" t="s">
        <v>1097</v>
      </c>
      <c r="B221" s="123" t="s">
        <v>70</v>
      </c>
      <c r="C221" s="124">
        <v>92</v>
      </c>
      <c r="D221" s="124">
        <v>28</v>
      </c>
      <c r="E221" s="124">
        <v>1.1500000000000001</v>
      </c>
      <c r="F221" s="124" t="s">
        <v>113</v>
      </c>
      <c r="G221" s="124">
        <v>33</v>
      </c>
      <c r="H221" s="124">
        <v>43</v>
      </c>
      <c r="I221" s="124">
        <v>9</v>
      </c>
      <c r="J221" s="124">
        <v>10</v>
      </c>
    </row>
    <row r="222" spans="1:10" ht="13">
      <c r="A222" s="123" t="s">
        <v>1097</v>
      </c>
      <c r="B222" s="123" t="s">
        <v>72</v>
      </c>
      <c r="C222" s="124">
        <v>26</v>
      </c>
      <c r="D222" s="124">
        <v>186</v>
      </c>
      <c r="E222" s="124">
        <v>1.28</v>
      </c>
      <c r="F222" s="124" t="s">
        <v>114</v>
      </c>
      <c r="G222" s="124">
        <v>23</v>
      </c>
      <c r="H222" s="124">
        <v>43</v>
      </c>
      <c r="I222" s="124">
        <v>15</v>
      </c>
      <c r="J222" s="124">
        <v>28</v>
      </c>
    </row>
    <row r="223" spans="1:10" ht="13">
      <c r="A223" s="123" t="s">
        <v>1097</v>
      </c>
      <c r="B223" s="123" t="s">
        <v>76</v>
      </c>
      <c r="C223" s="124">
        <v>108</v>
      </c>
      <c r="D223" s="124">
        <v>542</v>
      </c>
      <c r="E223" s="124">
        <v>1.18</v>
      </c>
      <c r="F223" s="124" t="s">
        <v>121</v>
      </c>
      <c r="G223" s="124">
        <v>32</v>
      </c>
      <c r="H223" s="124">
        <v>43</v>
      </c>
      <c r="I223" s="124">
        <v>4</v>
      </c>
      <c r="J223" s="124">
        <v>5</v>
      </c>
    </row>
    <row r="224" spans="1:10" ht="13">
      <c r="A224" s="123" t="s">
        <v>1097</v>
      </c>
      <c r="B224" s="123" t="s">
        <v>79</v>
      </c>
      <c r="C224" s="124">
        <v>31</v>
      </c>
      <c r="D224" s="124">
        <v>150</v>
      </c>
      <c r="E224" s="124">
        <v>1.48</v>
      </c>
      <c r="F224" s="124" t="s">
        <v>114</v>
      </c>
      <c r="G224" s="124">
        <v>8</v>
      </c>
      <c r="H224" s="124">
        <v>43</v>
      </c>
      <c r="I224" s="124">
        <v>5</v>
      </c>
      <c r="J224" s="124">
        <v>28</v>
      </c>
    </row>
    <row r="225" spans="1:10" ht="13">
      <c r="A225" s="123" t="s">
        <v>1097</v>
      </c>
      <c r="B225" s="123" t="s">
        <v>82</v>
      </c>
      <c r="C225" s="124">
        <v>6</v>
      </c>
      <c r="D225" s="124">
        <v>134</v>
      </c>
      <c r="E225" s="124">
        <v>1.36</v>
      </c>
      <c r="F225" s="124" t="s">
        <v>114</v>
      </c>
      <c r="G225" s="124">
        <v>18</v>
      </c>
      <c r="H225" s="124">
        <v>43</v>
      </c>
      <c r="I225" s="124">
        <v>13</v>
      </c>
      <c r="J225" s="124">
        <v>28</v>
      </c>
    </row>
    <row r="226" spans="1:10" ht="13">
      <c r="A226" s="123" t="s">
        <v>1097</v>
      </c>
      <c r="B226" s="123" t="s">
        <v>86</v>
      </c>
      <c r="C226" s="124">
        <v>100</v>
      </c>
      <c r="D226" s="124">
        <v>298</v>
      </c>
      <c r="E226" s="124">
        <v>1.31</v>
      </c>
      <c r="F226" s="124" t="s">
        <v>113</v>
      </c>
      <c r="G226" s="124">
        <v>19</v>
      </c>
      <c r="H226" s="124">
        <v>43</v>
      </c>
      <c r="I226" s="124">
        <v>5</v>
      </c>
      <c r="J226" s="124">
        <v>10</v>
      </c>
    </row>
    <row r="227" spans="1:10" ht="13">
      <c r="A227" s="123" t="s">
        <v>1098</v>
      </c>
      <c r="B227" s="123" t="s">
        <v>1</v>
      </c>
      <c r="C227" s="124">
        <v>16</v>
      </c>
      <c r="D227" s="124">
        <v>322</v>
      </c>
      <c r="E227" s="124">
        <v>1.1300000000000001</v>
      </c>
      <c r="F227" s="124" t="s">
        <v>114</v>
      </c>
      <c r="G227" s="124">
        <v>18</v>
      </c>
      <c r="H227" s="124">
        <v>27</v>
      </c>
      <c r="I227" s="124">
        <v>12</v>
      </c>
      <c r="J227" s="124">
        <v>20</v>
      </c>
    </row>
    <row r="228" spans="1:10" ht="13">
      <c r="A228" s="123" t="s">
        <v>1098</v>
      </c>
      <c r="B228" s="123" t="s">
        <v>3</v>
      </c>
      <c r="C228" s="124">
        <v>16</v>
      </c>
      <c r="D228" s="124">
        <v>124</v>
      </c>
      <c r="E228" s="124">
        <v>0.99</v>
      </c>
      <c r="F228" s="124" t="s">
        <v>114</v>
      </c>
      <c r="G228" s="124">
        <v>27</v>
      </c>
      <c r="H228" s="124">
        <v>27</v>
      </c>
      <c r="I228" s="124">
        <v>20</v>
      </c>
      <c r="J228" s="124">
        <v>20</v>
      </c>
    </row>
    <row r="229" spans="1:10" ht="13">
      <c r="A229" s="123" t="s">
        <v>1098</v>
      </c>
      <c r="B229" s="123" t="s">
        <v>6</v>
      </c>
      <c r="C229" s="124">
        <v>107</v>
      </c>
      <c r="D229" s="124">
        <v>342</v>
      </c>
      <c r="E229" s="271">
        <v>1.21</v>
      </c>
      <c r="F229" s="124" t="s">
        <v>121</v>
      </c>
      <c r="G229" s="124">
        <v>12</v>
      </c>
      <c r="H229" s="124">
        <v>27</v>
      </c>
      <c r="I229" s="124">
        <v>1</v>
      </c>
      <c r="J229" s="124">
        <v>1</v>
      </c>
    </row>
    <row r="230" spans="1:10" ht="13">
      <c r="A230" s="123" t="s">
        <v>1098</v>
      </c>
      <c r="B230" s="123" t="s">
        <v>7</v>
      </c>
      <c r="C230" s="124">
        <v>7</v>
      </c>
      <c r="D230" s="124">
        <v>22</v>
      </c>
      <c r="E230" s="124">
        <v>1.1500000000000001</v>
      </c>
      <c r="F230" s="124" t="s">
        <v>114</v>
      </c>
      <c r="G230" s="124">
        <v>16</v>
      </c>
      <c r="H230" s="124">
        <v>27</v>
      </c>
      <c r="I230" s="124">
        <v>10</v>
      </c>
      <c r="J230" s="124">
        <v>20</v>
      </c>
    </row>
    <row r="231" spans="1:10" ht="13">
      <c r="A231" s="123" t="s">
        <v>1098</v>
      </c>
      <c r="B231" s="123" t="s">
        <v>12</v>
      </c>
      <c r="C231" s="124">
        <v>9</v>
      </c>
      <c r="D231" s="124">
        <v>63</v>
      </c>
      <c r="E231" s="124">
        <v>1.03</v>
      </c>
      <c r="F231" s="124" t="s">
        <v>114</v>
      </c>
      <c r="G231" s="124">
        <v>26</v>
      </c>
      <c r="H231" s="124">
        <v>27</v>
      </c>
      <c r="I231" s="124">
        <v>19</v>
      </c>
      <c r="J231" s="124">
        <v>20</v>
      </c>
    </row>
    <row r="232" spans="1:10" ht="13">
      <c r="A232" s="123" t="s">
        <v>1098</v>
      </c>
      <c r="B232" s="123" t="s">
        <v>15</v>
      </c>
      <c r="C232" s="124">
        <v>24</v>
      </c>
      <c r="D232" s="124">
        <v>160</v>
      </c>
      <c r="E232" s="124">
        <v>1.19</v>
      </c>
      <c r="F232" s="124" t="s">
        <v>114</v>
      </c>
      <c r="G232" s="124">
        <v>13</v>
      </c>
      <c r="H232" s="124">
        <v>27</v>
      </c>
      <c r="I232" s="124">
        <v>8</v>
      </c>
      <c r="J232" s="124">
        <v>20</v>
      </c>
    </row>
    <row r="233" spans="1:10" ht="13">
      <c r="A233" s="123" t="s">
        <v>1098</v>
      </c>
      <c r="B233" s="123" t="s">
        <v>19</v>
      </c>
      <c r="C233" s="124">
        <v>21</v>
      </c>
      <c r="D233" s="124">
        <v>207</v>
      </c>
      <c r="E233" s="124">
        <v>1.6500000000000001</v>
      </c>
      <c r="F233" s="124" t="s">
        <v>114</v>
      </c>
      <c r="G233" s="124">
        <v>3</v>
      </c>
      <c r="H233" s="124">
        <v>27</v>
      </c>
      <c r="I233" s="124">
        <v>2</v>
      </c>
      <c r="J233" s="124">
        <v>20</v>
      </c>
    </row>
    <row r="234" spans="1:10" ht="13">
      <c r="A234" s="123" t="s">
        <v>1098</v>
      </c>
      <c r="B234" s="123" t="s">
        <v>20</v>
      </c>
      <c r="C234" s="124">
        <v>11</v>
      </c>
      <c r="D234" s="124">
        <v>106</v>
      </c>
      <c r="E234" s="124">
        <v>1.04</v>
      </c>
      <c r="F234" s="124" t="s">
        <v>114</v>
      </c>
      <c r="G234" s="124">
        <v>24</v>
      </c>
      <c r="H234" s="124">
        <v>27</v>
      </c>
      <c r="I234" s="124">
        <v>17</v>
      </c>
      <c r="J234" s="124">
        <v>20</v>
      </c>
    </row>
    <row r="235" spans="1:10" ht="13">
      <c r="A235" s="123" t="s">
        <v>1098</v>
      </c>
      <c r="B235" s="123" t="s">
        <v>122</v>
      </c>
      <c r="C235" s="124">
        <v>18</v>
      </c>
      <c r="D235" s="124">
        <v>72</v>
      </c>
      <c r="E235" s="124">
        <v>1.05</v>
      </c>
      <c r="F235" s="124" t="s">
        <v>114</v>
      </c>
      <c r="G235" s="124">
        <v>23</v>
      </c>
      <c r="H235" s="124">
        <v>27</v>
      </c>
      <c r="I235" s="124">
        <v>16</v>
      </c>
      <c r="J235" s="124">
        <v>20</v>
      </c>
    </row>
    <row r="236" spans="1:10" ht="13">
      <c r="A236" s="123" t="s">
        <v>1098</v>
      </c>
      <c r="B236" s="123" t="s">
        <v>26</v>
      </c>
      <c r="C236" s="124">
        <v>17</v>
      </c>
      <c r="D236" s="124">
        <v>112</v>
      </c>
      <c r="E236" s="271">
        <v>1.87</v>
      </c>
      <c r="F236" s="124" t="s">
        <v>114</v>
      </c>
      <c r="G236" s="124">
        <v>1</v>
      </c>
      <c r="H236" s="124">
        <v>27</v>
      </c>
      <c r="I236" s="124">
        <v>1</v>
      </c>
      <c r="J236" s="124">
        <v>20</v>
      </c>
    </row>
    <row r="237" spans="1:10" ht="13">
      <c r="A237" s="123" t="s">
        <v>1098</v>
      </c>
      <c r="B237" s="123" t="s">
        <v>27</v>
      </c>
      <c r="C237" s="124">
        <v>44</v>
      </c>
      <c r="D237" s="124">
        <v>434</v>
      </c>
      <c r="E237" s="124">
        <v>1.07</v>
      </c>
      <c r="F237" s="124" t="s">
        <v>113</v>
      </c>
      <c r="G237" s="124">
        <v>21</v>
      </c>
      <c r="H237" s="124">
        <v>27</v>
      </c>
      <c r="I237" s="124">
        <v>6</v>
      </c>
      <c r="J237" s="124">
        <v>6</v>
      </c>
    </row>
    <row r="238" spans="1:10" ht="13">
      <c r="A238" s="123" t="s">
        <v>1098</v>
      </c>
      <c r="B238" s="123" t="s">
        <v>30</v>
      </c>
      <c r="C238" s="124">
        <v>17</v>
      </c>
      <c r="D238" s="124">
        <v>102</v>
      </c>
      <c r="E238" s="124">
        <v>1.44</v>
      </c>
      <c r="F238" s="124" t="s">
        <v>114</v>
      </c>
      <c r="G238" s="124">
        <v>7</v>
      </c>
      <c r="H238" s="124">
        <v>27</v>
      </c>
      <c r="I238" s="124">
        <v>5</v>
      </c>
      <c r="J238" s="124">
        <v>20</v>
      </c>
    </row>
    <row r="239" spans="1:10" ht="13">
      <c r="A239" s="123" t="s">
        <v>1098</v>
      </c>
      <c r="B239" s="123" t="s">
        <v>35</v>
      </c>
      <c r="C239" s="124">
        <v>12</v>
      </c>
      <c r="D239" s="124">
        <v>84</v>
      </c>
      <c r="E239" s="124">
        <v>1.26</v>
      </c>
      <c r="F239" s="124" t="s">
        <v>114</v>
      </c>
      <c r="G239" s="124">
        <v>9</v>
      </c>
      <c r="H239" s="124">
        <v>27</v>
      </c>
      <c r="I239" s="124">
        <v>6</v>
      </c>
      <c r="J239" s="124">
        <v>20</v>
      </c>
    </row>
    <row r="240" spans="1:10" ht="13">
      <c r="A240" s="123" t="s">
        <v>1098</v>
      </c>
      <c r="B240" s="123" t="s">
        <v>37</v>
      </c>
      <c r="C240" s="124">
        <v>42</v>
      </c>
      <c r="D240" s="124">
        <v>326</v>
      </c>
      <c r="E240" s="124">
        <v>1.45</v>
      </c>
      <c r="F240" s="124" t="s">
        <v>113</v>
      </c>
      <c r="G240" s="124">
        <v>6</v>
      </c>
      <c r="H240" s="124">
        <v>27</v>
      </c>
      <c r="I240" s="124">
        <v>2</v>
      </c>
      <c r="J240" s="124">
        <v>6</v>
      </c>
    </row>
    <row r="241" spans="1:10" ht="13">
      <c r="A241" s="123" t="s">
        <v>1098</v>
      </c>
      <c r="B241" s="123" t="s">
        <v>43</v>
      </c>
      <c r="C241" s="124">
        <v>52</v>
      </c>
      <c r="D241" s="124">
        <v>304</v>
      </c>
      <c r="E241" s="124">
        <v>1.18</v>
      </c>
      <c r="F241" s="124" t="s">
        <v>113</v>
      </c>
      <c r="G241" s="124">
        <v>15</v>
      </c>
      <c r="H241" s="124">
        <v>27</v>
      </c>
      <c r="I241" s="124">
        <v>5</v>
      </c>
      <c r="J241" s="124">
        <v>6</v>
      </c>
    </row>
    <row r="242" spans="1:10" ht="13">
      <c r="A242" s="123" t="s">
        <v>1098</v>
      </c>
      <c r="B242" s="123" t="s">
        <v>44</v>
      </c>
      <c r="C242" s="124">
        <v>10</v>
      </c>
      <c r="D242" s="124">
        <v>189</v>
      </c>
      <c r="E242" s="124">
        <v>1.51</v>
      </c>
      <c r="F242" s="124" t="s">
        <v>114</v>
      </c>
      <c r="G242" s="124">
        <v>5</v>
      </c>
      <c r="H242" s="124">
        <v>27</v>
      </c>
      <c r="I242" s="124">
        <v>4</v>
      </c>
      <c r="J242" s="124">
        <v>20</v>
      </c>
    </row>
    <row r="243" spans="1:10" ht="13">
      <c r="A243" s="123" t="s">
        <v>1098</v>
      </c>
      <c r="B243" s="123" t="s">
        <v>45</v>
      </c>
      <c r="C243" s="124">
        <v>17</v>
      </c>
      <c r="D243" s="124">
        <v>119</v>
      </c>
      <c r="E243" s="124">
        <v>1.62</v>
      </c>
      <c r="F243" s="124" t="s">
        <v>114</v>
      </c>
      <c r="G243" s="124">
        <v>4</v>
      </c>
      <c r="H243" s="124">
        <v>27</v>
      </c>
      <c r="I243" s="124">
        <v>3</v>
      </c>
      <c r="J243" s="124">
        <v>20</v>
      </c>
    </row>
    <row r="244" spans="1:10" ht="13">
      <c r="A244" s="123" t="s">
        <v>1098</v>
      </c>
      <c r="B244" s="123" t="s">
        <v>48</v>
      </c>
      <c r="C244" s="124">
        <v>30</v>
      </c>
      <c r="D244" s="124">
        <v>235</v>
      </c>
      <c r="E244" s="124">
        <v>1.1000000000000001</v>
      </c>
      <c r="F244" s="124" t="s">
        <v>114</v>
      </c>
      <c r="G244" s="124">
        <v>19</v>
      </c>
      <c r="H244" s="124">
        <v>27</v>
      </c>
      <c r="I244" s="124">
        <v>13</v>
      </c>
      <c r="J244" s="124">
        <v>20</v>
      </c>
    </row>
    <row r="245" spans="1:10" ht="13">
      <c r="A245" s="123" t="s">
        <v>1098</v>
      </c>
      <c r="B245" s="123" t="s">
        <v>51</v>
      </c>
      <c r="C245" s="124">
        <v>44</v>
      </c>
      <c r="D245" s="124">
        <v>193</v>
      </c>
      <c r="E245" s="271">
        <v>1.75</v>
      </c>
      <c r="F245" s="124" t="s">
        <v>113</v>
      </c>
      <c r="G245" s="124">
        <v>2</v>
      </c>
      <c r="H245" s="124">
        <v>27</v>
      </c>
      <c r="I245" s="124">
        <v>1</v>
      </c>
      <c r="J245" s="124">
        <v>6</v>
      </c>
    </row>
    <row r="246" spans="1:10" ht="13">
      <c r="A246" s="123" t="s">
        <v>1098</v>
      </c>
      <c r="B246" s="123" t="s">
        <v>53</v>
      </c>
      <c r="C246" s="124">
        <v>6</v>
      </c>
      <c r="D246" s="124">
        <v>12</v>
      </c>
      <c r="E246" s="124">
        <v>1.19</v>
      </c>
      <c r="F246" s="124" t="s">
        <v>114</v>
      </c>
      <c r="G246" s="124">
        <v>13</v>
      </c>
      <c r="H246" s="124">
        <v>27</v>
      </c>
      <c r="I246" s="124">
        <v>8</v>
      </c>
      <c r="J246" s="124">
        <v>20</v>
      </c>
    </row>
    <row r="247" spans="1:10" ht="13">
      <c r="A247" s="123" t="s">
        <v>1098</v>
      </c>
      <c r="B247" s="123" t="s">
        <v>54</v>
      </c>
      <c r="C247" s="124">
        <v>10</v>
      </c>
      <c r="D247" s="124">
        <v>113</v>
      </c>
      <c r="E247" s="124">
        <v>1.07</v>
      </c>
      <c r="F247" s="124" t="s">
        <v>114</v>
      </c>
      <c r="G247" s="124">
        <v>21</v>
      </c>
      <c r="H247" s="124">
        <v>27</v>
      </c>
      <c r="I247" s="124">
        <v>15</v>
      </c>
      <c r="J247" s="124">
        <v>20</v>
      </c>
    </row>
    <row r="248" spans="1:10" ht="13">
      <c r="A248" s="123" t="s">
        <v>1098</v>
      </c>
      <c r="B248" s="123" t="s">
        <v>60</v>
      </c>
      <c r="C248" s="124">
        <v>9</v>
      </c>
      <c r="D248" s="124">
        <v>20</v>
      </c>
      <c r="E248" s="124">
        <v>1.04</v>
      </c>
      <c r="F248" s="124" t="s">
        <v>114</v>
      </c>
      <c r="G248" s="124">
        <v>24</v>
      </c>
      <c r="H248" s="124">
        <v>27</v>
      </c>
      <c r="I248" s="124">
        <v>17</v>
      </c>
      <c r="J248" s="124">
        <v>20</v>
      </c>
    </row>
    <row r="249" spans="1:10" ht="13">
      <c r="A249" s="123" t="s">
        <v>1098</v>
      </c>
      <c r="B249" s="123" t="s">
        <v>72</v>
      </c>
      <c r="C249" s="124">
        <v>42</v>
      </c>
      <c r="D249" s="124">
        <v>218</v>
      </c>
      <c r="E249" s="124">
        <v>1.23</v>
      </c>
      <c r="F249" s="124" t="s">
        <v>113</v>
      </c>
      <c r="G249" s="124">
        <v>10</v>
      </c>
      <c r="H249" s="124">
        <v>27</v>
      </c>
      <c r="I249" s="124">
        <v>4</v>
      </c>
      <c r="J249" s="124">
        <v>6</v>
      </c>
    </row>
    <row r="250" spans="1:10" ht="13">
      <c r="A250" s="123" t="s">
        <v>1098</v>
      </c>
      <c r="B250" s="123" t="s">
        <v>76</v>
      </c>
      <c r="C250" s="124">
        <v>61</v>
      </c>
      <c r="D250" s="124">
        <v>299</v>
      </c>
      <c r="E250" s="124">
        <v>1.4000000000000001</v>
      </c>
      <c r="F250" s="124" t="s">
        <v>113</v>
      </c>
      <c r="G250" s="124">
        <v>8</v>
      </c>
      <c r="H250" s="124">
        <v>27</v>
      </c>
      <c r="I250" s="124">
        <v>3</v>
      </c>
      <c r="J250" s="124">
        <v>6</v>
      </c>
    </row>
    <row r="251" spans="1:10" ht="13">
      <c r="A251" s="123" t="s">
        <v>1098</v>
      </c>
      <c r="B251" s="123" t="s">
        <v>81</v>
      </c>
      <c r="C251" s="124">
        <v>27</v>
      </c>
      <c r="D251" s="124">
        <v>152</v>
      </c>
      <c r="E251" s="124">
        <v>1.22</v>
      </c>
      <c r="F251" s="124" t="s">
        <v>114</v>
      </c>
      <c r="G251" s="124">
        <v>11</v>
      </c>
      <c r="H251" s="124">
        <v>27</v>
      </c>
      <c r="I251" s="124">
        <v>7</v>
      </c>
      <c r="J251" s="124">
        <v>20</v>
      </c>
    </row>
    <row r="252" spans="1:10" ht="13">
      <c r="A252" s="123" t="s">
        <v>1098</v>
      </c>
      <c r="B252" s="123" t="s">
        <v>82</v>
      </c>
      <c r="C252" s="124">
        <v>8</v>
      </c>
      <c r="D252" s="124">
        <v>176</v>
      </c>
      <c r="E252" s="124">
        <v>1.1500000000000001</v>
      </c>
      <c r="F252" s="124" t="s">
        <v>114</v>
      </c>
      <c r="G252" s="124">
        <v>16</v>
      </c>
      <c r="H252" s="124">
        <v>27</v>
      </c>
      <c r="I252" s="124">
        <v>10</v>
      </c>
      <c r="J252" s="124">
        <v>20</v>
      </c>
    </row>
    <row r="253" spans="1:10" ht="13">
      <c r="A253" s="123" t="s">
        <v>1098</v>
      </c>
      <c r="B253" s="123" t="s">
        <v>86</v>
      </c>
      <c r="C253" s="124">
        <v>16</v>
      </c>
      <c r="D253" s="124">
        <v>27</v>
      </c>
      <c r="E253" s="124">
        <v>1.0900000000000001</v>
      </c>
      <c r="F253" s="124" t="s">
        <v>114</v>
      </c>
      <c r="G253" s="124">
        <v>20</v>
      </c>
      <c r="H253" s="124">
        <v>27</v>
      </c>
      <c r="I253" s="124">
        <v>14</v>
      </c>
      <c r="J253" s="124">
        <v>20</v>
      </c>
    </row>
    <row r="254" spans="1:10" ht="13">
      <c r="A254" s="123" t="s">
        <v>1142</v>
      </c>
      <c r="B254" s="123" t="s">
        <v>2</v>
      </c>
      <c r="C254" s="124">
        <v>16</v>
      </c>
      <c r="D254" s="124">
        <v>74</v>
      </c>
      <c r="E254" s="124">
        <v>1.1599999999999999</v>
      </c>
      <c r="F254" s="124" t="s">
        <v>114</v>
      </c>
      <c r="G254" s="124">
        <v>13</v>
      </c>
      <c r="H254" s="124">
        <v>26</v>
      </c>
      <c r="I254" s="124">
        <v>11</v>
      </c>
      <c r="J254" s="124">
        <v>20</v>
      </c>
    </row>
    <row r="255" spans="1:10" ht="13">
      <c r="A255" s="123" t="s">
        <v>1142</v>
      </c>
      <c r="B255" s="123" t="s">
        <v>3</v>
      </c>
      <c r="C255" s="124">
        <v>8</v>
      </c>
      <c r="D255" s="124">
        <v>20</v>
      </c>
      <c r="E255" s="124">
        <v>1.31</v>
      </c>
      <c r="F255" s="124" t="s">
        <v>114</v>
      </c>
      <c r="G255" s="124">
        <v>5</v>
      </c>
      <c r="H255" s="124">
        <v>26</v>
      </c>
      <c r="I255" s="124">
        <v>4</v>
      </c>
      <c r="J255" s="124">
        <v>20</v>
      </c>
    </row>
    <row r="256" spans="1:10" ht="13">
      <c r="A256" s="123" t="s">
        <v>1142</v>
      </c>
      <c r="B256" s="123" t="s">
        <v>6</v>
      </c>
      <c r="C256" s="124">
        <v>38</v>
      </c>
      <c r="D256" s="124">
        <v>46</v>
      </c>
      <c r="E256" s="124">
        <v>1.24</v>
      </c>
      <c r="F256" s="124" t="s">
        <v>114</v>
      </c>
      <c r="G256" s="124">
        <v>9</v>
      </c>
      <c r="H256" s="124">
        <v>26</v>
      </c>
      <c r="I256" s="124">
        <v>7</v>
      </c>
      <c r="J256" s="124">
        <v>20</v>
      </c>
    </row>
    <row r="257" spans="1:10" ht="13">
      <c r="A257" s="123" t="s">
        <v>1142</v>
      </c>
      <c r="B257" s="123" t="s">
        <v>7</v>
      </c>
      <c r="C257" s="124">
        <v>7</v>
      </c>
      <c r="D257" s="124">
        <v>12</v>
      </c>
      <c r="E257" s="271">
        <v>2.39</v>
      </c>
      <c r="F257" s="124" t="s">
        <v>114</v>
      </c>
      <c r="G257" s="124">
        <v>1</v>
      </c>
      <c r="H257" s="124">
        <v>26</v>
      </c>
      <c r="I257" s="124">
        <v>1</v>
      </c>
      <c r="J257" s="124">
        <v>20</v>
      </c>
    </row>
    <row r="258" spans="1:10" ht="13">
      <c r="A258" s="123" t="s">
        <v>1142</v>
      </c>
      <c r="B258" s="123" t="s">
        <v>10</v>
      </c>
      <c r="C258" s="124">
        <v>16</v>
      </c>
      <c r="D258" s="124">
        <v>14</v>
      </c>
      <c r="E258" s="124">
        <v>0.72</v>
      </c>
      <c r="F258" s="124" t="s">
        <v>114</v>
      </c>
      <c r="G258" s="124">
        <v>24</v>
      </c>
      <c r="H258" s="124">
        <v>26</v>
      </c>
      <c r="I258" s="124">
        <v>18</v>
      </c>
      <c r="J258" s="124">
        <v>20</v>
      </c>
    </row>
    <row r="259" spans="1:10" ht="13">
      <c r="A259" s="123" t="s">
        <v>1142</v>
      </c>
      <c r="B259" s="123" t="s">
        <v>12</v>
      </c>
      <c r="C259" s="124">
        <v>34</v>
      </c>
      <c r="D259" s="124">
        <v>17</v>
      </c>
      <c r="E259" s="124">
        <v>1.01</v>
      </c>
      <c r="F259" s="124" t="s">
        <v>114</v>
      </c>
      <c r="G259" s="124">
        <v>17</v>
      </c>
      <c r="H259" s="124">
        <v>26</v>
      </c>
      <c r="I259" s="124">
        <v>13</v>
      </c>
      <c r="J259" s="124">
        <v>20</v>
      </c>
    </row>
    <row r="260" spans="1:10" ht="13">
      <c r="A260" s="123" t="s">
        <v>1142</v>
      </c>
      <c r="B260" s="123" t="s">
        <v>15</v>
      </c>
      <c r="C260" s="124">
        <v>12</v>
      </c>
      <c r="D260" s="124">
        <v>72</v>
      </c>
      <c r="E260" s="124">
        <v>1.57</v>
      </c>
      <c r="F260" s="124" t="s">
        <v>114</v>
      </c>
      <c r="G260" s="124">
        <v>2</v>
      </c>
      <c r="H260" s="124">
        <v>26</v>
      </c>
      <c r="I260" s="124">
        <v>2</v>
      </c>
      <c r="J260" s="124">
        <v>20</v>
      </c>
    </row>
    <row r="261" spans="1:10" ht="13">
      <c r="A261" s="123" t="s">
        <v>1142</v>
      </c>
      <c r="B261" s="123" t="s">
        <v>17</v>
      </c>
      <c r="C261" s="124">
        <v>20</v>
      </c>
      <c r="D261" s="124">
        <v>82</v>
      </c>
      <c r="E261" s="124">
        <v>1.08</v>
      </c>
      <c r="F261" s="124" t="s">
        <v>114</v>
      </c>
      <c r="G261" s="124">
        <v>15</v>
      </c>
      <c r="H261" s="124">
        <v>26</v>
      </c>
      <c r="I261" s="124">
        <v>12</v>
      </c>
      <c r="J261" s="124">
        <v>20</v>
      </c>
    </row>
    <row r="262" spans="1:10" ht="13">
      <c r="A262" s="123" t="s">
        <v>1142</v>
      </c>
      <c r="B262" s="123" t="s">
        <v>695</v>
      </c>
      <c r="C262" s="124">
        <v>10</v>
      </c>
      <c r="D262" s="124">
        <v>12</v>
      </c>
      <c r="E262" s="124">
        <v>0.71</v>
      </c>
      <c r="F262" s="124" t="s">
        <v>114</v>
      </c>
      <c r="G262" s="124">
        <v>25</v>
      </c>
      <c r="H262" s="124">
        <v>26</v>
      </c>
      <c r="I262" s="124">
        <v>19</v>
      </c>
      <c r="J262" s="124">
        <v>20</v>
      </c>
    </row>
    <row r="263" spans="1:10" ht="13">
      <c r="A263" s="123" t="s">
        <v>1142</v>
      </c>
      <c r="B263" s="123" t="s">
        <v>18</v>
      </c>
      <c r="C263" s="124">
        <v>16</v>
      </c>
      <c r="D263" s="124">
        <v>54</v>
      </c>
      <c r="E263" s="124">
        <v>0.89</v>
      </c>
      <c r="F263" s="124" t="s">
        <v>114</v>
      </c>
      <c r="G263" s="124">
        <v>21</v>
      </c>
      <c r="H263" s="124">
        <v>26</v>
      </c>
      <c r="I263" s="124">
        <v>15</v>
      </c>
      <c r="J263" s="124">
        <v>20</v>
      </c>
    </row>
    <row r="264" spans="1:10" ht="13">
      <c r="A264" s="123" t="s">
        <v>1142</v>
      </c>
      <c r="B264" s="123" t="s">
        <v>19</v>
      </c>
      <c r="C264" s="124">
        <v>27</v>
      </c>
      <c r="D264" s="124">
        <v>164</v>
      </c>
      <c r="E264" s="124">
        <v>1.21</v>
      </c>
      <c r="F264" s="124" t="s">
        <v>114</v>
      </c>
      <c r="G264" s="124">
        <v>11</v>
      </c>
      <c r="H264" s="124">
        <v>26</v>
      </c>
      <c r="I264" s="124">
        <v>9</v>
      </c>
      <c r="J264" s="124">
        <v>20</v>
      </c>
    </row>
    <row r="265" spans="1:10" ht="13">
      <c r="A265" s="123" t="s">
        <v>1142</v>
      </c>
      <c r="B265" s="123" t="s">
        <v>21</v>
      </c>
      <c r="C265" s="124">
        <v>45</v>
      </c>
      <c r="D265" s="124">
        <v>54</v>
      </c>
      <c r="E265" s="124">
        <v>0.93</v>
      </c>
      <c r="F265" s="124" t="s">
        <v>113</v>
      </c>
      <c r="G265" s="124">
        <v>20</v>
      </c>
      <c r="H265" s="124">
        <v>26</v>
      </c>
      <c r="I265" s="124">
        <v>5</v>
      </c>
      <c r="J265" s="124">
        <v>5</v>
      </c>
    </row>
    <row r="266" spans="1:10" ht="13">
      <c r="A266" s="123" t="s">
        <v>1142</v>
      </c>
      <c r="B266" s="123" t="s">
        <v>122</v>
      </c>
      <c r="C266" s="124">
        <v>13</v>
      </c>
      <c r="D266" s="124">
        <v>20</v>
      </c>
      <c r="E266" s="124">
        <v>1.26</v>
      </c>
      <c r="F266" s="124" t="s">
        <v>114</v>
      </c>
      <c r="G266" s="124">
        <v>8</v>
      </c>
      <c r="H266" s="124">
        <v>26</v>
      </c>
      <c r="I266" s="124">
        <v>6</v>
      </c>
      <c r="J266" s="124">
        <v>20</v>
      </c>
    </row>
    <row r="267" spans="1:10" ht="13">
      <c r="A267" s="123" t="s">
        <v>1142</v>
      </c>
      <c r="B267" s="123" t="s">
        <v>32</v>
      </c>
      <c r="C267" s="124">
        <v>107</v>
      </c>
      <c r="D267" s="124">
        <v>508</v>
      </c>
      <c r="E267" s="271">
        <v>1.1400000000000001</v>
      </c>
      <c r="F267" s="124" t="s">
        <v>121</v>
      </c>
      <c r="G267" s="124">
        <v>14</v>
      </c>
      <c r="H267" s="124">
        <v>26</v>
      </c>
      <c r="I267" s="124">
        <v>1</v>
      </c>
      <c r="J267" s="124">
        <v>1</v>
      </c>
    </row>
    <row r="268" spans="1:10" ht="13">
      <c r="A268" s="123" t="s">
        <v>1142</v>
      </c>
      <c r="B268" s="123" t="s">
        <v>37</v>
      </c>
      <c r="C268" s="124">
        <v>46</v>
      </c>
      <c r="D268" s="124">
        <v>180</v>
      </c>
      <c r="E268" s="271">
        <v>1.35</v>
      </c>
      <c r="F268" s="124" t="s">
        <v>113</v>
      </c>
      <c r="G268" s="124">
        <v>4</v>
      </c>
      <c r="H268" s="124">
        <v>26</v>
      </c>
      <c r="I268" s="124">
        <v>1</v>
      </c>
      <c r="J268" s="124">
        <v>5</v>
      </c>
    </row>
    <row r="269" spans="1:10" ht="13">
      <c r="A269" s="123" t="s">
        <v>1142</v>
      </c>
      <c r="B269" s="123" t="s">
        <v>38</v>
      </c>
      <c r="C269" s="124">
        <v>15</v>
      </c>
      <c r="D269" s="124">
        <v>114</v>
      </c>
      <c r="E269" s="124">
        <v>0.89</v>
      </c>
      <c r="F269" s="124" t="s">
        <v>114</v>
      </c>
      <c r="G269" s="124">
        <v>21</v>
      </c>
      <c r="H269" s="124">
        <v>26</v>
      </c>
      <c r="I269" s="124">
        <v>15</v>
      </c>
      <c r="J269" s="124">
        <v>20</v>
      </c>
    </row>
    <row r="270" spans="1:10" ht="13">
      <c r="A270" s="123" t="s">
        <v>1142</v>
      </c>
      <c r="B270" s="123" t="s">
        <v>43</v>
      </c>
      <c r="C270" s="124">
        <v>11</v>
      </c>
      <c r="D270" s="124">
        <v>19</v>
      </c>
      <c r="E270" s="124">
        <v>0.85</v>
      </c>
      <c r="F270" s="124" t="s">
        <v>114</v>
      </c>
      <c r="G270" s="124">
        <v>23</v>
      </c>
      <c r="H270" s="124">
        <v>26</v>
      </c>
      <c r="I270" s="124">
        <v>17</v>
      </c>
      <c r="J270" s="124">
        <v>20</v>
      </c>
    </row>
    <row r="271" spans="1:10" ht="13">
      <c r="A271" s="123" t="s">
        <v>1142</v>
      </c>
      <c r="B271" s="123" t="s">
        <v>44</v>
      </c>
      <c r="C271" s="124">
        <v>17</v>
      </c>
      <c r="D271" s="124">
        <v>136</v>
      </c>
      <c r="E271" s="124">
        <v>1</v>
      </c>
      <c r="F271" s="124" t="s">
        <v>114</v>
      </c>
      <c r="G271" s="124">
        <v>18</v>
      </c>
      <c r="H271" s="124">
        <v>26</v>
      </c>
      <c r="I271" s="124">
        <v>14</v>
      </c>
      <c r="J271" s="124">
        <v>20</v>
      </c>
    </row>
    <row r="272" spans="1:10" ht="13">
      <c r="A272" s="123" t="s">
        <v>1142</v>
      </c>
      <c r="B272" s="123" t="s">
        <v>45</v>
      </c>
      <c r="C272" s="124">
        <v>6</v>
      </c>
      <c r="D272" s="124">
        <v>25</v>
      </c>
      <c r="E272" s="124">
        <v>1.23</v>
      </c>
      <c r="F272" s="124" t="s">
        <v>114</v>
      </c>
      <c r="G272" s="124">
        <v>10</v>
      </c>
      <c r="H272" s="124">
        <v>26</v>
      </c>
      <c r="I272" s="124">
        <v>8</v>
      </c>
      <c r="J272" s="124">
        <v>20</v>
      </c>
    </row>
    <row r="273" spans="1:10" ht="13">
      <c r="A273" s="123" t="s">
        <v>1142</v>
      </c>
      <c r="B273" s="123" t="s">
        <v>51</v>
      </c>
      <c r="C273" s="124">
        <v>8</v>
      </c>
      <c r="D273" s="124">
        <v>12</v>
      </c>
      <c r="E273" s="124">
        <v>0.55000000000000004</v>
      </c>
      <c r="F273" s="124" t="s">
        <v>114</v>
      </c>
      <c r="G273" s="124">
        <v>26</v>
      </c>
      <c r="H273" s="124">
        <v>26</v>
      </c>
      <c r="I273" s="124">
        <v>20</v>
      </c>
      <c r="J273" s="124">
        <v>20</v>
      </c>
    </row>
    <row r="274" spans="1:10" ht="13">
      <c r="A274" s="123" t="s">
        <v>1142</v>
      </c>
      <c r="B274" s="123" t="s">
        <v>60</v>
      </c>
      <c r="C274" s="124">
        <v>51</v>
      </c>
      <c r="D274" s="124">
        <v>276</v>
      </c>
      <c r="E274" s="124">
        <v>1.29</v>
      </c>
      <c r="F274" s="124" t="s">
        <v>113</v>
      </c>
      <c r="G274" s="124">
        <v>7</v>
      </c>
      <c r="H274" s="124">
        <v>26</v>
      </c>
      <c r="I274" s="124">
        <v>2</v>
      </c>
      <c r="J274" s="124">
        <v>5</v>
      </c>
    </row>
    <row r="275" spans="1:10" ht="13">
      <c r="A275" s="123" t="s">
        <v>1142</v>
      </c>
      <c r="B275" s="123" t="s">
        <v>66</v>
      </c>
      <c r="C275" s="124">
        <v>21</v>
      </c>
      <c r="D275" s="124">
        <v>72</v>
      </c>
      <c r="E275" s="124">
        <v>1.3</v>
      </c>
      <c r="F275" s="124" t="s">
        <v>114</v>
      </c>
      <c r="G275" s="124">
        <v>6</v>
      </c>
      <c r="H275" s="124">
        <v>26</v>
      </c>
      <c r="I275" s="124">
        <v>5</v>
      </c>
      <c r="J275" s="124">
        <v>20</v>
      </c>
    </row>
    <row r="276" spans="1:10" ht="13">
      <c r="A276" s="123" t="s">
        <v>1142</v>
      </c>
      <c r="B276" s="123" t="s">
        <v>72</v>
      </c>
      <c r="C276" s="124">
        <v>9</v>
      </c>
      <c r="D276" s="124">
        <v>34</v>
      </c>
      <c r="E276" s="124">
        <v>1.18</v>
      </c>
      <c r="F276" s="124" t="s">
        <v>114</v>
      </c>
      <c r="G276" s="124">
        <v>12</v>
      </c>
      <c r="H276" s="124">
        <v>26</v>
      </c>
      <c r="I276" s="124">
        <v>10</v>
      </c>
      <c r="J276" s="124">
        <v>20</v>
      </c>
    </row>
    <row r="277" spans="1:10" ht="13">
      <c r="A277" s="123" t="s">
        <v>1142</v>
      </c>
      <c r="B277" s="123" t="s">
        <v>77</v>
      </c>
      <c r="C277" s="124">
        <v>60</v>
      </c>
      <c r="D277" s="124">
        <v>185</v>
      </c>
      <c r="E277" s="124">
        <v>1.05</v>
      </c>
      <c r="F277" s="124" t="s">
        <v>113</v>
      </c>
      <c r="G277" s="124">
        <v>16</v>
      </c>
      <c r="H277" s="124">
        <v>26</v>
      </c>
      <c r="I277" s="124">
        <v>3</v>
      </c>
      <c r="J277" s="124">
        <v>5</v>
      </c>
    </row>
    <row r="278" spans="1:10" ht="13">
      <c r="A278" s="123" t="s">
        <v>1142</v>
      </c>
      <c r="B278" s="123" t="s">
        <v>78</v>
      </c>
      <c r="C278" s="124">
        <v>8</v>
      </c>
      <c r="D278" s="124">
        <v>20</v>
      </c>
      <c r="E278" s="124">
        <v>1.46</v>
      </c>
      <c r="F278" s="124" t="s">
        <v>114</v>
      </c>
      <c r="G278" s="124">
        <v>3</v>
      </c>
      <c r="H278" s="124">
        <v>26</v>
      </c>
      <c r="I278" s="124">
        <v>3</v>
      </c>
      <c r="J278" s="124">
        <v>20</v>
      </c>
    </row>
    <row r="279" spans="1:10" ht="13">
      <c r="A279" s="123" t="s">
        <v>1142</v>
      </c>
      <c r="B279" s="123" t="s">
        <v>85</v>
      </c>
      <c r="C279" s="124">
        <v>67</v>
      </c>
      <c r="D279" s="124">
        <v>116</v>
      </c>
      <c r="E279" s="124">
        <v>0.98</v>
      </c>
      <c r="F279" s="124" t="s">
        <v>113</v>
      </c>
      <c r="G279" s="124">
        <v>19</v>
      </c>
      <c r="H279" s="124">
        <v>26</v>
      </c>
      <c r="I279" s="124">
        <v>4</v>
      </c>
      <c r="J279" s="124">
        <v>5</v>
      </c>
    </row>
    <row r="280" spans="1:10" ht="13">
      <c r="A280" s="123" t="s">
        <v>1143</v>
      </c>
      <c r="B280" s="123" t="s">
        <v>2</v>
      </c>
      <c r="C280" s="124">
        <v>16</v>
      </c>
      <c r="D280" s="124">
        <v>56</v>
      </c>
      <c r="E280" s="124">
        <v>1.31</v>
      </c>
      <c r="F280" s="124" t="s">
        <v>114</v>
      </c>
      <c r="G280" s="124">
        <v>12</v>
      </c>
      <c r="H280" s="124">
        <v>28</v>
      </c>
      <c r="I280" s="124">
        <v>7</v>
      </c>
      <c r="J280" s="124">
        <v>23</v>
      </c>
    </row>
    <row r="281" spans="1:10" ht="13">
      <c r="A281" s="123" t="s">
        <v>1143</v>
      </c>
      <c r="B281" s="123" t="s">
        <v>3</v>
      </c>
      <c r="C281" s="124">
        <v>6</v>
      </c>
      <c r="D281" s="124">
        <v>62</v>
      </c>
      <c r="E281" s="124">
        <v>1.87</v>
      </c>
      <c r="F281" s="124" t="s">
        <v>114</v>
      </c>
      <c r="G281" s="124">
        <v>2</v>
      </c>
      <c r="H281" s="124">
        <v>28</v>
      </c>
      <c r="I281" s="124">
        <v>2</v>
      </c>
      <c r="J281" s="124">
        <v>23</v>
      </c>
    </row>
    <row r="282" spans="1:10" ht="13">
      <c r="A282" s="123" t="s">
        <v>1143</v>
      </c>
      <c r="B282" s="123" t="s">
        <v>6</v>
      </c>
      <c r="C282" s="124">
        <v>35</v>
      </c>
      <c r="D282" s="124">
        <v>79</v>
      </c>
      <c r="E282" s="271">
        <v>1.3800000000000001</v>
      </c>
      <c r="F282" s="124" t="s">
        <v>113</v>
      </c>
      <c r="G282" s="124">
        <v>6</v>
      </c>
      <c r="H282" s="124">
        <v>28</v>
      </c>
      <c r="I282" s="124">
        <v>1</v>
      </c>
      <c r="J282" s="124">
        <v>2</v>
      </c>
    </row>
    <row r="283" spans="1:10" ht="13">
      <c r="A283" s="123" t="s">
        <v>1143</v>
      </c>
      <c r="B283" s="123" t="s">
        <v>9</v>
      </c>
      <c r="C283" s="124">
        <v>9</v>
      </c>
      <c r="D283" s="124">
        <v>46</v>
      </c>
      <c r="E283" s="124">
        <v>1.07</v>
      </c>
      <c r="F283" s="124" t="s">
        <v>114</v>
      </c>
      <c r="G283" s="124">
        <v>23</v>
      </c>
      <c r="H283" s="124">
        <v>28</v>
      </c>
      <c r="I283" s="124">
        <v>18</v>
      </c>
      <c r="J283" s="124">
        <v>23</v>
      </c>
    </row>
    <row r="284" spans="1:10" ht="13">
      <c r="A284" s="123" t="s">
        <v>1143</v>
      </c>
      <c r="B284" s="123" t="s">
        <v>10</v>
      </c>
      <c r="C284" s="124">
        <v>9</v>
      </c>
      <c r="D284" s="124">
        <v>79</v>
      </c>
      <c r="E284" s="271">
        <v>2.15</v>
      </c>
      <c r="F284" s="124" t="s">
        <v>114</v>
      </c>
      <c r="G284" s="124">
        <v>1</v>
      </c>
      <c r="H284" s="124">
        <v>28</v>
      </c>
      <c r="I284" s="124">
        <v>1</v>
      </c>
      <c r="J284" s="124">
        <v>23</v>
      </c>
    </row>
    <row r="285" spans="1:10" ht="13">
      <c r="A285" s="123" t="s">
        <v>1143</v>
      </c>
      <c r="B285" s="123" t="s">
        <v>11</v>
      </c>
      <c r="C285" s="124">
        <v>16</v>
      </c>
      <c r="D285" s="124">
        <v>91</v>
      </c>
      <c r="E285" s="124">
        <v>1.26</v>
      </c>
      <c r="F285" s="124" t="s">
        <v>114</v>
      </c>
      <c r="G285" s="124">
        <v>15</v>
      </c>
      <c r="H285" s="124">
        <v>28</v>
      </c>
      <c r="I285" s="124">
        <v>10</v>
      </c>
      <c r="J285" s="124">
        <v>23</v>
      </c>
    </row>
    <row r="286" spans="1:10" ht="13">
      <c r="A286" s="123" t="s">
        <v>1143</v>
      </c>
      <c r="B286" s="123" t="s">
        <v>13</v>
      </c>
      <c r="C286" s="124">
        <v>6</v>
      </c>
      <c r="D286" s="124">
        <v>28</v>
      </c>
      <c r="E286" s="124">
        <v>0.54</v>
      </c>
      <c r="F286" s="124" t="s">
        <v>114</v>
      </c>
      <c r="G286" s="124">
        <v>28</v>
      </c>
      <c r="H286" s="124">
        <v>28</v>
      </c>
      <c r="I286" s="124">
        <v>23</v>
      </c>
      <c r="J286" s="124">
        <v>23</v>
      </c>
    </row>
    <row r="287" spans="1:10" ht="13">
      <c r="A287" s="123" t="s">
        <v>1143</v>
      </c>
      <c r="B287" s="123" t="s">
        <v>15</v>
      </c>
      <c r="C287" s="124">
        <v>15</v>
      </c>
      <c r="D287" s="124">
        <v>44</v>
      </c>
      <c r="E287" s="124">
        <v>1.2</v>
      </c>
      <c r="F287" s="124" t="s">
        <v>114</v>
      </c>
      <c r="G287" s="124">
        <v>17</v>
      </c>
      <c r="H287" s="124">
        <v>28</v>
      </c>
      <c r="I287" s="124">
        <v>12</v>
      </c>
      <c r="J287" s="124">
        <v>23</v>
      </c>
    </row>
    <row r="288" spans="1:10" ht="13">
      <c r="A288" s="123" t="s">
        <v>1143</v>
      </c>
      <c r="B288" s="123" t="s">
        <v>695</v>
      </c>
      <c r="C288" s="124">
        <v>8</v>
      </c>
      <c r="D288" s="124">
        <v>12</v>
      </c>
      <c r="E288" s="124">
        <v>1.19</v>
      </c>
      <c r="F288" s="124" t="s">
        <v>114</v>
      </c>
      <c r="G288" s="124">
        <v>18</v>
      </c>
      <c r="H288" s="124">
        <v>28</v>
      </c>
      <c r="I288" s="124">
        <v>13</v>
      </c>
      <c r="J288" s="124">
        <v>23</v>
      </c>
    </row>
    <row r="289" spans="1:10" ht="13">
      <c r="A289" s="123" t="s">
        <v>1143</v>
      </c>
      <c r="B289" s="123" t="s">
        <v>19</v>
      </c>
      <c r="C289" s="124">
        <v>8</v>
      </c>
      <c r="D289" s="124">
        <v>90</v>
      </c>
      <c r="E289" s="124">
        <v>1.42</v>
      </c>
      <c r="F289" s="124" t="s">
        <v>114</v>
      </c>
      <c r="G289" s="124">
        <v>5</v>
      </c>
      <c r="H289" s="124">
        <v>28</v>
      </c>
      <c r="I289" s="124">
        <v>5</v>
      </c>
      <c r="J289" s="124">
        <v>23</v>
      </c>
    </row>
    <row r="290" spans="1:10" ht="13">
      <c r="A290" s="123" t="s">
        <v>1143</v>
      </c>
      <c r="B290" s="123" t="s">
        <v>21</v>
      </c>
      <c r="C290" s="124">
        <v>13</v>
      </c>
      <c r="D290" s="124">
        <v>75</v>
      </c>
      <c r="E290" s="124">
        <v>1.21</v>
      </c>
      <c r="F290" s="124" t="s">
        <v>114</v>
      </c>
      <c r="G290" s="124">
        <v>16</v>
      </c>
      <c r="H290" s="124">
        <v>28</v>
      </c>
      <c r="I290" s="124">
        <v>11</v>
      </c>
      <c r="J290" s="124">
        <v>23</v>
      </c>
    </row>
    <row r="291" spans="1:10" ht="13">
      <c r="A291" s="123" t="s">
        <v>1143</v>
      </c>
      <c r="B291" s="123" t="s">
        <v>122</v>
      </c>
      <c r="C291" s="124">
        <v>6</v>
      </c>
      <c r="D291" s="124">
        <v>53</v>
      </c>
      <c r="E291" s="124">
        <v>1.07</v>
      </c>
      <c r="F291" s="124" t="s">
        <v>114</v>
      </c>
      <c r="G291" s="124">
        <v>23</v>
      </c>
      <c r="H291" s="124">
        <v>28</v>
      </c>
      <c r="I291" s="124">
        <v>18</v>
      </c>
      <c r="J291" s="124">
        <v>23</v>
      </c>
    </row>
    <row r="292" spans="1:10" ht="13">
      <c r="A292" s="123" t="s">
        <v>1143</v>
      </c>
      <c r="B292" s="123" t="s">
        <v>26</v>
      </c>
      <c r="C292" s="124">
        <v>8</v>
      </c>
      <c r="D292" s="124">
        <v>20</v>
      </c>
      <c r="E292" s="124">
        <v>1.57</v>
      </c>
      <c r="F292" s="124" t="s">
        <v>114</v>
      </c>
      <c r="G292" s="124">
        <v>4</v>
      </c>
      <c r="H292" s="124">
        <v>28</v>
      </c>
      <c r="I292" s="124">
        <v>4</v>
      </c>
      <c r="J292" s="124">
        <v>23</v>
      </c>
    </row>
    <row r="293" spans="1:10" ht="13">
      <c r="A293" s="123" t="s">
        <v>1143</v>
      </c>
      <c r="B293" s="123" t="s">
        <v>32</v>
      </c>
      <c r="C293" s="124">
        <v>47</v>
      </c>
      <c r="D293" s="124">
        <v>203</v>
      </c>
      <c r="E293" s="124">
        <v>1.35</v>
      </c>
      <c r="F293" s="124" t="s">
        <v>121</v>
      </c>
      <c r="G293" s="124">
        <v>9</v>
      </c>
      <c r="H293" s="124">
        <v>28</v>
      </c>
      <c r="I293" s="124">
        <v>3</v>
      </c>
      <c r="J293" s="124">
        <v>3</v>
      </c>
    </row>
    <row r="294" spans="1:10" ht="13">
      <c r="A294" s="123" t="s">
        <v>1143</v>
      </c>
      <c r="B294" s="123" t="s">
        <v>37</v>
      </c>
      <c r="C294" s="124">
        <v>37</v>
      </c>
      <c r="D294" s="124">
        <v>142</v>
      </c>
      <c r="E294" s="271">
        <v>1.37</v>
      </c>
      <c r="F294" s="124" t="s">
        <v>121</v>
      </c>
      <c r="G294" s="124">
        <v>7</v>
      </c>
      <c r="H294" s="124">
        <v>28</v>
      </c>
      <c r="I294" s="124">
        <v>1</v>
      </c>
      <c r="J294" s="124">
        <v>3</v>
      </c>
    </row>
    <row r="295" spans="1:10" ht="13">
      <c r="A295" s="123" t="s">
        <v>1143</v>
      </c>
      <c r="B295" s="123" t="s">
        <v>38</v>
      </c>
      <c r="C295" s="124">
        <v>9</v>
      </c>
      <c r="D295" s="124">
        <v>41</v>
      </c>
      <c r="E295" s="124">
        <v>1.18</v>
      </c>
      <c r="F295" s="124" t="s">
        <v>114</v>
      </c>
      <c r="G295" s="124">
        <v>19</v>
      </c>
      <c r="H295" s="124">
        <v>28</v>
      </c>
      <c r="I295" s="124">
        <v>14</v>
      </c>
      <c r="J295" s="124">
        <v>23</v>
      </c>
    </row>
    <row r="296" spans="1:10" ht="13">
      <c r="A296" s="123" t="s">
        <v>1143</v>
      </c>
      <c r="B296" s="123" t="s">
        <v>43</v>
      </c>
      <c r="C296" s="124">
        <v>22</v>
      </c>
      <c r="D296" s="124">
        <v>72</v>
      </c>
      <c r="E296" s="124">
        <v>1.32</v>
      </c>
      <c r="F296" s="124" t="s">
        <v>113</v>
      </c>
      <c r="G296" s="124">
        <v>10</v>
      </c>
      <c r="H296" s="124">
        <v>28</v>
      </c>
      <c r="I296" s="124">
        <v>2</v>
      </c>
      <c r="J296" s="124">
        <v>2</v>
      </c>
    </row>
    <row r="297" spans="1:10" ht="13">
      <c r="A297" s="123" t="s">
        <v>1143</v>
      </c>
      <c r="B297" s="123" t="s">
        <v>44</v>
      </c>
      <c r="C297" s="124">
        <v>10</v>
      </c>
      <c r="D297" s="124">
        <v>88</v>
      </c>
      <c r="E297" s="124">
        <v>1.05</v>
      </c>
      <c r="F297" s="124" t="s">
        <v>114</v>
      </c>
      <c r="G297" s="124">
        <v>25</v>
      </c>
      <c r="H297" s="124">
        <v>28</v>
      </c>
      <c r="I297" s="124">
        <v>20</v>
      </c>
      <c r="J297" s="124">
        <v>23</v>
      </c>
    </row>
    <row r="298" spans="1:10" ht="13">
      <c r="A298" s="123" t="s">
        <v>1143</v>
      </c>
      <c r="B298" s="123" t="s">
        <v>45</v>
      </c>
      <c r="C298" s="124">
        <v>5</v>
      </c>
      <c r="D298" s="124">
        <v>44</v>
      </c>
      <c r="E298" s="124">
        <v>0.95000000000000007</v>
      </c>
      <c r="F298" s="124" t="s">
        <v>114</v>
      </c>
      <c r="G298" s="124">
        <v>26</v>
      </c>
      <c r="H298" s="124">
        <v>28</v>
      </c>
      <c r="I298" s="124">
        <v>21</v>
      </c>
      <c r="J298" s="124">
        <v>23</v>
      </c>
    </row>
    <row r="299" spans="1:10" ht="13">
      <c r="A299" s="123" t="s">
        <v>1143</v>
      </c>
      <c r="B299" s="123" t="s">
        <v>46</v>
      </c>
      <c r="C299" s="124">
        <v>7</v>
      </c>
      <c r="D299" s="124">
        <v>44</v>
      </c>
      <c r="E299" s="124">
        <v>1.6400000000000001</v>
      </c>
      <c r="F299" s="124" t="s">
        <v>114</v>
      </c>
      <c r="G299" s="124">
        <v>3</v>
      </c>
      <c r="H299" s="124">
        <v>28</v>
      </c>
      <c r="I299" s="124">
        <v>3</v>
      </c>
      <c r="J299" s="124">
        <v>23</v>
      </c>
    </row>
    <row r="300" spans="1:10" ht="13">
      <c r="A300" s="123" t="s">
        <v>1143</v>
      </c>
      <c r="B300" s="123" t="s">
        <v>60</v>
      </c>
      <c r="C300" s="124">
        <v>16</v>
      </c>
      <c r="D300" s="124">
        <v>155</v>
      </c>
      <c r="E300" s="124">
        <v>1.0900000000000001</v>
      </c>
      <c r="F300" s="124" t="s">
        <v>114</v>
      </c>
      <c r="G300" s="124">
        <v>22</v>
      </c>
      <c r="H300" s="124">
        <v>28</v>
      </c>
      <c r="I300" s="124">
        <v>17</v>
      </c>
      <c r="J300" s="124">
        <v>23</v>
      </c>
    </row>
    <row r="301" spans="1:10" ht="13">
      <c r="A301" s="123" t="s">
        <v>1143</v>
      </c>
      <c r="B301" s="123" t="s">
        <v>65</v>
      </c>
      <c r="C301" s="124">
        <v>8</v>
      </c>
      <c r="D301" s="124">
        <v>40</v>
      </c>
      <c r="E301" s="124">
        <v>1.32</v>
      </c>
      <c r="F301" s="124" t="s">
        <v>114</v>
      </c>
      <c r="G301" s="124">
        <v>10</v>
      </c>
      <c r="H301" s="124">
        <v>28</v>
      </c>
      <c r="I301" s="124">
        <v>6</v>
      </c>
      <c r="J301" s="124">
        <v>23</v>
      </c>
    </row>
    <row r="302" spans="1:10" ht="13">
      <c r="A302" s="123" t="s">
        <v>1143</v>
      </c>
      <c r="B302" s="123" t="s">
        <v>66</v>
      </c>
      <c r="C302" s="124">
        <v>18</v>
      </c>
      <c r="D302" s="124">
        <v>60</v>
      </c>
      <c r="E302" s="124">
        <v>1.31</v>
      </c>
      <c r="F302" s="124" t="s">
        <v>114</v>
      </c>
      <c r="G302" s="124">
        <v>12</v>
      </c>
      <c r="H302" s="124">
        <v>28</v>
      </c>
      <c r="I302" s="124">
        <v>7</v>
      </c>
      <c r="J302" s="124">
        <v>23</v>
      </c>
    </row>
    <row r="303" spans="1:10" ht="13">
      <c r="A303" s="123" t="s">
        <v>1143</v>
      </c>
      <c r="B303" s="123" t="s">
        <v>69</v>
      </c>
      <c r="C303" s="124">
        <v>5</v>
      </c>
      <c r="D303" s="124">
        <v>7</v>
      </c>
      <c r="E303" s="124">
        <v>0.94000000000000006</v>
      </c>
      <c r="F303" s="124" t="s">
        <v>114</v>
      </c>
      <c r="G303" s="124">
        <v>27</v>
      </c>
      <c r="H303" s="124">
        <v>28</v>
      </c>
      <c r="I303" s="124">
        <v>22</v>
      </c>
      <c r="J303" s="124">
        <v>23</v>
      </c>
    </row>
    <row r="304" spans="1:10" ht="13">
      <c r="A304" s="123" t="s">
        <v>1143</v>
      </c>
      <c r="B304" s="123" t="s">
        <v>70</v>
      </c>
      <c r="C304" s="124">
        <v>10</v>
      </c>
      <c r="D304" s="124">
        <v>57</v>
      </c>
      <c r="E304" s="124">
        <v>1.1500000000000001</v>
      </c>
      <c r="F304" s="124" t="s">
        <v>114</v>
      </c>
      <c r="G304" s="124">
        <v>20</v>
      </c>
      <c r="H304" s="124">
        <v>28</v>
      </c>
      <c r="I304" s="124">
        <v>15</v>
      </c>
      <c r="J304" s="124">
        <v>23</v>
      </c>
    </row>
    <row r="305" spans="1:10" ht="13">
      <c r="A305" s="123" t="s">
        <v>1143</v>
      </c>
      <c r="B305" s="123" t="s">
        <v>77</v>
      </c>
      <c r="C305" s="124">
        <v>52</v>
      </c>
      <c r="D305" s="124">
        <v>133</v>
      </c>
      <c r="E305" s="124">
        <v>1.36</v>
      </c>
      <c r="F305" s="124" t="s">
        <v>121</v>
      </c>
      <c r="G305" s="124">
        <v>8</v>
      </c>
      <c r="H305" s="124">
        <v>28</v>
      </c>
      <c r="I305" s="124">
        <v>2</v>
      </c>
      <c r="J305" s="124">
        <v>3</v>
      </c>
    </row>
    <row r="306" spans="1:10" ht="13">
      <c r="A306" s="123" t="s">
        <v>1143</v>
      </c>
      <c r="B306" s="123" t="s">
        <v>78</v>
      </c>
      <c r="C306" s="124">
        <v>18</v>
      </c>
      <c r="D306" s="124">
        <v>53</v>
      </c>
      <c r="E306" s="124">
        <v>1.1000000000000001</v>
      </c>
      <c r="F306" s="124" t="s">
        <v>114</v>
      </c>
      <c r="G306" s="124">
        <v>21</v>
      </c>
      <c r="H306" s="124">
        <v>28</v>
      </c>
      <c r="I306" s="124">
        <v>16</v>
      </c>
      <c r="J306" s="124">
        <v>23</v>
      </c>
    </row>
    <row r="307" spans="1:10" ht="13">
      <c r="A307" s="123" t="s">
        <v>1143</v>
      </c>
      <c r="B307" s="123" t="s">
        <v>85</v>
      </c>
      <c r="C307" s="124">
        <v>6</v>
      </c>
      <c r="D307" s="124">
        <v>22</v>
      </c>
      <c r="E307" s="124">
        <v>1.29</v>
      </c>
      <c r="F307" s="124" t="s">
        <v>114</v>
      </c>
      <c r="G307" s="124">
        <v>14</v>
      </c>
      <c r="H307" s="124">
        <v>28</v>
      </c>
      <c r="I307" s="124">
        <v>9</v>
      </c>
      <c r="J307" s="124">
        <v>23</v>
      </c>
    </row>
    <row r="308" spans="1:10" ht="13">
      <c r="A308" s="123" t="s">
        <v>1099</v>
      </c>
      <c r="B308" s="123" t="s">
        <v>2</v>
      </c>
      <c r="C308" s="124">
        <v>48</v>
      </c>
      <c r="D308" s="124">
        <v>205</v>
      </c>
      <c r="E308" s="124">
        <v>1.46</v>
      </c>
      <c r="F308" s="124" t="s">
        <v>114</v>
      </c>
      <c r="G308" s="124">
        <v>5</v>
      </c>
      <c r="H308" s="124">
        <v>46</v>
      </c>
      <c r="I308" s="124">
        <v>5</v>
      </c>
      <c r="J308" s="124">
        <v>43</v>
      </c>
    </row>
    <row r="309" spans="1:10" ht="13">
      <c r="A309" s="123" t="s">
        <v>1099</v>
      </c>
      <c r="B309" s="123" t="s">
        <v>5</v>
      </c>
      <c r="C309" s="124">
        <v>14</v>
      </c>
      <c r="D309" s="124">
        <v>97</v>
      </c>
      <c r="E309" s="124">
        <v>1.1100000000000001</v>
      </c>
      <c r="F309" s="124" t="s">
        <v>114</v>
      </c>
      <c r="G309" s="124">
        <v>36</v>
      </c>
      <c r="H309" s="124">
        <v>46</v>
      </c>
      <c r="I309" s="124">
        <v>33</v>
      </c>
      <c r="J309" s="124">
        <v>43</v>
      </c>
    </row>
    <row r="310" spans="1:10" ht="13">
      <c r="A310" s="123" t="s">
        <v>1099</v>
      </c>
      <c r="B310" s="123" t="s">
        <v>6</v>
      </c>
      <c r="C310" s="124">
        <v>113</v>
      </c>
      <c r="D310" s="124">
        <v>383</v>
      </c>
      <c r="E310" s="271">
        <v>1.25</v>
      </c>
      <c r="F310" s="124" t="s">
        <v>113</v>
      </c>
      <c r="G310" s="124">
        <v>22</v>
      </c>
      <c r="H310" s="124">
        <v>46</v>
      </c>
      <c r="I310" s="124">
        <v>1</v>
      </c>
      <c r="J310" s="124">
        <v>1</v>
      </c>
    </row>
    <row r="311" spans="1:10" ht="13">
      <c r="A311" s="123" t="s">
        <v>1099</v>
      </c>
      <c r="B311" s="123" t="s">
        <v>7</v>
      </c>
      <c r="C311" s="124">
        <v>20</v>
      </c>
      <c r="D311" s="124">
        <v>10</v>
      </c>
      <c r="E311" s="124">
        <v>1.0900000000000001</v>
      </c>
      <c r="F311" s="124" t="s">
        <v>114</v>
      </c>
      <c r="G311" s="124">
        <v>38</v>
      </c>
      <c r="H311" s="124">
        <v>46</v>
      </c>
      <c r="I311" s="124">
        <v>35</v>
      </c>
      <c r="J311" s="124">
        <v>43</v>
      </c>
    </row>
    <row r="312" spans="1:10" ht="13">
      <c r="A312" s="123" t="s">
        <v>1099</v>
      </c>
      <c r="B312" s="123" t="s">
        <v>9</v>
      </c>
      <c r="C312" s="124">
        <v>15</v>
      </c>
      <c r="D312" s="124">
        <v>186</v>
      </c>
      <c r="E312" s="124">
        <v>1.02</v>
      </c>
      <c r="F312" s="124" t="s">
        <v>114</v>
      </c>
      <c r="G312" s="124">
        <v>43</v>
      </c>
      <c r="H312" s="124">
        <v>46</v>
      </c>
      <c r="I312" s="124">
        <v>40</v>
      </c>
      <c r="J312" s="124">
        <v>43</v>
      </c>
    </row>
    <row r="313" spans="1:10" ht="13">
      <c r="A313" s="123" t="s">
        <v>1099</v>
      </c>
      <c r="B313" s="123" t="s">
        <v>10</v>
      </c>
      <c r="C313" s="124">
        <v>33</v>
      </c>
      <c r="D313" s="124">
        <v>127</v>
      </c>
      <c r="E313" s="124">
        <v>1.42</v>
      </c>
      <c r="F313" s="124" t="s">
        <v>114</v>
      </c>
      <c r="G313" s="124">
        <v>8</v>
      </c>
      <c r="H313" s="124">
        <v>46</v>
      </c>
      <c r="I313" s="124">
        <v>8</v>
      </c>
      <c r="J313" s="124">
        <v>43</v>
      </c>
    </row>
    <row r="314" spans="1:10" ht="13">
      <c r="A314" s="123" t="s">
        <v>1099</v>
      </c>
      <c r="B314" s="123" t="s">
        <v>11</v>
      </c>
      <c r="C314" s="124">
        <v>36</v>
      </c>
      <c r="D314" s="124">
        <v>178</v>
      </c>
      <c r="E314" s="124">
        <v>1.48</v>
      </c>
      <c r="F314" s="124" t="s">
        <v>114</v>
      </c>
      <c r="G314" s="124">
        <v>4</v>
      </c>
      <c r="H314" s="124">
        <v>46</v>
      </c>
      <c r="I314" s="124">
        <v>4</v>
      </c>
      <c r="J314" s="124">
        <v>43</v>
      </c>
    </row>
    <row r="315" spans="1:10" ht="13">
      <c r="A315" s="123" t="s">
        <v>1099</v>
      </c>
      <c r="B315" s="123" t="s">
        <v>13</v>
      </c>
      <c r="C315" s="124">
        <v>31</v>
      </c>
      <c r="D315" s="124">
        <v>118</v>
      </c>
      <c r="E315" s="124">
        <v>1.18</v>
      </c>
      <c r="F315" s="124" t="s">
        <v>114</v>
      </c>
      <c r="G315" s="124">
        <v>31</v>
      </c>
      <c r="H315" s="124">
        <v>46</v>
      </c>
      <c r="I315" s="124">
        <v>28</v>
      </c>
      <c r="J315" s="124">
        <v>43</v>
      </c>
    </row>
    <row r="316" spans="1:10" ht="13">
      <c r="A316" s="123" t="s">
        <v>1099</v>
      </c>
      <c r="B316" s="123" t="s">
        <v>14</v>
      </c>
      <c r="C316" s="124">
        <v>6</v>
      </c>
      <c r="D316" s="124">
        <v>19</v>
      </c>
      <c r="E316" s="124">
        <v>1.28</v>
      </c>
      <c r="F316" s="124" t="s">
        <v>114</v>
      </c>
      <c r="G316" s="124">
        <v>19</v>
      </c>
      <c r="H316" s="124">
        <v>46</v>
      </c>
      <c r="I316" s="124">
        <v>18</v>
      </c>
      <c r="J316" s="124">
        <v>43</v>
      </c>
    </row>
    <row r="317" spans="1:10" ht="13">
      <c r="A317" s="123" t="s">
        <v>1099</v>
      </c>
      <c r="B317" s="123" t="s">
        <v>15</v>
      </c>
      <c r="C317" s="124">
        <v>31</v>
      </c>
      <c r="D317" s="124">
        <v>128</v>
      </c>
      <c r="E317" s="124">
        <v>1.1599999999999999</v>
      </c>
      <c r="F317" s="124" t="s">
        <v>114</v>
      </c>
      <c r="G317" s="124">
        <v>33</v>
      </c>
      <c r="H317" s="124">
        <v>46</v>
      </c>
      <c r="I317" s="124">
        <v>30</v>
      </c>
      <c r="J317" s="124">
        <v>43</v>
      </c>
    </row>
    <row r="318" spans="1:10" ht="13">
      <c r="A318" s="123" t="s">
        <v>1099</v>
      </c>
      <c r="B318" s="123" t="s">
        <v>695</v>
      </c>
      <c r="C318" s="124">
        <v>7</v>
      </c>
      <c r="D318" s="124">
        <v>20</v>
      </c>
      <c r="E318" s="124">
        <v>1.26</v>
      </c>
      <c r="F318" s="124" t="s">
        <v>114</v>
      </c>
      <c r="G318" s="124">
        <v>20</v>
      </c>
      <c r="H318" s="124">
        <v>46</v>
      </c>
      <c r="I318" s="124">
        <v>19</v>
      </c>
      <c r="J318" s="124">
        <v>43</v>
      </c>
    </row>
    <row r="319" spans="1:10" ht="13">
      <c r="A319" s="123" t="s">
        <v>1099</v>
      </c>
      <c r="B319" s="123" t="s">
        <v>18</v>
      </c>
      <c r="C319" s="124">
        <v>17</v>
      </c>
      <c r="D319" s="124">
        <v>66</v>
      </c>
      <c r="E319" s="124">
        <v>1.25</v>
      </c>
      <c r="F319" s="124" t="s">
        <v>114</v>
      </c>
      <c r="G319" s="124">
        <v>22</v>
      </c>
      <c r="H319" s="124">
        <v>46</v>
      </c>
      <c r="I319" s="124">
        <v>21</v>
      </c>
      <c r="J319" s="124">
        <v>43</v>
      </c>
    </row>
    <row r="320" spans="1:10" ht="13">
      <c r="A320" s="123" t="s">
        <v>1099</v>
      </c>
      <c r="B320" s="123" t="s">
        <v>19</v>
      </c>
      <c r="C320" s="124">
        <v>27</v>
      </c>
      <c r="D320" s="124">
        <v>159</v>
      </c>
      <c r="E320" s="124">
        <v>1.43</v>
      </c>
      <c r="F320" s="124" t="s">
        <v>114</v>
      </c>
      <c r="G320" s="124">
        <v>7</v>
      </c>
      <c r="H320" s="124">
        <v>46</v>
      </c>
      <c r="I320" s="124">
        <v>7</v>
      </c>
      <c r="J320" s="124">
        <v>43</v>
      </c>
    </row>
    <row r="321" spans="1:10" ht="13">
      <c r="A321" s="123" t="s">
        <v>1099</v>
      </c>
      <c r="B321" s="123" t="s">
        <v>21</v>
      </c>
      <c r="C321" s="124">
        <v>93</v>
      </c>
      <c r="D321" s="124">
        <v>256</v>
      </c>
      <c r="E321" s="124">
        <v>1.55</v>
      </c>
      <c r="F321" s="124" t="s">
        <v>114</v>
      </c>
      <c r="G321" s="124">
        <v>3</v>
      </c>
      <c r="H321" s="124">
        <v>46</v>
      </c>
      <c r="I321" s="124">
        <v>3</v>
      </c>
      <c r="J321" s="124">
        <v>43</v>
      </c>
    </row>
    <row r="322" spans="1:10" ht="13">
      <c r="A322" s="123" t="s">
        <v>1099</v>
      </c>
      <c r="B322" s="123" t="s">
        <v>23</v>
      </c>
      <c r="C322" s="124">
        <v>17</v>
      </c>
      <c r="D322" s="124">
        <v>140</v>
      </c>
      <c r="E322" s="124">
        <v>1.07</v>
      </c>
      <c r="F322" s="124" t="s">
        <v>114</v>
      </c>
      <c r="G322" s="124">
        <v>40</v>
      </c>
      <c r="H322" s="124">
        <v>46</v>
      </c>
      <c r="I322" s="124">
        <v>37</v>
      </c>
      <c r="J322" s="124">
        <v>43</v>
      </c>
    </row>
    <row r="323" spans="1:10" ht="13">
      <c r="A323" s="123" t="s">
        <v>1099</v>
      </c>
      <c r="B323" s="123" t="s">
        <v>122</v>
      </c>
      <c r="C323" s="124">
        <v>34</v>
      </c>
      <c r="D323" s="124">
        <v>138</v>
      </c>
      <c r="E323" s="124">
        <v>1.26</v>
      </c>
      <c r="F323" s="124" t="s">
        <v>114</v>
      </c>
      <c r="G323" s="124">
        <v>20</v>
      </c>
      <c r="H323" s="124">
        <v>46</v>
      </c>
      <c r="I323" s="124">
        <v>19</v>
      </c>
      <c r="J323" s="124">
        <v>43</v>
      </c>
    </row>
    <row r="324" spans="1:10" ht="13">
      <c r="A324" s="123" t="s">
        <v>1099</v>
      </c>
      <c r="B324" s="123" t="s">
        <v>26</v>
      </c>
      <c r="C324" s="124">
        <v>20</v>
      </c>
      <c r="D324" s="124">
        <v>54</v>
      </c>
      <c r="E324" s="124">
        <v>1.05</v>
      </c>
      <c r="F324" s="124" t="s">
        <v>114</v>
      </c>
      <c r="G324" s="124">
        <v>41</v>
      </c>
      <c r="H324" s="124">
        <v>46</v>
      </c>
      <c r="I324" s="124">
        <v>38</v>
      </c>
      <c r="J324" s="124">
        <v>43</v>
      </c>
    </row>
    <row r="325" spans="1:10" ht="13">
      <c r="A325" s="123" t="s">
        <v>1099</v>
      </c>
      <c r="B325" s="123" t="s">
        <v>32</v>
      </c>
      <c r="C325" s="124">
        <v>303</v>
      </c>
      <c r="D325" s="124">
        <v>812</v>
      </c>
      <c r="E325" s="124">
        <v>1.21</v>
      </c>
      <c r="F325" s="124" t="s">
        <v>121</v>
      </c>
      <c r="G325" s="124">
        <v>27</v>
      </c>
      <c r="H325" s="124">
        <v>46</v>
      </c>
      <c r="I325" s="124">
        <v>2</v>
      </c>
      <c r="J325" s="124">
        <v>2</v>
      </c>
    </row>
    <row r="326" spans="1:10" ht="13">
      <c r="A326" s="123" t="s">
        <v>1099</v>
      </c>
      <c r="B326" s="123" t="s">
        <v>34</v>
      </c>
      <c r="C326" s="124">
        <v>23</v>
      </c>
      <c r="D326" s="124">
        <v>162</v>
      </c>
      <c r="E326" s="124">
        <v>1.44</v>
      </c>
      <c r="F326" s="124" t="s">
        <v>114</v>
      </c>
      <c r="G326" s="124">
        <v>6</v>
      </c>
      <c r="H326" s="124">
        <v>46</v>
      </c>
      <c r="I326" s="124">
        <v>6</v>
      </c>
      <c r="J326" s="124">
        <v>43</v>
      </c>
    </row>
    <row r="327" spans="1:10" ht="13">
      <c r="A327" s="123" t="s">
        <v>1099</v>
      </c>
      <c r="B327" s="123" t="s">
        <v>37</v>
      </c>
      <c r="C327" s="124">
        <v>102</v>
      </c>
      <c r="D327" s="124">
        <v>384</v>
      </c>
      <c r="E327" s="124">
        <v>1.3</v>
      </c>
      <c r="F327" s="124" t="s">
        <v>114</v>
      </c>
      <c r="G327" s="124">
        <v>18</v>
      </c>
      <c r="H327" s="124">
        <v>46</v>
      </c>
      <c r="I327" s="124">
        <v>17</v>
      </c>
      <c r="J327" s="124">
        <v>43</v>
      </c>
    </row>
    <row r="328" spans="1:10" ht="13">
      <c r="A328" s="123" t="s">
        <v>1099</v>
      </c>
      <c r="B328" s="123" t="s">
        <v>38</v>
      </c>
      <c r="C328" s="124">
        <v>17</v>
      </c>
      <c r="D328" s="124">
        <v>125</v>
      </c>
      <c r="E328" s="124">
        <v>1.31</v>
      </c>
      <c r="F328" s="124" t="s">
        <v>114</v>
      </c>
      <c r="G328" s="124">
        <v>17</v>
      </c>
      <c r="H328" s="124">
        <v>46</v>
      </c>
      <c r="I328" s="124">
        <v>16</v>
      </c>
      <c r="J328" s="124">
        <v>43</v>
      </c>
    </row>
    <row r="329" spans="1:10" ht="13">
      <c r="A329" s="123" t="s">
        <v>1099</v>
      </c>
      <c r="B329" s="123" t="s">
        <v>40</v>
      </c>
      <c r="C329" s="124">
        <v>13</v>
      </c>
      <c r="D329" s="124">
        <v>58</v>
      </c>
      <c r="E329" s="124">
        <v>1.03</v>
      </c>
      <c r="F329" s="124" t="s">
        <v>114</v>
      </c>
      <c r="G329" s="124">
        <v>42</v>
      </c>
      <c r="H329" s="124">
        <v>46</v>
      </c>
      <c r="I329" s="124">
        <v>39</v>
      </c>
      <c r="J329" s="124">
        <v>43</v>
      </c>
    </row>
    <row r="330" spans="1:10" ht="13">
      <c r="A330" s="123" t="s">
        <v>1099</v>
      </c>
      <c r="B330" s="123" t="s">
        <v>42</v>
      </c>
      <c r="C330" s="124">
        <v>15</v>
      </c>
      <c r="D330" s="124">
        <v>12</v>
      </c>
      <c r="E330" s="124">
        <v>1.1599999999999999</v>
      </c>
      <c r="F330" s="124" t="s">
        <v>114</v>
      </c>
      <c r="G330" s="124">
        <v>33</v>
      </c>
      <c r="H330" s="124">
        <v>46</v>
      </c>
      <c r="I330" s="124">
        <v>30</v>
      </c>
      <c r="J330" s="124">
        <v>43</v>
      </c>
    </row>
    <row r="331" spans="1:10" ht="13">
      <c r="A331" s="123" t="s">
        <v>1099</v>
      </c>
      <c r="B331" s="123" t="s">
        <v>43</v>
      </c>
      <c r="C331" s="124">
        <v>98</v>
      </c>
      <c r="D331" s="124">
        <v>336</v>
      </c>
      <c r="E331" s="124">
        <v>1.21</v>
      </c>
      <c r="F331" s="124" t="s">
        <v>114</v>
      </c>
      <c r="G331" s="124">
        <v>27</v>
      </c>
      <c r="H331" s="124">
        <v>46</v>
      </c>
      <c r="I331" s="124">
        <v>25</v>
      </c>
      <c r="J331" s="124">
        <v>43</v>
      </c>
    </row>
    <row r="332" spans="1:10" ht="13">
      <c r="A332" s="123" t="s">
        <v>1099</v>
      </c>
      <c r="B332" s="123" t="s">
        <v>44</v>
      </c>
      <c r="C332" s="124">
        <v>43</v>
      </c>
      <c r="D332" s="124">
        <v>244</v>
      </c>
      <c r="E332" s="124">
        <v>1.35</v>
      </c>
      <c r="F332" s="124" t="s">
        <v>114</v>
      </c>
      <c r="G332" s="124">
        <v>14</v>
      </c>
      <c r="H332" s="124">
        <v>46</v>
      </c>
      <c r="I332" s="124">
        <v>13</v>
      </c>
      <c r="J332" s="124">
        <v>43</v>
      </c>
    </row>
    <row r="333" spans="1:10" ht="13">
      <c r="A333" s="123" t="s">
        <v>1099</v>
      </c>
      <c r="B333" s="123" t="s">
        <v>45</v>
      </c>
      <c r="C333" s="124">
        <v>37</v>
      </c>
      <c r="D333" s="124">
        <v>94</v>
      </c>
      <c r="E333" s="124">
        <v>1.22</v>
      </c>
      <c r="F333" s="124" t="s">
        <v>114</v>
      </c>
      <c r="G333" s="124">
        <v>26</v>
      </c>
      <c r="H333" s="124">
        <v>46</v>
      </c>
      <c r="I333" s="124">
        <v>24</v>
      </c>
      <c r="J333" s="124">
        <v>43</v>
      </c>
    </row>
    <row r="334" spans="1:10" ht="13">
      <c r="A334" s="123" t="s">
        <v>1099</v>
      </c>
      <c r="B334" s="123" t="s">
        <v>46</v>
      </c>
      <c r="C334" s="124">
        <v>29</v>
      </c>
      <c r="D334" s="124">
        <v>103</v>
      </c>
      <c r="E334" s="124">
        <v>1.35</v>
      </c>
      <c r="F334" s="124" t="s">
        <v>114</v>
      </c>
      <c r="G334" s="124">
        <v>14</v>
      </c>
      <c r="H334" s="124">
        <v>46</v>
      </c>
      <c r="I334" s="124">
        <v>13</v>
      </c>
      <c r="J334" s="124">
        <v>43</v>
      </c>
    </row>
    <row r="335" spans="1:10" ht="13">
      <c r="A335" s="123" t="s">
        <v>1099</v>
      </c>
      <c r="B335" s="123" t="s">
        <v>48</v>
      </c>
      <c r="C335" s="124">
        <v>19</v>
      </c>
      <c r="D335" s="124">
        <v>128</v>
      </c>
      <c r="E335" s="124">
        <v>1.1200000000000001</v>
      </c>
      <c r="F335" s="124" t="s">
        <v>114</v>
      </c>
      <c r="G335" s="124">
        <v>35</v>
      </c>
      <c r="H335" s="124">
        <v>46</v>
      </c>
      <c r="I335" s="124">
        <v>32</v>
      </c>
      <c r="J335" s="124">
        <v>43</v>
      </c>
    </row>
    <row r="336" spans="1:10" ht="13">
      <c r="A336" s="123" t="s">
        <v>1099</v>
      </c>
      <c r="B336" s="123" t="s">
        <v>51</v>
      </c>
      <c r="C336" s="124">
        <v>84</v>
      </c>
      <c r="D336" s="124">
        <v>265</v>
      </c>
      <c r="E336" s="124">
        <v>1.25</v>
      </c>
      <c r="F336" s="124" t="s">
        <v>114</v>
      </c>
      <c r="G336" s="124">
        <v>22</v>
      </c>
      <c r="H336" s="124">
        <v>46</v>
      </c>
      <c r="I336" s="124">
        <v>21</v>
      </c>
      <c r="J336" s="124">
        <v>43</v>
      </c>
    </row>
    <row r="337" spans="1:10" ht="13">
      <c r="A337" s="123" t="s">
        <v>1099</v>
      </c>
      <c r="B337" s="123" t="s">
        <v>53</v>
      </c>
      <c r="C337" s="124">
        <v>47</v>
      </c>
      <c r="D337" s="124">
        <v>28</v>
      </c>
      <c r="E337" s="124">
        <v>1</v>
      </c>
      <c r="F337" s="124" t="s">
        <v>114</v>
      </c>
      <c r="G337" s="124">
        <v>44</v>
      </c>
      <c r="H337" s="124">
        <v>46</v>
      </c>
      <c r="I337" s="124">
        <v>41</v>
      </c>
      <c r="J337" s="124">
        <v>43</v>
      </c>
    </row>
    <row r="338" spans="1:10" ht="13">
      <c r="A338" s="123" t="s">
        <v>1099</v>
      </c>
      <c r="B338" s="123" t="s">
        <v>54</v>
      </c>
      <c r="C338" s="124">
        <v>5</v>
      </c>
      <c r="D338" s="124">
        <v>62</v>
      </c>
      <c r="E338" s="124">
        <v>1.3900000000000001</v>
      </c>
      <c r="F338" s="124" t="s">
        <v>114</v>
      </c>
      <c r="G338" s="124">
        <v>12</v>
      </c>
      <c r="H338" s="124">
        <v>46</v>
      </c>
      <c r="I338" s="124">
        <v>11</v>
      </c>
      <c r="J338" s="124">
        <v>43</v>
      </c>
    </row>
    <row r="339" spans="1:10" ht="13">
      <c r="A339" s="123" t="s">
        <v>1099</v>
      </c>
      <c r="B339" s="123" t="s">
        <v>57</v>
      </c>
      <c r="C339" s="124">
        <v>11</v>
      </c>
      <c r="D339" s="124">
        <v>21</v>
      </c>
      <c r="E339" s="124">
        <v>1.08</v>
      </c>
      <c r="F339" s="124" t="s">
        <v>114</v>
      </c>
      <c r="G339" s="124">
        <v>39</v>
      </c>
      <c r="H339" s="124">
        <v>46</v>
      </c>
      <c r="I339" s="124">
        <v>36</v>
      </c>
      <c r="J339" s="124">
        <v>43</v>
      </c>
    </row>
    <row r="340" spans="1:10" ht="13">
      <c r="A340" s="123" t="s">
        <v>1099</v>
      </c>
      <c r="B340" s="123" t="s">
        <v>60</v>
      </c>
      <c r="C340" s="124">
        <v>79</v>
      </c>
      <c r="D340" s="124">
        <v>442</v>
      </c>
      <c r="E340" s="124">
        <v>1.35</v>
      </c>
      <c r="F340" s="124" t="s">
        <v>114</v>
      </c>
      <c r="G340" s="124">
        <v>14</v>
      </c>
      <c r="H340" s="124">
        <v>46</v>
      </c>
      <c r="I340" s="124">
        <v>13</v>
      </c>
      <c r="J340" s="124">
        <v>43</v>
      </c>
    </row>
    <row r="341" spans="1:10" ht="13">
      <c r="A341" s="123" t="s">
        <v>1099</v>
      </c>
      <c r="B341" s="123" t="s">
        <v>63</v>
      </c>
      <c r="C341" s="124">
        <v>17</v>
      </c>
      <c r="D341" s="124">
        <v>20</v>
      </c>
      <c r="E341" s="124">
        <v>0.5</v>
      </c>
      <c r="F341" s="124" t="s">
        <v>114</v>
      </c>
      <c r="G341" s="124">
        <v>46</v>
      </c>
      <c r="H341" s="124">
        <v>46</v>
      </c>
      <c r="I341" s="124">
        <v>43</v>
      </c>
      <c r="J341" s="124">
        <v>43</v>
      </c>
    </row>
    <row r="342" spans="1:10" ht="13">
      <c r="A342" s="123" t="s">
        <v>1099</v>
      </c>
      <c r="B342" s="123" t="s">
        <v>65</v>
      </c>
      <c r="C342" s="124">
        <v>35</v>
      </c>
      <c r="D342" s="124">
        <v>216</v>
      </c>
      <c r="E342" s="124">
        <v>1.3900000000000001</v>
      </c>
      <c r="F342" s="124" t="s">
        <v>114</v>
      </c>
      <c r="G342" s="124">
        <v>12</v>
      </c>
      <c r="H342" s="124">
        <v>46</v>
      </c>
      <c r="I342" s="124">
        <v>11</v>
      </c>
      <c r="J342" s="124">
        <v>43</v>
      </c>
    </row>
    <row r="343" spans="1:10" ht="13">
      <c r="A343" s="123" t="s">
        <v>1099</v>
      </c>
      <c r="B343" s="123" t="s">
        <v>66</v>
      </c>
      <c r="C343" s="124">
        <v>41</v>
      </c>
      <c r="D343" s="124">
        <v>102</v>
      </c>
      <c r="E343" s="124">
        <v>1.23</v>
      </c>
      <c r="F343" s="124" t="s">
        <v>114</v>
      </c>
      <c r="G343" s="124">
        <v>25</v>
      </c>
      <c r="H343" s="124">
        <v>46</v>
      </c>
      <c r="I343" s="124">
        <v>23</v>
      </c>
      <c r="J343" s="124">
        <v>43</v>
      </c>
    </row>
    <row r="344" spans="1:10" ht="13">
      <c r="A344" s="123" t="s">
        <v>1099</v>
      </c>
      <c r="B344" s="123" t="s">
        <v>67</v>
      </c>
      <c r="C344" s="124">
        <v>20</v>
      </c>
      <c r="D344" s="124">
        <v>8</v>
      </c>
      <c r="E344" s="271">
        <v>7.76</v>
      </c>
      <c r="F344" s="124" t="s">
        <v>114</v>
      </c>
      <c r="G344" s="124">
        <v>1</v>
      </c>
      <c r="H344" s="124">
        <v>46</v>
      </c>
      <c r="I344" s="124">
        <v>1</v>
      </c>
      <c r="J344" s="124">
        <v>43</v>
      </c>
    </row>
    <row r="345" spans="1:10" ht="13">
      <c r="A345" s="123" t="s">
        <v>1099</v>
      </c>
      <c r="B345" s="123" t="s">
        <v>69</v>
      </c>
      <c r="C345" s="124">
        <v>27</v>
      </c>
      <c r="D345" s="124">
        <v>122</v>
      </c>
      <c r="E345" s="124">
        <v>1.42</v>
      </c>
      <c r="F345" s="124" t="s">
        <v>114</v>
      </c>
      <c r="G345" s="124">
        <v>8</v>
      </c>
      <c r="H345" s="124">
        <v>46</v>
      </c>
      <c r="I345" s="124">
        <v>8</v>
      </c>
      <c r="J345" s="124">
        <v>43</v>
      </c>
    </row>
    <row r="346" spans="1:10" ht="13">
      <c r="A346" s="123" t="s">
        <v>1099</v>
      </c>
      <c r="B346" s="123" t="s">
        <v>70</v>
      </c>
      <c r="C346" s="124">
        <v>23</v>
      </c>
      <c r="D346" s="124">
        <v>171</v>
      </c>
      <c r="E346" s="124">
        <v>1.18</v>
      </c>
      <c r="F346" s="124" t="s">
        <v>114</v>
      </c>
      <c r="G346" s="124">
        <v>31</v>
      </c>
      <c r="H346" s="124">
        <v>46</v>
      </c>
      <c r="I346" s="124">
        <v>28</v>
      </c>
      <c r="J346" s="124">
        <v>43</v>
      </c>
    </row>
    <row r="347" spans="1:10" ht="13">
      <c r="A347" s="123" t="s">
        <v>1099</v>
      </c>
      <c r="B347" s="123" t="s">
        <v>71</v>
      </c>
      <c r="C347" s="124">
        <v>11</v>
      </c>
      <c r="D347" s="124">
        <v>81</v>
      </c>
      <c r="E347" s="124">
        <v>1.2</v>
      </c>
      <c r="F347" s="124" t="s">
        <v>114</v>
      </c>
      <c r="G347" s="124">
        <v>30</v>
      </c>
      <c r="H347" s="124">
        <v>46</v>
      </c>
      <c r="I347" s="124">
        <v>27</v>
      </c>
      <c r="J347" s="124">
        <v>43</v>
      </c>
    </row>
    <row r="348" spans="1:10" ht="13">
      <c r="A348" s="123" t="s">
        <v>1099</v>
      </c>
      <c r="B348" s="123" t="s">
        <v>77</v>
      </c>
      <c r="C348" s="124">
        <v>251</v>
      </c>
      <c r="D348" s="124">
        <v>549</v>
      </c>
      <c r="E348" s="271">
        <v>1.4000000000000001</v>
      </c>
      <c r="F348" s="124" t="s">
        <v>121</v>
      </c>
      <c r="G348" s="124">
        <v>10</v>
      </c>
      <c r="H348" s="124">
        <v>46</v>
      </c>
      <c r="I348" s="124">
        <v>1</v>
      </c>
      <c r="J348" s="124">
        <v>2</v>
      </c>
    </row>
    <row r="349" spans="1:10" ht="13">
      <c r="A349" s="123" t="s">
        <v>1099</v>
      </c>
      <c r="B349" s="123" t="s">
        <v>78</v>
      </c>
      <c r="C349" s="124">
        <v>42</v>
      </c>
      <c r="D349" s="124">
        <v>105</v>
      </c>
      <c r="E349" s="124">
        <v>1.1000000000000001</v>
      </c>
      <c r="F349" s="124" t="s">
        <v>114</v>
      </c>
      <c r="G349" s="124">
        <v>37</v>
      </c>
      <c r="H349" s="124">
        <v>46</v>
      </c>
      <c r="I349" s="124">
        <v>34</v>
      </c>
      <c r="J349" s="124">
        <v>43</v>
      </c>
    </row>
    <row r="350" spans="1:10" ht="13">
      <c r="A350" s="123" t="s">
        <v>1099</v>
      </c>
      <c r="B350" s="123" t="s">
        <v>79</v>
      </c>
      <c r="C350" s="124">
        <v>9</v>
      </c>
      <c r="D350" s="124">
        <v>116</v>
      </c>
      <c r="E350" s="124">
        <v>1</v>
      </c>
      <c r="F350" s="124" t="s">
        <v>114</v>
      </c>
      <c r="G350" s="124">
        <v>44</v>
      </c>
      <c r="H350" s="124">
        <v>46</v>
      </c>
      <c r="I350" s="124">
        <v>41</v>
      </c>
      <c r="J350" s="124">
        <v>43</v>
      </c>
    </row>
    <row r="351" spans="1:10" ht="13">
      <c r="A351" s="123" t="s">
        <v>1099</v>
      </c>
      <c r="B351" s="123" t="s">
        <v>81</v>
      </c>
      <c r="C351" s="124">
        <v>5</v>
      </c>
      <c r="D351" s="124">
        <v>6</v>
      </c>
      <c r="E351" s="124">
        <v>2.69</v>
      </c>
      <c r="F351" s="124" t="s">
        <v>114</v>
      </c>
      <c r="G351" s="124">
        <v>2</v>
      </c>
      <c r="H351" s="124">
        <v>46</v>
      </c>
      <c r="I351" s="124">
        <v>2</v>
      </c>
      <c r="J351" s="124">
        <v>43</v>
      </c>
    </row>
    <row r="352" spans="1:10" ht="13">
      <c r="A352" s="123" t="s">
        <v>1099</v>
      </c>
      <c r="B352" s="123" t="s">
        <v>82</v>
      </c>
      <c r="C352" s="124">
        <v>14</v>
      </c>
      <c r="D352" s="124">
        <v>132</v>
      </c>
      <c r="E352" s="124">
        <v>1.4000000000000001</v>
      </c>
      <c r="F352" s="124" t="s">
        <v>114</v>
      </c>
      <c r="G352" s="124">
        <v>10</v>
      </c>
      <c r="H352" s="124">
        <v>46</v>
      </c>
      <c r="I352" s="124">
        <v>10</v>
      </c>
      <c r="J352" s="124">
        <v>43</v>
      </c>
    </row>
    <row r="353" spans="1:10" ht="13">
      <c r="A353" s="123" t="s">
        <v>1099</v>
      </c>
      <c r="B353" s="123" t="s">
        <v>86</v>
      </c>
      <c r="C353" s="124">
        <v>11</v>
      </c>
      <c r="D353" s="124">
        <v>15</v>
      </c>
      <c r="E353" s="124">
        <v>1.21</v>
      </c>
      <c r="F353" s="124" t="s">
        <v>114</v>
      </c>
      <c r="G353" s="124">
        <v>27</v>
      </c>
      <c r="H353" s="124">
        <v>46</v>
      </c>
      <c r="I353" s="124">
        <v>25</v>
      </c>
      <c r="J353" s="124">
        <v>43</v>
      </c>
    </row>
    <row r="354" spans="1:10" ht="13">
      <c r="A354" s="123" t="s">
        <v>98</v>
      </c>
      <c r="B354" s="123" t="s">
        <v>1</v>
      </c>
      <c r="C354" s="124">
        <v>16</v>
      </c>
      <c r="D354" s="124">
        <v>250</v>
      </c>
      <c r="E354" s="124">
        <v>0.96</v>
      </c>
      <c r="F354" s="124" t="s">
        <v>114</v>
      </c>
      <c r="G354" s="124">
        <v>42</v>
      </c>
      <c r="H354" s="124">
        <v>52</v>
      </c>
      <c r="I354" s="124">
        <v>37</v>
      </c>
      <c r="J354" s="124">
        <v>47</v>
      </c>
    </row>
    <row r="355" spans="1:10" ht="13">
      <c r="A355" s="123" t="s">
        <v>98</v>
      </c>
      <c r="B355" s="123" t="s">
        <v>3</v>
      </c>
      <c r="C355" s="124">
        <v>8</v>
      </c>
      <c r="D355" s="124">
        <v>36</v>
      </c>
      <c r="E355" s="124">
        <v>1.45</v>
      </c>
      <c r="F355" s="124" t="s">
        <v>114</v>
      </c>
      <c r="G355" s="124">
        <v>3</v>
      </c>
      <c r="H355" s="124">
        <v>52</v>
      </c>
      <c r="I355" s="124">
        <v>3</v>
      </c>
      <c r="J355" s="124">
        <v>47</v>
      </c>
    </row>
    <row r="356" spans="1:10" ht="13">
      <c r="A356" s="123" t="s">
        <v>98</v>
      </c>
      <c r="B356" s="123" t="s">
        <v>5</v>
      </c>
      <c r="C356" s="124">
        <v>20</v>
      </c>
      <c r="D356" s="124">
        <v>110</v>
      </c>
      <c r="E356" s="124">
        <v>1.1100000000000001</v>
      </c>
      <c r="F356" s="124" t="s">
        <v>114</v>
      </c>
      <c r="G356" s="124">
        <v>24</v>
      </c>
      <c r="H356" s="124">
        <v>52</v>
      </c>
      <c r="I356" s="124">
        <v>21</v>
      </c>
      <c r="J356" s="124">
        <v>47</v>
      </c>
    </row>
    <row r="357" spans="1:10" ht="13">
      <c r="A357" s="123" t="s">
        <v>98</v>
      </c>
      <c r="B357" s="123" t="s">
        <v>6</v>
      </c>
      <c r="C357" s="124">
        <v>180</v>
      </c>
      <c r="D357" s="124">
        <v>355</v>
      </c>
      <c r="E357" s="271">
        <v>1.08</v>
      </c>
      <c r="F357" s="124" t="s">
        <v>121</v>
      </c>
      <c r="G357" s="124">
        <v>26</v>
      </c>
      <c r="H357" s="124">
        <v>52</v>
      </c>
      <c r="I357" s="124">
        <v>1</v>
      </c>
      <c r="J357" s="124">
        <v>1</v>
      </c>
    </row>
    <row r="358" spans="1:10" ht="13">
      <c r="A358" s="123" t="s">
        <v>98</v>
      </c>
      <c r="B358" s="123" t="s">
        <v>7</v>
      </c>
      <c r="C358" s="124">
        <v>8</v>
      </c>
      <c r="D358" s="124">
        <v>27</v>
      </c>
      <c r="E358" s="124">
        <v>0.87</v>
      </c>
      <c r="F358" s="124" t="s">
        <v>114</v>
      </c>
      <c r="G358" s="124">
        <v>47</v>
      </c>
      <c r="H358" s="124">
        <v>52</v>
      </c>
      <c r="I358" s="124">
        <v>42</v>
      </c>
      <c r="J358" s="124">
        <v>47</v>
      </c>
    </row>
    <row r="359" spans="1:10" ht="13">
      <c r="A359" s="123" t="s">
        <v>98</v>
      </c>
      <c r="B359" s="123" t="s">
        <v>10</v>
      </c>
      <c r="C359" s="124">
        <v>23</v>
      </c>
      <c r="D359" s="124">
        <v>135</v>
      </c>
      <c r="E359" s="124">
        <v>1.18</v>
      </c>
      <c r="F359" s="124" t="s">
        <v>114</v>
      </c>
      <c r="G359" s="124">
        <v>15</v>
      </c>
      <c r="H359" s="124">
        <v>52</v>
      </c>
      <c r="I359" s="124">
        <v>13</v>
      </c>
      <c r="J359" s="124">
        <v>47</v>
      </c>
    </row>
    <row r="360" spans="1:10" ht="13">
      <c r="A360" s="123" t="s">
        <v>98</v>
      </c>
      <c r="B360" s="123" t="s">
        <v>11</v>
      </c>
      <c r="C360" s="124">
        <v>37</v>
      </c>
      <c r="D360" s="124">
        <v>131</v>
      </c>
      <c r="E360" s="124">
        <v>1.03</v>
      </c>
      <c r="F360" s="124" t="s">
        <v>114</v>
      </c>
      <c r="G360" s="124">
        <v>33</v>
      </c>
      <c r="H360" s="124">
        <v>52</v>
      </c>
      <c r="I360" s="124">
        <v>29</v>
      </c>
      <c r="J360" s="124">
        <v>47</v>
      </c>
    </row>
    <row r="361" spans="1:10" ht="13">
      <c r="A361" s="123" t="s">
        <v>98</v>
      </c>
      <c r="B361" s="123" t="s">
        <v>13</v>
      </c>
      <c r="C361" s="124">
        <v>20</v>
      </c>
      <c r="D361" s="124">
        <v>74</v>
      </c>
      <c r="E361" s="124">
        <v>1.23</v>
      </c>
      <c r="F361" s="124" t="s">
        <v>114</v>
      </c>
      <c r="G361" s="124">
        <v>11</v>
      </c>
      <c r="H361" s="124">
        <v>52</v>
      </c>
      <c r="I361" s="124">
        <v>10</v>
      </c>
      <c r="J361" s="124">
        <v>47</v>
      </c>
    </row>
    <row r="362" spans="1:10" ht="13">
      <c r="A362" s="123" t="s">
        <v>98</v>
      </c>
      <c r="B362" s="123" t="s">
        <v>15</v>
      </c>
      <c r="C362" s="124">
        <v>47</v>
      </c>
      <c r="D362" s="124">
        <v>170</v>
      </c>
      <c r="E362" s="124">
        <v>1.27</v>
      </c>
      <c r="F362" s="124" t="s">
        <v>114</v>
      </c>
      <c r="G362" s="124">
        <v>9</v>
      </c>
      <c r="H362" s="124">
        <v>52</v>
      </c>
      <c r="I362" s="124">
        <v>8</v>
      </c>
      <c r="J362" s="124">
        <v>47</v>
      </c>
    </row>
    <row r="363" spans="1:10" ht="13">
      <c r="A363" s="123" t="s">
        <v>98</v>
      </c>
      <c r="B363" s="123" t="s">
        <v>17</v>
      </c>
      <c r="C363" s="124">
        <v>27</v>
      </c>
      <c r="D363" s="124">
        <v>140</v>
      </c>
      <c r="E363" s="124">
        <v>1.32</v>
      </c>
      <c r="F363" s="124" t="s">
        <v>114</v>
      </c>
      <c r="G363" s="124">
        <v>7</v>
      </c>
      <c r="H363" s="124">
        <v>52</v>
      </c>
      <c r="I363" s="124">
        <v>6</v>
      </c>
      <c r="J363" s="124">
        <v>47</v>
      </c>
    </row>
    <row r="364" spans="1:10" ht="13">
      <c r="A364" s="123" t="s">
        <v>98</v>
      </c>
      <c r="B364" s="123" t="s">
        <v>695</v>
      </c>
      <c r="C364" s="124">
        <v>31</v>
      </c>
      <c r="D364" s="124">
        <v>8</v>
      </c>
      <c r="E364" s="124">
        <v>0.95000000000000007</v>
      </c>
      <c r="F364" s="124" t="s">
        <v>114</v>
      </c>
      <c r="G364" s="124">
        <v>43</v>
      </c>
      <c r="H364" s="124">
        <v>52</v>
      </c>
      <c r="I364" s="124">
        <v>38</v>
      </c>
      <c r="J364" s="124">
        <v>47</v>
      </c>
    </row>
    <row r="365" spans="1:10" ht="13">
      <c r="A365" s="123" t="s">
        <v>98</v>
      </c>
      <c r="B365" s="123" t="s">
        <v>18</v>
      </c>
      <c r="C365" s="124">
        <v>6</v>
      </c>
      <c r="D365" s="124">
        <v>57</v>
      </c>
      <c r="E365" s="124">
        <v>1.26</v>
      </c>
      <c r="F365" s="124" t="s">
        <v>114</v>
      </c>
      <c r="G365" s="124">
        <v>10</v>
      </c>
      <c r="H365" s="124">
        <v>52</v>
      </c>
      <c r="I365" s="124">
        <v>9</v>
      </c>
      <c r="J365" s="124">
        <v>47</v>
      </c>
    </row>
    <row r="366" spans="1:10" ht="13">
      <c r="A366" s="123" t="s">
        <v>98</v>
      </c>
      <c r="B366" s="123" t="s">
        <v>19</v>
      </c>
      <c r="C366" s="124">
        <v>32</v>
      </c>
      <c r="D366" s="124">
        <v>197</v>
      </c>
      <c r="E366" s="124">
        <v>1.0900000000000001</v>
      </c>
      <c r="F366" s="124" t="s">
        <v>114</v>
      </c>
      <c r="G366" s="124">
        <v>25</v>
      </c>
      <c r="H366" s="124">
        <v>52</v>
      </c>
      <c r="I366" s="124">
        <v>22</v>
      </c>
      <c r="J366" s="124">
        <v>47</v>
      </c>
    </row>
    <row r="367" spans="1:10" ht="13">
      <c r="A367" s="123" t="s">
        <v>98</v>
      </c>
      <c r="B367" s="123" t="s">
        <v>21</v>
      </c>
      <c r="C367" s="124">
        <v>48</v>
      </c>
      <c r="D367" s="124">
        <v>161</v>
      </c>
      <c r="E367" s="124">
        <v>1.44</v>
      </c>
      <c r="F367" s="124" t="s">
        <v>114</v>
      </c>
      <c r="G367" s="124">
        <v>4</v>
      </c>
      <c r="H367" s="124">
        <v>52</v>
      </c>
      <c r="I367" s="124">
        <v>4</v>
      </c>
      <c r="J367" s="124">
        <v>47</v>
      </c>
    </row>
    <row r="368" spans="1:10" ht="13">
      <c r="A368" s="123" t="s">
        <v>98</v>
      </c>
      <c r="B368" s="123" t="s">
        <v>22</v>
      </c>
      <c r="C368" s="124">
        <v>9</v>
      </c>
      <c r="D368" s="124">
        <v>10</v>
      </c>
      <c r="E368" s="124">
        <v>0.75</v>
      </c>
      <c r="F368" s="124" t="s">
        <v>114</v>
      </c>
      <c r="G368" s="124">
        <v>50</v>
      </c>
      <c r="H368" s="124">
        <v>52</v>
      </c>
      <c r="I368" s="124">
        <v>45</v>
      </c>
      <c r="J368" s="124">
        <v>47</v>
      </c>
    </row>
    <row r="369" spans="1:10" ht="13">
      <c r="A369" s="123" t="s">
        <v>98</v>
      </c>
      <c r="B369" s="123" t="s">
        <v>25</v>
      </c>
      <c r="C369" s="124">
        <v>34</v>
      </c>
      <c r="D369" s="124">
        <v>97</v>
      </c>
      <c r="E369" s="124">
        <v>1.01</v>
      </c>
      <c r="F369" s="124" t="s">
        <v>114</v>
      </c>
      <c r="G369" s="124">
        <v>37</v>
      </c>
      <c r="H369" s="124">
        <v>52</v>
      </c>
      <c r="I369" s="124">
        <v>32</v>
      </c>
      <c r="J369" s="124">
        <v>47</v>
      </c>
    </row>
    <row r="370" spans="1:10" ht="13">
      <c r="A370" s="123" t="s">
        <v>98</v>
      </c>
      <c r="B370" s="123" t="s">
        <v>26</v>
      </c>
      <c r="C370" s="124">
        <v>47</v>
      </c>
      <c r="D370" s="124">
        <v>112</v>
      </c>
      <c r="E370" s="124">
        <v>1.28</v>
      </c>
      <c r="F370" s="124" t="s">
        <v>114</v>
      </c>
      <c r="G370" s="124">
        <v>8</v>
      </c>
      <c r="H370" s="124">
        <v>52</v>
      </c>
      <c r="I370" s="124">
        <v>7</v>
      </c>
      <c r="J370" s="124">
        <v>47</v>
      </c>
    </row>
    <row r="371" spans="1:10" ht="13">
      <c r="A371" s="123" t="s">
        <v>98</v>
      </c>
      <c r="B371" s="123" t="s">
        <v>27</v>
      </c>
      <c r="C371" s="124">
        <v>43</v>
      </c>
      <c r="D371" s="124">
        <v>290</v>
      </c>
      <c r="E371" s="124">
        <v>1.03</v>
      </c>
      <c r="F371" s="124" t="s">
        <v>114</v>
      </c>
      <c r="G371" s="124">
        <v>33</v>
      </c>
      <c r="H371" s="124">
        <v>52</v>
      </c>
      <c r="I371" s="124">
        <v>29</v>
      </c>
      <c r="J371" s="124">
        <v>47</v>
      </c>
    </row>
    <row r="372" spans="1:10" ht="13">
      <c r="A372" s="123" t="s">
        <v>98</v>
      </c>
      <c r="B372" s="123" t="s">
        <v>30</v>
      </c>
      <c r="C372" s="124">
        <v>37</v>
      </c>
      <c r="D372" s="124">
        <v>181</v>
      </c>
      <c r="E372" s="124">
        <v>0.97</v>
      </c>
      <c r="F372" s="124" t="s">
        <v>114</v>
      </c>
      <c r="G372" s="124">
        <v>40</v>
      </c>
      <c r="H372" s="124">
        <v>52</v>
      </c>
      <c r="I372" s="124">
        <v>35</v>
      </c>
      <c r="J372" s="124">
        <v>47</v>
      </c>
    </row>
    <row r="373" spans="1:10" ht="13">
      <c r="A373" s="123" t="s">
        <v>98</v>
      </c>
      <c r="B373" s="123" t="s">
        <v>31</v>
      </c>
      <c r="C373" s="124">
        <v>20</v>
      </c>
      <c r="D373" s="124">
        <v>58</v>
      </c>
      <c r="E373" s="124">
        <v>0.94000000000000006</v>
      </c>
      <c r="F373" s="124" t="s">
        <v>114</v>
      </c>
      <c r="G373" s="124">
        <v>44</v>
      </c>
      <c r="H373" s="124">
        <v>52</v>
      </c>
      <c r="I373" s="124">
        <v>39</v>
      </c>
      <c r="J373" s="124">
        <v>47</v>
      </c>
    </row>
    <row r="374" spans="1:10" ht="13">
      <c r="A374" s="123" t="s">
        <v>98</v>
      </c>
      <c r="B374" s="123" t="s">
        <v>34</v>
      </c>
      <c r="C374" s="124">
        <v>11</v>
      </c>
      <c r="D374" s="124">
        <v>65</v>
      </c>
      <c r="E374" s="124">
        <v>1.1200000000000001</v>
      </c>
      <c r="F374" s="124" t="s">
        <v>114</v>
      </c>
      <c r="G374" s="124">
        <v>22</v>
      </c>
      <c r="H374" s="124">
        <v>52</v>
      </c>
      <c r="I374" s="124">
        <v>19</v>
      </c>
      <c r="J374" s="124">
        <v>47</v>
      </c>
    </row>
    <row r="375" spans="1:10" ht="13">
      <c r="A375" s="123" t="s">
        <v>98</v>
      </c>
      <c r="B375" s="123" t="s">
        <v>36</v>
      </c>
      <c r="C375" s="124">
        <v>7</v>
      </c>
      <c r="D375" s="124">
        <v>46</v>
      </c>
      <c r="E375" s="124">
        <v>1.1500000000000001</v>
      </c>
      <c r="F375" s="124" t="s">
        <v>114</v>
      </c>
      <c r="G375" s="124">
        <v>18</v>
      </c>
      <c r="H375" s="124">
        <v>52</v>
      </c>
      <c r="I375" s="124">
        <v>15</v>
      </c>
      <c r="J375" s="124">
        <v>47</v>
      </c>
    </row>
    <row r="376" spans="1:10" ht="13">
      <c r="A376" s="123" t="s">
        <v>98</v>
      </c>
      <c r="B376" s="123" t="s">
        <v>37</v>
      </c>
      <c r="C376" s="124">
        <v>35</v>
      </c>
      <c r="D376" s="124">
        <v>188</v>
      </c>
      <c r="E376" s="124">
        <v>1.23</v>
      </c>
      <c r="F376" s="124" t="s">
        <v>114</v>
      </c>
      <c r="G376" s="124">
        <v>11</v>
      </c>
      <c r="H376" s="124">
        <v>52</v>
      </c>
      <c r="I376" s="124">
        <v>10</v>
      </c>
      <c r="J376" s="124">
        <v>47</v>
      </c>
    </row>
    <row r="377" spans="1:10" ht="13">
      <c r="A377" s="123" t="s">
        <v>98</v>
      </c>
      <c r="B377" s="123" t="s">
        <v>38</v>
      </c>
      <c r="C377" s="124">
        <v>11</v>
      </c>
      <c r="D377" s="124">
        <v>60</v>
      </c>
      <c r="E377" s="124">
        <v>1.06</v>
      </c>
      <c r="F377" s="124" t="s">
        <v>114</v>
      </c>
      <c r="G377" s="124">
        <v>31</v>
      </c>
      <c r="H377" s="124">
        <v>52</v>
      </c>
      <c r="I377" s="124">
        <v>27</v>
      </c>
      <c r="J377" s="124">
        <v>47</v>
      </c>
    </row>
    <row r="378" spans="1:10" ht="13">
      <c r="A378" s="123" t="s">
        <v>98</v>
      </c>
      <c r="B378" s="123" t="s">
        <v>39</v>
      </c>
      <c r="C378" s="124">
        <v>93</v>
      </c>
      <c r="D378" s="124">
        <v>166</v>
      </c>
      <c r="E378" s="124">
        <v>1.02</v>
      </c>
      <c r="F378" s="124" t="s">
        <v>113</v>
      </c>
      <c r="G378" s="124">
        <v>35</v>
      </c>
      <c r="H378" s="124">
        <v>52</v>
      </c>
      <c r="I378" s="124">
        <v>4</v>
      </c>
      <c r="J378" s="124">
        <v>4</v>
      </c>
    </row>
    <row r="379" spans="1:10" ht="13">
      <c r="A379" s="123" t="s">
        <v>98</v>
      </c>
      <c r="B379" s="123" t="s">
        <v>42</v>
      </c>
      <c r="C379" s="124">
        <v>16</v>
      </c>
      <c r="D379" s="124">
        <v>6</v>
      </c>
      <c r="E379" s="124">
        <v>0.6</v>
      </c>
      <c r="F379" s="124" t="s">
        <v>114</v>
      </c>
      <c r="G379" s="124">
        <v>52</v>
      </c>
      <c r="H379" s="124">
        <v>52</v>
      </c>
      <c r="I379" s="124">
        <v>47</v>
      </c>
      <c r="J379" s="124">
        <v>47</v>
      </c>
    </row>
    <row r="380" spans="1:10" ht="13">
      <c r="A380" s="123" t="s">
        <v>98</v>
      </c>
      <c r="B380" s="123" t="s">
        <v>43</v>
      </c>
      <c r="C380" s="124">
        <v>35</v>
      </c>
      <c r="D380" s="124">
        <v>219</v>
      </c>
      <c r="E380" s="124">
        <v>1.07</v>
      </c>
      <c r="F380" s="124" t="s">
        <v>114</v>
      </c>
      <c r="G380" s="124">
        <v>29</v>
      </c>
      <c r="H380" s="124">
        <v>52</v>
      </c>
      <c r="I380" s="124">
        <v>25</v>
      </c>
      <c r="J380" s="124">
        <v>47</v>
      </c>
    </row>
    <row r="381" spans="1:10" ht="13">
      <c r="A381" s="123" t="s">
        <v>98</v>
      </c>
      <c r="B381" s="123" t="s">
        <v>44</v>
      </c>
      <c r="C381" s="124">
        <v>29</v>
      </c>
      <c r="D381" s="124">
        <v>212</v>
      </c>
      <c r="E381" s="124">
        <v>1.18</v>
      </c>
      <c r="F381" s="124" t="s">
        <v>114</v>
      </c>
      <c r="G381" s="124">
        <v>15</v>
      </c>
      <c r="H381" s="124">
        <v>52</v>
      </c>
      <c r="I381" s="124">
        <v>13</v>
      </c>
      <c r="J381" s="124">
        <v>47</v>
      </c>
    </row>
    <row r="382" spans="1:10" ht="13">
      <c r="A382" s="123" t="s">
        <v>98</v>
      </c>
      <c r="B382" s="123" t="s">
        <v>45</v>
      </c>
      <c r="C382" s="124">
        <v>21</v>
      </c>
      <c r="D382" s="124">
        <v>84</v>
      </c>
      <c r="E382" s="124">
        <v>1.21</v>
      </c>
      <c r="F382" s="124" t="s">
        <v>114</v>
      </c>
      <c r="G382" s="124">
        <v>13</v>
      </c>
      <c r="H382" s="124">
        <v>52</v>
      </c>
      <c r="I382" s="124">
        <v>12</v>
      </c>
      <c r="J382" s="124">
        <v>47</v>
      </c>
    </row>
    <row r="383" spans="1:10" ht="13">
      <c r="A383" s="123" t="s">
        <v>98</v>
      </c>
      <c r="B383" s="123" t="s">
        <v>46</v>
      </c>
      <c r="C383" s="124">
        <v>32</v>
      </c>
      <c r="D383" s="124">
        <v>134</v>
      </c>
      <c r="E383" s="124">
        <v>0.99</v>
      </c>
      <c r="F383" s="124" t="s">
        <v>114</v>
      </c>
      <c r="G383" s="124">
        <v>38</v>
      </c>
      <c r="H383" s="124">
        <v>52</v>
      </c>
      <c r="I383" s="124">
        <v>33</v>
      </c>
      <c r="J383" s="124">
        <v>47</v>
      </c>
    </row>
    <row r="384" spans="1:10" ht="13">
      <c r="A384" s="123" t="s">
        <v>98</v>
      </c>
      <c r="B384" s="123" t="s">
        <v>48</v>
      </c>
      <c r="C384" s="124">
        <v>15</v>
      </c>
      <c r="D384" s="124">
        <v>136</v>
      </c>
      <c r="E384" s="124">
        <v>1.07</v>
      </c>
      <c r="F384" s="124" t="s">
        <v>114</v>
      </c>
      <c r="G384" s="124">
        <v>29</v>
      </c>
      <c r="H384" s="124">
        <v>52</v>
      </c>
      <c r="I384" s="124">
        <v>25</v>
      </c>
      <c r="J384" s="124">
        <v>47</v>
      </c>
    </row>
    <row r="385" spans="1:10" ht="13">
      <c r="A385" s="123" t="s">
        <v>98</v>
      </c>
      <c r="B385" s="123" t="s">
        <v>49</v>
      </c>
      <c r="C385" s="124">
        <v>24</v>
      </c>
      <c r="D385" s="124">
        <v>42</v>
      </c>
      <c r="E385" s="271">
        <v>1.71</v>
      </c>
      <c r="F385" s="124" t="s">
        <v>114</v>
      </c>
      <c r="G385" s="124">
        <v>1</v>
      </c>
      <c r="H385" s="124">
        <v>52</v>
      </c>
      <c r="I385" s="124">
        <v>1</v>
      </c>
      <c r="J385" s="124">
        <v>47</v>
      </c>
    </row>
    <row r="386" spans="1:10" ht="13">
      <c r="A386" s="123" t="s">
        <v>98</v>
      </c>
      <c r="B386" s="123" t="s">
        <v>50</v>
      </c>
      <c r="C386" s="124">
        <v>5</v>
      </c>
      <c r="D386" s="124">
        <v>46</v>
      </c>
      <c r="E386" s="124">
        <v>0.98</v>
      </c>
      <c r="F386" s="124" t="s">
        <v>114</v>
      </c>
      <c r="G386" s="124">
        <v>39</v>
      </c>
      <c r="H386" s="124">
        <v>52</v>
      </c>
      <c r="I386" s="124">
        <v>34</v>
      </c>
      <c r="J386" s="124">
        <v>47</v>
      </c>
    </row>
    <row r="387" spans="1:10" ht="13">
      <c r="A387" s="123" t="s">
        <v>98</v>
      </c>
      <c r="B387" s="123" t="s">
        <v>51</v>
      </c>
      <c r="C387" s="124">
        <v>44</v>
      </c>
      <c r="D387" s="124">
        <v>234</v>
      </c>
      <c r="E387" s="124">
        <v>1.1300000000000001</v>
      </c>
      <c r="F387" s="124" t="s">
        <v>114</v>
      </c>
      <c r="G387" s="124">
        <v>21</v>
      </c>
      <c r="H387" s="124">
        <v>52</v>
      </c>
      <c r="I387" s="124">
        <v>18</v>
      </c>
      <c r="J387" s="124">
        <v>47</v>
      </c>
    </row>
    <row r="388" spans="1:10" ht="13">
      <c r="A388" s="123" t="s">
        <v>98</v>
      </c>
      <c r="B388" s="123" t="s">
        <v>52</v>
      </c>
      <c r="C388" s="124">
        <v>15</v>
      </c>
      <c r="D388" s="124">
        <v>24</v>
      </c>
      <c r="E388" s="124">
        <v>1.08</v>
      </c>
      <c r="F388" s="124" t="s">
        <v>114</v>
      </c>
      <c r="G388" s="124">
        <v>26</v>
      </c>
      <c r="H388" s="124">
        <v>52</v>
      </c>
      <c r="I388" s="124">
        <v>23</v>
      </c>
      <c r="J388" s="124">
        <v>47</v>
      </c>
    </row>
    <row r="389" spans="1:10" ht="13">
      <c r="A389" s="123" t="s">
        <v>98</v>
      </c>
      <c r="B389" s="123" t="s">
        <v>60</v>
      </c>
      <c r="C389" s="124">
        <v>76</v>
      </c>
      <c r="D389" s="124">
        <v>482</v>
      </c>
      <c r="E389" s="124">
        <v>1.2</v>
      </c>
      <c r="F389" s="124" t="s">
        <v>113</v>
      </c>
      <c r="G389" s="124">
        <v>14</v>
      </c>
      <c r="H389" s="124">
        <v>52</v>
      </c>
      <c r="I389" s="124">
        <v>2</v>
      </c>
      <c r="J389" s="124">
        <v>4</v>
      </c>
    </row>
    <row r="390" spans="1:10" ht="13">
      <c r="A390" s="123" t="s">
        <v>98</v>
      </c>
      <c r="B390" s="123" t="s">
        <v>63</v>
      </c>
      <c r="C390" s="124">
        <v>13</v>
      </c>
      <c r="D390" s="124">
        <v>12</v>
      </c>
      <c r="E390" s="124">
        <v>0.77</v>
      </c>
      <c r="F390" s="124" t="s">
        <v>114</v>
      </c>
      <c r="G390" s="124">
        <v>49</v>
      </c>
      <c r="H390" s="124">
        <v>52</v>
      </c>
      <c r="I390" s="124">
        <v>44</v>
      </c>
      <c r="J390" s="124">
        <v>47</v>
      </c>
    </row>
    <row r="391" spans="1:10" ht="13">
      <c r="A391" s="123" t="s">
        <v>98</v>
      </c>
      <c r="B391" s="123" t="s">
        <v>65</v>
      </c>
      <c r="C391" s="124">
        <v>20</v>
      </c>
      <c r="D391" s="124">
        <v>155</v>
      </c>
      <c r="E391" s="124">
        <v>0.88</v>
      </c>
      <c r="F391" s="124" t="s">
        <v>114</v>
      </c>
      <c r="G391" s="124">
        <v>46</v>
      </c>
      <c r="H391" s="124">
        <v>52</v>
      </c>
      <c r="I391" s="124">
        <v>41</v>
      </c>
      <c r="J391" s="124">
        <v>47</v>
      </c>
    </row>
    <row r="392" spans="1:10" ht="13">
      <c r="A392" s="123" t="s">
        <v>98</v>
      </c>
      <c r="B392" s="123" t="s">
        <v>66</v>
      </c>
      <c r="C392" s="124">
        <v>82</v>
      </c>
      <c r="D392" s="124">
        <v>214</v>
      </c>
      <c r="E392" s="271">
        <v>1.34</v>
      </c>
      <c r="F392" s="124" t="s">
        <v>113</v>
      </c>
      <c r="G392" s="124">
        <v>6</v>
      </c>
      <c r="H392" s="124">
        <v>52</v>
      </c>
      <c r="I392" s="124">
        <v>1</v>
      </c>
      <c r="J392" s="124">
        <v>4</v>
      </c>
    </row>
    <row r="393" spans="1:10" ht="13">
      <c r="A393" s="123" t="s">
        <v>98</v>
      </c>
      <c r="B393" s="123" t="s">
        <v>69</v>
      </c>
      <c r="C393" s="124">
        <v>23</v>
      </c>
      <c r="D393" s="124">
        <v>191</v>
      </c>
      <c r="E393" s="124">
        <v>1.5</v>
      </c>
      <c r="F393" s="124" t="s">
        <v>114</v>
      </c>
      <c r="G393" s="124">
        <v>2</v>
      </c>
      <c r="H393" s="124">
        <v>52</v>
      </c>
      <c r="I393" s="124">
        <v>2</v>
      </c>
      <c r="J393" s="124">
        <v>47</v>
      </c>
    </row>
    <row r="394" spans="1:10" ht="13">
      <c r="A394" s="123" t="s">
        <v>98</v>
      </c>
      <c r="B394" s="123" t="s">
        <v>70</v>
      </c>
      <c r="C394" s="124">
        <v>28</v>
      </c>
      <c r="D394" s="124">
        <v>168</v>
      </c>
      <c r="E394" s="124">
        <v>1.1500000000000001</v>
      </c>
      <c r="F394" s="124" t="s">
        <v>114</v>
      </c>
      <c r="G394" s="124">
        <v>18</v>
      </c>
      <c r="H394" s="124">
        <v>52</v>
      </c>
      <c r="I394" s="124">
        <v>15</v>
      </c>
      <c r="J394" s="124">
        <v>47</v>
      </c>
    </row>
    <row r="395" spans="1:10" ht="13">
      <c r="A395" s="123" t="s">
        <v>98</v>
      </c>
      <c r="B395" s="123" t="s">
        <v>72</v>
      </c>
      <c r="C395" s="124">
        <v>18</v>
      </c>
      <c r="D395" s="124">
        <v>92</v>
      </c>
      <c r="E395" s="124">
        <v>0.92</v>
      </c>
      <c r="F395" s="124" t="s">
        <v>114</v>
      </c>
      <c r="G395" s="124">
        <v>45</v>
      </c>
      <c r="H395" s="124">
        <v>52</v>
      </c>
      <c r="I395" s="124">
        <v>40</v>
      </c>
      <c r="J395" s="124">
        <v>47</v>
      </c>
    </row>
    <row r="396" spans="1:10" ht="13">
      <c r="A396" s="123" t="s">
        <v>98</v>
      </c>
      <c r="B396" s="123" t="s">
        <v>74</v>
      </c>
      <c r="C396" s="124">
        <v>13</v>
      </c>
      <c r="D396" s="124">
        <v>52</v>
      </c>
      <c r="E396" s="124">
        <v>1.05</v>
      </c>
      <c r="F396" s="124" t="s">
        <v>114</v>
      </c>
      <c r="G396" s="124">
        <v>32</v>
      </c>
      <c r="H396" s="124">
        <v>52</v>
      </c>
      <c r="I396" s="124">
        <v>28</v>
      </c>
      <c r="J396" s="124">
        <v>47</v>
      </c>
    </row>
    <row r="397" spans="1:10" ht="13">
      <c r="A397" s="123" t="s">
        <v>98</v>
      </c>
      <c r="B397" s="123" t="s">
        <v>76</v>
      </c>
      <c r="C397" s="124">
        <v>100</v>
      </c>
      <c r="D397" s="124">
        <v>337</v>
      </c>
      <c r="E397" s="124">
        <v>1.17</v>
      </c>
      <c r="F397" s="124" t="s">
        <v>113</v>
      </c>
      <c r="G397" s="124">
        <v>17</v>
      </c>
      <c r="H397" s="124">
        <v>52</v>
      </c>
      <c r="I397" s="124">
        <v>3</v>
      </c>
      <c r="J397" s="124">
        <v>4</v>
      </c>
    </row>
    <row r="398" spans="1:10" ht="13">
      <c r="A398" s="123" t="s">
        <v>98</v>
      </c>
      <c r="B398" s="123" t="s">
        <v>78</v>
      </c>
      <c r="C398" s="124">
        <v>26</v>
      </c>
      <c r="D398" s="124">
        <v>90</v>
      </c>
      <c r="E398" s="124">
        <v>1.1500000000000001</v>
      </c>
      <c r="F398" s="124" t="s">
        <v>114</v>
      </c>
      <c r="G398" s="124">
        <v>18</v>
      </c>
      <c r="H398" s="124">
        <v>52</v>
      </c>
      <c r="I398" s="124">
        <v>15</v>
      </c>
      <c r="J398" s="124">
        <v>47</v>
      </c>
    </row>
    <row r="399" spans="1:10" ht="13">
      <c r="A399" s="123" t="s">
        <v>98</v>
      </c>
      <c r="B399" s="123" t="s">
        <v>79</v>
      </c>
      <c r="C399" s="124">
        <v>14</v>
      </c>
      <c r="D399" s="124">
        <v>113</v>
      </c>
      <c r="E399" s="124">
        <v>1.41</v>
      </c>
      <c r="F399" s="124" t="s">
        <v>114</v>
      </c>
      <c r="G399" s="124">
        <v>5</v>
      </c>
      <c r="H399" s="124">
        <v>52</v>
      </c>
      <c r="I399" s="124">
        <v>5</v>
      </c>
      <c r="J399" s="124">
        <v>47</v>
      </c>
    </row>
    <row r="400" spans="1:10" ht="13">
      <c r="A400" s="123" t="s">
        <v>98</v>
      </c>
      <c r="B400" s="123" t="s">
        <v>81</v>
      </c>
      <c r="C400" s="124">
        <v>27</v>
      </c>
      <c r="D400" s="124">
        <v>76</v>
      </c>
      <c r="E400" s="124">
        <v>1.08</v>
      </c>
      <c r="F400" s="124" t="s">
        <v>114</v>
      </c>
      <c r="G400" s="124">
        <v>26</v>
      </c>
      <c r="H400" s="124">
        <v>52</v>
      </c>
      <c r="I400" s="124">
        <v>23</v>
      </c>
      <c r="J400" s="124">
        <v>47</v>
      </c>
    </row>
    <row r="401" spans="1:10" ht="13">
      <c r="A401" s="123" t="s">
        <v>98</v>
      </c>
      <c r="B401" s="123" t="s">
        <v>82</v>
      </c>
      <c r="C401" s="124">
        <v>14</v>
      </c>
      <c r="D401" s="124">
        <v>179</v>
      </c>
      <c r="E401" s="124">
        <v>1.1200000000000001</v>
      </c>
      <c r="F401" s="124" t="s">
        <v>114</v>
      </c>
      <c r="G401" s="124">
        <v>22</v>
      </c>
      <c r="H401" s="124">
        <v>52</v>
      </c>
      <c r="I401" s="124">
        <v>19</v>
      </c>
      <c r="J401" s="124">
        <v>47</v>
      </c>
    </row>
    <row r="402" spans="1:10" ht="13">
      <c r="A402" s="123" t="s">
        <v>98</v>
      </c>
      <c r="B402" s="123" t="s">
        <v>83</v>
      </c>
      <c r="C402" s="124">
        <v>5</v>
      </c>
      <c r="D402" s="124">
        <v>80</v>
      </c>
      <c r="E402" s="124">
        <v>0.78</v>
      </c>
      <c r="F402" s="124" t="s">
        <v>114</v>
      </c>
      <c r="G402" s="124">
        <v>48</v>
      </c>
      <c r="H402" s="124">
        <v>52</v>
      </c>
      <c r="I402" s="124">
        <v>43</v>
      </c>
      <c r="J402" s="124">
        <v>47</v>
      </c>
    </row>
    <row r="403" spans="1:10" ht="13">
      <c r="A403" s="123" t="s">
        <v>98</v>
      </c>
      <c r="B403" s="123" t="s">
        <v>84</v>
      </c>
      <c r="C403" s="124">
        <v>59</v>
      </c>
      <c r="D403" s="124">
        <v>297</v>
      </c>
      <c r="E403" s="124">
        <v>1.02</v>
      </c>
      <c r="F403" s="124" t="s">
        <v>114</v>
      </c>
      <c r="G403" s="124">
        <v>35</v>
      </c>
      <c r="H403" s="124">
        <v>52</v>
      </c>
      <c r="I403" s="124">
        <v>31</v>
      </c>
      <c r="J403" s="124">
        <v>47</v>
      </c>
    </row>
    <row r="404" spans="1:10" ht="13">
      <c r="A404" s="123" t="s">
        <v>98</v>
      </c>
      <c r="B404" s="123" t="s">
        <v>85</v>
      </c>
      <c r="C404" s="124">
        <v>6</v>
      </c>
      <c r="D404" s="124">
        <v>10</v>
      </c>
      <c r="E404" s="124">
        <v>0.67</v>
      </c>
      <c r="F404" s="124" t="s">
        <v>114</v>
      </c>
      <c r="G404" s="124">
        <v>51</v>
      </c>
      <c r="H404" s="124">
        <v>52</v>
      </c>
      <c r="I404" s="124">
        <v>46</v>
      </c>
      <c r="J404" s="124">
        <v>47</v>
      </c>
    </row>
    <row r="405" spans="1:10" ht="13">
      <c r="A405" s="123" t="s">
        <v>98</v>
      </c>
      <c r="B405" s="123" t="s">
        <v>86</v>
      </c>
      <c r="C405" s="124">
        <v>58</v>
      </c>
      <c r="D405" s="124">
        <v>132</v>
      </c>
      <c r="E405" s="124">
        <v>0.97</v>
      </c>
      <c r="F405" s="124" t="s">
        <v>114</v>
      </c>
      <c r="G405" s="124">
        <v>40</v>
      </c>
      <c r="H405" s="124">
        <v>52</v>
      </c>
      <c r="I405" s="124">
        <v>35</v>
      </c>
      <c r="J405" s="124">
        <v>47</v>
      </c>
    </row>
    <row r="406" spans="1:10" ht="13">
      <c r="A406" s="123" t="s">
        <v>1144</v>
      </c>
      <c r="B406" s="123" t="s">
        <v>0</v>
      </c>
      <c r="C406" s="124">
        <v>8</v>
      </c>
      <c r="D406" s="124">
        <v>16</v>
      </c>
      <c r="E406" s="124">
        <v>1.26</v>
      </c>
      <c r="F406" s="124" t="s">
        <v>114</v>
      </c>
      <c r="G406" s="124">
        <v>18</v>
      </c>
      <c r="H406" s="124">
        <v>56</v>
      </c>
      <c r="I406" s="124">
        <v>18</v>
      </c>
      <c r="J406" s="124">
        <v>49</v>
      </c>
    </row>
    <row r="407" spans="1:10" ht="13">
      <c r="A407" s="123" t="s">
        <v>1144</v>
      </c>
      <c r="B407" s="123" t="s">
        <v>1</v>
      </c>
      <c r="C407" s="124">
        <v>19</v>
      </c>
      <c r="D407" s="124">
        <v>148</v>
      </c>
      <c r="E407" s="124">
        <v>1.1100000000000001</v>
      </c>
      <c r="F407" s="124" t="s">
        <v>114</v>
      </c>
      <c r="G407" s="124">
        <v>33</v>
      </c>
      <c r="H407" s="124">
        <v>56</v>
      </c>
      <c r="I407" s="124">
        <v>31</v>
      </c>
      <c r="J407" s="124">
        <v>49</v>
      </c>
    </row>
    <row r="408" spans="1:10" ht="13">
      <c r="A408" s="123" t="s">
        <v>1144</v>
      </c>
      <c r="B408" s="123" t="s">
        <v>3</v>
      </c>
      <c r="C408" s="124">
        <v>8</v>
      </c>
      <c r="D408" s="124">
        <v>28</v>
      </c>
      <c r="E408" s="124">
        <v>1.21</v>
      </c>
      <c r="F408" s="124" t="s">
        <v>114</v>
      </c>
      <c r="G408" s="124">
        <v>20</v>
      </c>
      <c r="H408" s="124">
        <v>56</v>
      </c>
      <c r="I408" s="124">
        <v>20</v>
      </c>
      <c r="J408" s="124">
        <v>49</v>
      </c>
    </row>
    <row r="409" spans="1:10" ht="13">
      <c r="A409" s="123" t="s">
        <v>1144</v>
      </c>
      <c r="B409" s="123" t="s">
        <v>5</v>
      </c>
      <c r="C409" s="124">
        <v>8</v>
      </c>
      <c r="D409" s="124">
        <v>56</v>
      </c>
      <c r="E409" s="124">
        <v>0.55000000000000004</v>
      </c>
      <c r="F409" s="124" t="s">
        <v>114</v>
      </c>
      <c r="G409" s="124">
        <v>56</v>
      </c>
      <c r="H409" s="124">
        <v>56</v>
      </c>
      <c r="I409" s="124">
        <v>49</v>
      </c>
      <c r="J409" s="124">
        <v>49</v>
      </c>
    </row>
    <row r="410" spans="1:10" ht="13">
      <c r="A410" s="123" t="s">
        <v>1144</v>
      </c>
      <c r="B410" s="123" t="s">
        <v>6</v>
      </c>
      <c r="C410" s="124">
        <v>107</v>
      </c>
      <c r="D410" s="124">
        <v>248</v>
      </c>
      <c r="E410" s="271">
        <v>1.08</v>
      </c>
      <c r="F410" s="124" t="s">
        <v>121</v>
      </c>
      <c r="G410" s="124">
        <v>37</v>
      </c>
      <c r="H410" s="124">
        <v>56</v>
      </c>
      <c r="I410" s="124">
        <v>1</v>
      </c>
      <c r="J410" s="124">
        <v>1</v>
      </c>
    </row>
    <row r="411" spans="1:10" ht="13">
      <c r="A411" s="123" t="s">
        <v>1144</v>
      </c>
      <c r="B411" s="123" t="s">
        <v>7</v>
      </c>
      <c r="C411" s="124">
        <v>18</v>
      </c>
      <c r="D411" s="124">
        <v>29</v>
      </c>
      <c r="E411" s="124">
        <v>1.19</v>
      </c>
      <c r="F411" s="124" t="s">
        <v>114</v>
      </c>
      <c r="G411" s="124">
        <v>21</v>
      </c>
      <c r="H411" s="124">
        <v>56</v>
      </c>
      <c r="I411" s="124">
        <v>21</v>
      </c>
      <c r="J411" s="124">
        <v>49</v>
      </c>
    </row>
    <row r="412" spans="1:10" ht="13">
      <c r="A412" s="123" t="s">
        <v>1144</v>
      </c>
      <c r="B412" s="123" t="s">
        <v>10</v>
      </c>
      <c r="C412" s="124">
        <v>26</v>
      </c>
      <c r="D412" s="124">
        <v>100</v>
      </c>
      <c r="E412" s="124">
        <v>1.42</v>
      </c>
      <c r="F412" s="124" t="s">
        <v>114</v>
      </c>
      <c r="G412" s="124">
        <v>6</v>
      </c>
      <c r="H412" s="124">
        <v>56</v>
      </c>
      <c r="I412" s="124">
        <v>6</v>
      </c>
      <c r="J412" s="124">
        <v>49</v>
      </c>
    </row>
    <row r="413" spans="1:10" ht="13">
      <c r="A413" s="123" t="s">
        <v>1144</v>
      </c>
      <c r="B413" s="123" t="s">
        <v>11</v>
      </c>
      <c r="C413" s="124">
        <v>19</v>
      </c>
      <c r="D413" s="124">
        <v>120</v>
      </c>
      <c r="E413" s="124">
        <v>1.29</v>
      </c>
      <c r="F413" s="124" t="s">
        <v>114</v>
      </c>
      <c r="G413" s="124">
        <v>14</v>
      </c>
      <c r="H413" s="124">
        <v>56</v>
      </c>
      <c r="I413" s="124">
        <v>14</v>
      </c>
      <c r="J413" s="124">
        <v>49</v>
      </c>
    </row>
    <row r="414" spans="1:10" ht="13">
      <c r="A414" s="123" t="s">
        <v>1144</v>
      </c>
      <c r="B414" s="123" t="s">
        <v>13</v>
      </c>
      <c r="C414" s="124">
        <v>10</v>
      </c>
      <c r="D414" s="124">
        <v>52</v>
      </c>
      <c r="E414" s="124">
        <v>1.1400000000000001</v>
      </c>
      <c r="F414" s="124" t="s">
        <v>114</v>
      </c>
      <c r="G414" s="124">
        <v>26</v>
      </c>
      <c r="H414" s="124">
        <v>56</v>
      </c>
      <c r="I414" s="124">
        <v>25</v>
      </c>
      <c r="J414" s="124">
        <v>49</v>
      </c>
    </row>
    <row r="415" spans="1:10" ht="13">
      <c r="A415" s="123" t="s">
        <v>1144</v>
      </c>
      <c r="B415" s="123" t="s">
        <v>15</v>
      </c>
      <c r="C415" s="124">
        <v>21</v>
      </c>
      <c r="D415" s="124">
        <v>133</v>
      </c>
      <c r="E415" s="124">
        <v>0.95000000000000007</v>
      </c>
      <c r="F415" s="124" t="s">
        <v>114</v>
      </c>
      <c r="G415" s="124">
        <v>47</v>
      </c>
      <c r="H415" s="124">
        <v>56</v>
      </c>
      <c r="I415" s="124">
        <v>41</v>
      </c>
      <c r="J415" s="124">
        <v>49</v>
      </c>
    </row>
    <row r="416" spans="1:10" ht="13">
      <c r="A416" s="123" t="s">
        <v>1144</v>
      </c>
      <c r="B416" s="123" t="s">
        <v>17</v>
      </c>
      <c r="C416" s="124">
        <v>20</v>
      </c>
      <c r="D416" s="124">
        <v>88</v>
      </c>
      <c r="E416" s="124">
        <v>1.1300000000000001</v>
      </c>
      <c r="F416" s="124" t="s">
        <v>114</v>
      </c>
      <c r="G416" s="124">
        <v>29</v>
      </c>
      <c r="H416" s="124">
        <v>56</v>
      </c>
      <c r="I416" s="124">
        <v>27</v>
      </c>
      <c r="J416" s="124">
        <v>49</v>
      </c>
    </row>
    <row r="417" spans="1:10" ht="13">
      <c r="A417" s="123" t="s">
        <v>1144</v>
      </c>
      <c r="B417" s="123" t="s">
        <v>695</v>
      </c>
      <c r="C417" s="124">
        <v>10</v>
      </c>
      <c r="D417" s="124">
        <v>14</v>
      </c>
      <c r="E417" s="124">
        <v>1.1400000000000001</v>
      </c>
      <c r="F417" s="124" t="s">
        <v>114</v>
      </c>
      <c r="G417" s="124">
        <v>26</v>
      </c>
      <c r="H417" s="124">
        <v>56</v>
      </c>
      <c r="I417" s="124">
        <v>25</v>
      </c>
      <c r="J417" s="124">
        <v>49</v>
      </c>
    </row>
    <row r="418" spans="1:10" ht="13">
      <c r="A418" s="123" t="s">
        <v>1144</v>
      </c>
      <c r="B418" s="123" t="s">
        <v>18</v>
      </c>
      <c r="C418" s="124">
        <v>14</v>
      </c>
      <c r="D418" s="124">
        <v>28</v>
      </c>
      <c r="E418" s="124">
        <v>1.1300000000000001</v>
      </c>
      <c r="F418" s="124" t="s">
        <v>114</v>
      </c>
      <c r="G418" s="124">
        <v>29</v>
      </c>
      <c r="H418" s="124">
        <v>56</v>
      </c>
      <c r="I418" s="124">
        <v>27</v>
      </c>
      <c r="J418" s="124">
        <v>49</v>
      </c>
    </row>
    <row r="419" spans="1:10" ht="13">
      <c r="A419" s="123" t="s">
        <v>1144</v>
      </c>
      <c r="B419" s="123" t="s">
        <v>19</v>
      </c>
      <c r="C419" s="124">
        <v>26</v>
      </c>
      <c r="D419" s="124">
        <v>156</v>
      </c>
      <c r="E419" s="124">
        <v>1.02</v>
      </c>
      <c r="F419" s="124" t="s">
        <v>114</v>
      </c>
      <c r="G419" s="124">
        <v>44</v>
      </c>
      <c r="H419" s="124">
        <v>56</v>
      </c>
      <c r="I419" s="124">
        <v>38</v>
      </c>
      <c r="J419" s="124">
        <v>49</v>
      </c>
    </row>
    <row r="420" spans="1:10" ht="13">
      <c r="A420" s="123" t="s">
        <v>1144</v>
      </c>
      <c r="B420" s="123" t="s">
        <v>20</v>
      </c>
      <c r="C420" s="124">
        <v>8</v>
      </c>
      <c r="D420" s="124">
        <v>46</v>
      </c>
      <c r="E420" s="124">
        <v>0.93</v>
      </c>
      <c r="F420" s="124" t="s">
        <v>114</v>
      </c>
      <c r="G420" s="124">
        <v>49</v>
      </c>
      <c r="H420" s="124">
        <v>56</v>
      </c>
      <c r="I420" s="124">
        <v>43</v>
      </c>
      <c r="J420" s="124">
        <v>49</v>
      </c>
    </row>
    <row r="421" spans="1:10" ht="13">
      <c r="A421" s="123" t="s">
        <v>1144</v>
      </c>
      <c r="B421" s="123" t="s">
        <v>21</v>
      </c>
      <c r="C421" s="124">
        <v>25</v>
      </c>
      <c r="D421" s="124">
        <v>104</v>
      </c>
      <c r="E421" s="124">
        <v>1.07</v>
      </c>
      <c r="F421" s="124" t="s">
        <v>114</v>
      </c>
      <c r="G421" s="124">
        <v>39</v>
      </c>
      <c r="H421" s="124">
        <v>56</v>
      </c>
      <c r="I421" s="124">
        <v>35</v>
      </c>
      <c r="J421" s="124">
        <v>49</v>
      </c>
    </row>
    <row r="422" spans="1:10" ht="13">
      <c r="A422" s="123" t="s">
        <v>1144</v>
      </c>
      <c r="B422" s="123" t="s">
        <v>23</v>
      </c>
      <c r="C422" s="124">
        <v>7</v>
      </c>
      <c r="D422" s="124">
        <v>36</v>
      </c>
      <c r="E422" s="124">
        <v>1.27</v>
      </c>
      <c r="F422" s="124" t="s">
        <v>114</v>
      </c>
      <c r="G422" s="124">
        <v>16</v>
      </c>
      <c r="H422" s="124">
        <v>56</v>
      </c>
      <c r="I422" s="124">
        <v>16</v>
      </c>
      <c r="J422" s="124">
        <v>49</v>
      </c>
    </row>
    <row r="423" spans="1:10" ht="13">
      <c r="A423" s="123" t="s">
        <v>1144</v>
      </c>
      <c r="B423" s="123" t="s">
        <v>25</v>
      </c>
      <c r="C423" s="124">
        <v>34</v>
      </c>
      <c r="D423" s="124">
        <v>84</v>
      </c>
      <c r="E423" s="124">
        <v>0.94000000000000006</v>
      </c>
      <c r="F423" s="124" t="s">
        <v>114</v>
      </c>
      <c r="G423" s="124">
        <v>48</v>
      </c>
      <c r="H423" s="124">
        <v>56</v>
      </c>
      <c r="I423" s="124">
        <v>42</v>
      </c>
      <c r="J423" s="124">
        <v>49</v>
      </c>
    </row>
    <row r="424" spans="1:10" ht="13">
      <c r="A424" s="123" t="s">
        <v>1144</v>
      </c>
      <c r="B424" s="123" t="s">
        <v>26</v>
      </c>
      <c r="C424" s="124">
        <v>39</v>
      </c>
      <c r="D424" s="124">
        <v>125</v>
      </c>
      <c r="E424" s="124">
        <v>1.31</v>
      </c>
      <c r="F424" s="124" t="s">
        <v>114</v>
      </c>
      <c r="G424" s="124">
        <v>11</v>
      </c>
      <c r="H424" s="124">
        <v>56</v>
      </c>
      <c r="I424" s="124">
        <v>11</v>
      </c>
      <c r="J424" s="124">
        <v>49</v>
      </c>
    </row>
    <row r="425" spans="1:10" ht="13">
      <c r="A425" s="123" t="s">
        <v>1144</v>
      </c>
      <c r="B425" s="123" t="s">
        <v>27</v>
      </c>
      <c r="C425" s="124">
        <v>32</v>
      </c>
      <c r="D425" s="124">
        <v>162</v>
      </c>
      <c r="E425" s="124">
        <v>1.3</v>
      </c>
      <c r="F425" s="124" t="s">
        <v>114</v>
      </c>
      <c r="G425" s="124">
        <v>12</v>
      </c>
      <c r="H425" s="124">
        <v>56</v>
      </c>
      <c r="I425" s="124">
        <v>12</v>
      </c>
      <c r="J425" s="124">
        <v>49</v>
      </c>
    </row>
    <row r="426" spans="1:10" ht="13">
      <c r="A426" s="123" t="s">
        <v>1144</v>
      </c>
      <c r="B426" s="123" t="s">
        <v>28</v>
      </c>
      <c r="C426" s="124">
        <v>22</v>
      </c>
      <c r="D426" s="124">
        <v>119</v>
      </c>
      <c r="E426" s="124">
        <v>1.1300000000000001</v>
      </c>
      <c r="F426" s="124" t="s">
        <v>114</v>
      </c>
      <c r="G426" s="124">
        <v>29</v>
      </c>
      <c r="H426" s="124">
        <v>56</v>
      </c>
      <c r="I426" s="124">
        <v>27</v>
      </c>
      <c r="J426" s="124">
        <v>49</v>
      </c>
    </row>
    <row r="427" spans="1:10" ht="13">
      <c r="A427" s="123" t="s">
        <v>1144</v>
      </c>
      <c r="B427" s="123" t="s">
        <v>30</v>
      </c>
      <c r="C427" s="124">
        <v>35</v>
      </c>
      <c r="D427" s="124">
        <v>171</v>
      </c>
      <c r="E427" s="124">
        <v>1.1500000000000001</v>
      </c>
      <c r="F427" s="124" t="s">
        <v>114</v>
      </c>
      <c r="G427" s="124">
        <v>24</v>
      </c>
      <c r="H427" s="124">
        <v>56</v>
      </c>
      <c r="I427" s="124">
        <v>24</v>
      </c>
      <c r="J427" s="124">
        <v>49</v>
      </c>
    </row>
    <row r="428" spans="1:10" ht="13">
      <c r="A428" s="123" t="s">
        <v>1144</v>
      </c>
      <c r="B428" s="123" t="s">
        <v>31</v>
      </c>
      <c r="C428" s="124">
        <v>11</v>
      </c>
      <c r="D428" s="124">
        <v>10</v>
      </c>
      <c r="E428" s="124">
        <v>0.88</v>
      </c>
      <c r="F428" s="124" t="s">
        <v>114</v>
      </c>
      <c r="G428" s="124">
        <v>52</v>
      </c>
      <c r="H428" s="124">
        <v>56</v>
      </c>
      <c r="I428" s="124">
        <v>45</v>
      </c>
      <c r="J428" s="124">
        <v>49</v>
      </c>
    </row>
    <row r="429" spans="1:10" ht="13">
      <c r="A429" s="123" t="s">
        <v>1144</v>
      </c>
      <c r="B429" s="123" t="s">
        <v>33</v>
      </c>
      <c r="C429" s="124">
        <v>5</v>
      </c>
      <c r="D429" s="124">
        <v>22</v>
      </c>
      <c r="E429" s="124">
        <v>1.07</v>
      </c>
      <c r="F429" s="124" t="s">
        <v>114</v>
      </c>
      <c r="G429" s="124">
        <v>39</v>
      </c>
      <c r="H429" s="124">
        <v>56</v>
      </c>
      <c r="I429" s="124">
        <v>35</v>
      </c>
      <c r="J429" s="124">
        <v>49</v>
      </c>
    </row>
    <row r="430" spans="1:10" ht="13">
      <c r="A430" s="123" t="s">
        <v>1144</v>
      </c>
      <c r="B430" s="123" t="s">
        <v>35</v>
      </c>
      <c r="C430" s="124">
        <v>8</v>
      </c>
      <c r="D430" s="124">
        <v>34</v>
      </c>
      <c r="E430" s="124">
        <v>1.84</v>
      </c>
      <c r="F430" s="124" t="s">
        <v>114</v>
      </c>
      <c r="G430" s="124">
        <v>2</v>
      </c>
      <c r="H430" s="124">
        <v>56</v>
      </c>
      <c r="I430" s="124">
        <v>2</v>
      </c>
      <c r="J430" s="124">
        <v>49</v>
      </c>
    </row>
    <row r="431" spans="1:10" ht="13">
      <c r="A431" s="123" t="s">
        <v>1144</v>
      </c>
      <c r="B431" s="123" t="s">
        <v>36</v>
      </c>
      <c r="C431" s="124">
        <v>5</v>
      </c>
      <c r="D431" s="124">
        <v>23</v>
      </c>
      <c r="E431" s="124">
        <v>1.53</v>
      </c>
      <c r="F431" s="124" t="s">
        <v>114</v>
      </c>
      <c r="G431" s="124">
        <v>5</v>
      </c>
      <c r="H431" s="124">
        <v>56</v>
      </c>
      <c r="I431" s="124">
        <v>5</v>
      </c>
      <c r="J431" s="124">
        <v>49</v>
      </c>
    </row>
    <row r="432" spans="1:10" ht="13">
      <c r="A432" s="123" t="s">
        <v>1144</v>
      </c>
      <c r="B432" s="123" t="s">
        <v>37</v>
      </c>
      <c r="C432" s="124">
        <v>40</v>
      </c>
      <c r="D432" s="124">
        <v>128</v>
      </c>
      <c r="E432" s="124">
        <v>1.1400000000000001</v>
      </c>
      <c r="F432" s="124" t="s">
        <v>113</v>
      </c>
      <c r="G432" s="124">
        <v>26</v>
      </c>
      <c r="H432" s="124">
        <v>56</v>
      </c>
      <c r="I432" s="124">
        <v>2</v>
      </c>
      <c r="J432" s="124">
        <v>6</v>
      </c>
    </row>
    <row r="433" spans="1:10" ht="13">
      <c r="A433" s="123" t="s">
        <v>1144</v>
      </c>
      <c r="B433" s="123" t="s">
        <v>38</v>
      </c>
      <c r="C433" s="124">
        <v>10</v>
      </c>
      <c r="D433" s="124">
        <v>23</v>
      </c>
      <c r="E433" s="124">
        <v>1.3</v>
      </c>
      <c r="F433" s="124" t="s">
        <v>114</v>
      </c>
      <c r="G433" s="124">
        <v>12</v>
      </c>
      <c r="H433" s="124">
        <v>56</v>
      </c>
      <c r="I433" s="124">
        <v>12</v>
      </c>
      <c r="J433" s="124">
        <v>49</v>
      </c>
    </row>
    <row r="434" spans="1:10" ht="13">
      <c r="A434" s="123" t="s">
        <v>1144</v>
      </c>
      <c r="B434" s="123" t="s">
        <v>39</v>
      </c>
      <c r="C434" s="124">
        <v>13</v>
      </c>
      <c r="D434" s="124">
        <v>33</v>
      </c>
      <c r="E434" s="124">
        <v>1.3800000000000001</v>
      </c>
      <c r="F434" s="124" t="s">
        <v>114</v>
      </c>
      <c r="G434" s="124">
        <v>7</v>
      </c>
      <c r="H434" s="124">
        <v>56</v>
      </c>
      <c r="I434" s="124">
        <v>7</v>
      </c>
      <c r="J434" s="124">
        <v>49</v>
      </c>
    </row>
    <row r="435" spans="1:10" ht="13">
      <c r="A435" s="123" t="s">
        <v>1144</v>
      </c>
      <c r="B435" s="123" t="s">
        <v>41</v>
      </c>
      <c r="C435" s="124">
        <v>16</v>
      </c>
      <c r="D435" s="124">
        <v>8</v>
      </c>
      <c r="E435" s="124">
        <v>0.64</v>
      </c>
      <c r="F435" s="124" t="s">
        <v>114</v>
      </c>
      <c r="G435" s="124">
        <v>55</v>
      </c>
      <c r="H435" s="124">
        <v>56</v>
      </c>
      <c r="I435" s="124">
        <v>48</v>
      </c>
      <c r="J435" s="124">
        <v>49</v>
      </c>
    </row>
    <row r="436" spans="1:10" ht="13">
      <c r="A436" s="123" t="s">
        <v>1144</v>
      </c>
      <c r="B436" s="123" t="s">
        <v>43</v>
      </c>
      <c r="C436" s="124">
        <v>46</v>
      </c>
      <c r="D436" s="124">
        <v>167</v>
      </c>
      <c r="E436" s="124">
        <v>1.0900000000000001</v>
      </c>
      <c r="F436" s="124" t="s">
        <v>113</v>
      </c>
      <c r="G436" s="124">
        <v>35</v>
      </c>
      <c r="H436" s="124">
        <v>56</v>
      </c>
      <c r="I436" s="124">
        <v>3</v>
      </c>
      <c r="J436" s="124">
        <v>6</v>
      </c>
    </row>
    <row r="437" spans="1:10" ht="13">
      <c r="A437" s="123" t="s">
        <v>1144</v>
      </c>
      <c r="B437" s="123" t="s">
        <v>44</v>
      </c>
      <c r="C437" s="124">
        <v>25</v>
      </c>
      <c r="D437" s="124">
        <v>131</v>
      </c>
      <c r="E437" s="124">
        <v>1.18</v>
      </c>
      <c r="F437" s="124" t="s">
        <v>114</v>
      </c>
      <c r="G437" s="124">
        <v>22</v>
      </c>
      <c r="H437" s="124">
        <v>56</v>
      </c>
      <c r="I437" s="124">
        <v>22</v>
      </c>
      <c r="J437" s="124">
        <v>49</v>
      </c>
    </row>
    <row r="438" spans="1:10" ht="13">
      <c r="A438" s="123" t="s">
        <v>1144</v>
      </c>
      <c r="B438" s="123" t="s">
        <v>45</v>
      </c>
      <c r="C438" s="124">
        <v>12</v>
      </c>
      <c r="D438" s="124">
        <v>45</v>
      </c>
      <c r="E438" s="124">
        <v>1.07</v>
      </c>
      <c r="F438" s="124" t="s">
        <v>114</v>
      </c>
      <c r="G438" s="124">
        <v>39</v>
      </c>
      <c r="H438" s="124">
        <v>56</v>
      </c>
      <c r="I438" s="124">
        <v>35</v>
      </c>
      <c r="J438" s="124">
        <v>49</v>
      </c>
    </row>
    <row r="439" spans="1:10" ht="13">
      <c r="A439" s="123" t="s">
        <v>1144</v>
      </c>
      <c r="B439" s="123" t="s">
        <v>46</v>
      </c>
      <c r="C439" s="124">
        <v>12</v>
      </c>
      <c r="D439" s="124">
        <v>69</v>
      </c>
      <c r="E439" s="124">
        <v>1.1200000000000001</v>
      </c>
      <c r="F439" s="124" t="s">
        <v>114</v>
      </c>
      <c r="G439" s="124">
        <v>32</v>
      </c>
      <c r="H439" s="124">
        <v>56</v>
      </c>
      <c r="I439" s="124">
        <v>30</v>
      </c>
      <c r="J439" s="124">
        <v>49</v>
      </c>
    </row>
    <row r="440" spans="1:10" ht="13">
      <c r="A440" s="123" t="s">
        <v>1144</v>
      </c>
      <c r="B440" s="123" t="s">
        <v>48</v>
      </c>
      <c r="C440" s="124">
        <v>7</v>
      </c>
      <c r="D440" s="124">
        <v>106</v>
      </c>
      <c r="E440" s="124">
        <v>1.27</v>
      </c>
      <c r="F440" s="124" t="s">
        <v>114</v>
      </c>
      <c r="G440" s="124">
        <v>16</v>
      </c>
      <c r="H440" s="124">
        <v>56</v>
      </c>
      <c r="I440" s="124">
        <v>16</v>
      </c>
      <c r="J440" s="124">
        <v>49</v>
      </c>
    </row>
    <row r="441" spans="1:10" ht="13">
      <c r="A441" s="123" t="s">
        <v>1144</v>
      </c>
      <c r="B441" s="123" t="s">
        <v>50</v>
      </c>
      <c r="C441" s="124">
        <v>6</v>
      </c>
      <c r="D441" s="124">
        <v>50</v>
      </c>
      <c r="E441" s="124">
        <v>1.35</v>
      </c>
      <c r="F441" s="124" t="s">
        <v>114</v>
      </c>
      <c r="G441" s="124">
        <v>9</v>
      </c>
      <c r="H441" s="124">
        <v>56</v>
      </c>
      <c r="I441" s="124">
        <v>9</v>
      </c>
      <c r="J441" s="124">
        <v>49</v>
      </c>
    </row>
    <row r="442" spans="1:10" ht="13">
      <c r="A442" s="123" t="s">
        <v>1144</v>
      </c>
      <c r="B442" s="123" t="s">
        <v>51</v>
      </c>
      <c r="C442" s="124">
        <v>21</v>
      </c>
      <c r="D442" s="124">
        <v>89</v>
      </c>
      <c r="E442" s="124">
        <v>1.36</v>
      </c>
      <c r="F442" s="124" t="s">
        <v>114</v>
      </c>
      <c r="G442" s="124">
        <v>8</v>
      </c>
      <c r="H442" s="124">
        <v>56</v>
      </c>
      <c r="I442" s="124">
        <v>8</v>
      </c>
      <c r="J442" s="124">
        <v>49</v>
      </c>
    </row>
    <row r="443" spans="1:10" ht="13">
      <c r="A443" s="123" t="s">
        <v>1144</v>
      </c>
      <c r="B443" s="123" t="s">
        <v>52</v>
      </c>
      <c r="C443" s="124">
        <v>7</v>
      </c>
      <c r="D443" s="124">
        <v>14</v>
      </c>
      <c r="E443" s="124">
        <v>1.1100000000000001</v>
      </c>
      <c r="F443" s="124" t="s">
        <v>114</v>
      </c>
      <c r="G443" s="124">
        <v>33</v>
      </c>
      <c r="H443" s="124">
        <v>56</v>
      </c>
      <c r="I443" s="124">
        <v>31</v>
      </c>
      <c r="J443" s="124">
        <v>49</v>
      </c>
    </row>
    <row r="444" spans="1:10" ht="13">
      <c r="A444" s="123" t="s">
        <v>1144</v>
      </c>
      <c r="B444" s="123" t="s">
        <v>59</v>
      </c>
      <c r="C444" s="124">
        <v>12</v>
      </c>
      <c r="D444" s="124">
        <v>36</v>
      </c>
      <c r="E444" s="124">
        <v>0.74</v>
      </c>
      <c r="F444" s="124" t="s">
        <v>114</v>
      </c>
      <c r="G444" s="124">
        <v>54</v>
      </c>
      <c r="H444" s="124">
        <v>56</v>
      </c>
      <c r="I444" s="124">
        <v>47</v>
      </c>
      <c r="J444" s="124">
        <v>49</v>
      </c>
    </row>
    <row r="445" spans="1:10" ht="13">
      <c r="A445" s="123" t="s">
        <v>1144</v>
      </c>
      <c r="B445" s="123" t="s">
        <v>62</v>
      </c>
      <c r="C445" s="124">
        <v>6</v>
      </c>
      <c r="D445" s="124">
        <v>24</v>
      </c>
      <c r="E445" s="124">
        <v>1.68</v>
      </c>
      <c r="F445" s="124" t="s">
        <v>114</v>
      </c>
      <c r="G445" s="124">
        <v>4</v>
      </c>
      <c r="H445" s="124">
        <v>56</v>
      </c>
      <c r="I445" s="124">
        <v>4</v>
      </c>
      <c r="J445" s="124">
        <v>49</v>
      </c>
    </row>
    <row r="446" spans="1:10" ht="13">
      <c r="A446" s="123" t="s">
        <v>1144</v>
      </c>
      <c r="B446" s="123" t="s">
        <v>60</v>
      </c>
      <c r="C446" s="124">
        <v>48</v>
      </c>
      <c r="D446" s="124">
        <v>277</v>
      </c>
      <c r="E446" s="271">
        <v>1.1500000000000001</v>
      </c>
      <c r="F446" s="124" t="s">
        <v>113</v>
      </c>
      <c r="G446" s="124">
        <v>24</v>
      </c>
      <c r="H446" s="124">
        <v>56</v>
      </c>
      <c r="I446" s="124">
        <v>1</v>
      </c>
      <c r="J446" s="124">
        <v>6</v>
      </c>
    </row>
    <row r="447" spans="1:10" ht="13">
      <c r="A447" s="123" t="s">
        <v>1144</v>
      </c>
      <c r="B447" s="123" t="s">
        <v>65</v>
      </c>
      <c r="C447" s="124">
        <v>9</v>
      </c>
      <c r="D447" s="124">
        <v>87</v>
      </c>
      <c r="E447" s="124">
        <v>0.87</v>
      </c>
      <c r="F447" s="124" t="s">
        <v>114</v>
      </c>
      <c r="G447" s="124">
        <v>53</v>
      </c>
      <c r="H447" s="124">
        <v>56</v>
      </c>
      <c r="I447" s="124">
        <v>46</v>
      </c>
      <c r="J447" s="124">
        <v>49</v>
      </c>
    </row>
    <row r="448" spans="1:10" ht="13">
      <c r="A448" s="123" t="s">
        <v>1144</v>
      </c>
      <c r="B448" s="123" t="s">
        <v>66</v>
      </c>
      <c r="C448" s="124">
        <v>62</v>
      </c>
      <c r="D448" s="124">
        <v>140</v>
      </c>
      <c r="E448" s="124">
        <v>0.92</v>
      </c>
      <c r="F448" s="124" t="s">
        <v>113</v>
      </c>
      <c r="G448" s="124">
        <v>50</v>
      </c>
      <c r="H448" s="124">
        <v>56</v>
      </c>
      <c r="I448" s="124">
        <v>6</v>
      </c>
      <c r="J448" s="124">
        <v>6</v>
      </c>
    </row>
    <row r="449" spans="1:10" ht="13">
      <c r="A449" s="123" t="s">
        <v>1144</v>
      </c>
      <c r="B449" s="123" t="s">
        <v>698</v>
      </c>
      <c r="C449" s="124">
        <v>11</v>
      </c>
      <c r="D449" s="124">
        <v>8</v>
      </c>
      <c r="E449" s="124">
        <v>1.8</v>
      </c>
      <c r="F449" s="124" t="s">
        <v>114</v>
      </c>
      <c r="G449" s="124">
        <v>3</v>
      </c>
      <c r="H449" s="124">
        <v>56</v>
      </c>
      <c r="I449" s="124">
        <v>3</v>
      </c>
      <c r="J449" s="124">
        <v>49</v>
      </c>
    </row>
    <row r="450" spans="1:10" ht="13">
      <c r="A450" s="123" t="s">
        <v>1144</v>
      </c>
      <c r="B450" s="123" t="s">
        <v>69</v>
      </c>
      <c r="C450" s="124">
        <v>17</v>
      </c>
      <c r="D450" s="124">
        <v>129</v>
      </c>
      <c r="E450" s="271">
        <v>2.2800000000000002</v>
      </c>
      <c r="F450" s="124" t="s">
        <v>114</v>
      </c>
      <c r="G450" s="124">
        <v>1</v>
      </c>
      <c r="H450" s="124">
        <v>56</v>
      </c>
      <c r="I450" s="124">
        <v>1</v>
      </c>
      <c r="J450" s="124">
        <v>49</v>
      </c>
    </row>
    <row r="451" spans="1:10" ht="13">
      <c r="A451" s="123" t="s">
        <v>1144</v>
      </c>
      <c r="B451" s="123" t="s">
        <v>70</v>
      </c>
      <c r="C451" s="124">
        <v>36</v>
      </c>
      <c r="D451" s="124">
        <v>138</v>
      </c>
      <c r="E451" s="124">
        <v>1.08</v>
      </c>
      <c r="F451" s="124" t="s">
        <v>114</v>
      </c>
      <c r="G451" s="124">
        <v>37</v>
      </c>
      <c r="H451" s="124">
        <v>56</v>
      </c>
      <c r="I451" s="124">
        <v>34</v>
      </c>
      <c r="J451" s="124">
        <v>49</v>
      </c>
    </row>
    <row r="452" spans="1:10" ht="13">
      <c r="A452" s="123" t="s">
        <v>1144</v>
      </c>
      <c r="B452" s="123" t="s">
        <v>72</v>
      </c>
      <c r="C452" s="124">
        <v>12</v>
      </c>
      <c r="D452" s="124">
        <v>66</v>
      </c>
      <c r="E452" s="124">
        <v>1.23</v>
      </c>
      <c r="F452" s="124" t="s">
        <v>114</v>
      </c>
      <c r="G452" s="124">
        <v>19</v>
      </c>
      <c r="H452" s="124">
        <v>56</v>
      </c>
      <c r="I452" s="124">
        <v>19</v>
      </c>
      <c r="J452" s="124">
        <v>49</v>
      </c>
    </row>
    <row r="453" spans="1:10" ht="13">
      <c r="A453" s="123" t="s">
        <v>1144</v>
      </c>
      <c r="B453" s="123" t="s">
        <v>75</v>
      </c>
      <c r="C453" s="124">
        <v>8</v>
      </c>
      <c r="D453" s="124">
        <v>16</v>
      </c>
      <c r="E453" s="124">
        <v>1</v>
      </c>
      <c r="F453" s="124" t="s">
        <v>114</v>
      </c>
      <c r="G453" s="124">
        <v>45</v>
      </c>
      <c r="H453" s="124">
        <v>56</v>
      </c>
      <c r="I453" s="124">
        <v>39</v>
      </c>
      <c r="J453" s="124">
        <v>49</v>
      </c>
    </row>
    <row r="454" spans="1:10" ht="13">
      <c r="A454" s="123" t="s">
        <v>1144</v>
      </c>
      <c r="B454" s="123" t="s">
        <v>76</v>
      </c>
      <c r="C454" s="124">
        <v>61</v>
      </c>
      <c r="D454" s="124">
        <v>217</v>
      </c>
      <c r="E454" s="124">
        <v>1.07</v>
      </c>
      <c r="F454" s="124" t="s">
        <v>113</v>
      </c>
      <c r="G454" s="124">
        <v>39</v>
      </c>
      <c r="H454" s="124">
        <v>56</v>
      </c>
      <c r="I454" s="124">
        <v>4</v>
      </c>
      <c r="J454" s="124">
        <v>6</v>
      </c>
    </row>
    <row r="455" spans="1:10" ht="13">
      <c r="A455" s="123" t="s">
        <v>1144</v>
      </c>
      <c r="B455" s="123" t="s">
        <v>78</v>
      </c>
      <c r="C455" s="124">
        <v>17</v>
      </c>
      <c r="D455" s="124">
        <v>40</v>
      </c>
      <c r="E455" s="124">
        <v>1.32</v>
      </c>
      <c r="F455" s="124" t="s">
        <v>114</v>
      </c>
      <c r="G455" s="124">
        <v>10</v>
      </c>
      <c r="H455" s="124">
        <v>56</v>
      </c>
      <c r="I455" s="124">
        <v>10</v>
      </c>
      <c r="J455" s="124">
        <v>49</v>
      </c>
    </row>
    <row r="456" spans="1:10" ht="13">
      <c r="A456" s="123" t="s">
        <v>1144</v>
      </c>
      <c r="B456" s="123" t="s">
        <v>79</v>
      </c>
      <c r="C456" s="124">
        <v>8</v>
      </c>
      <c r="D456" s="124">
        <v>92</v>
      </c>
      <c r="E456" s="124">
        <v>1.0900000000000001</v>
      </c>
      <c r="F456" s="124" t="s">
        <v>114</v>
      </c>
      <c r="G456" s="124">
        <v>35</v>
      </c>
      <c r="H456" s="124">
        <v>56</v>
      </c>
      <c r="I456" s="124">
        <v>33</v>
      </c>
      <c r="J456" s="124">
        <v>49</v>
      </c>
    </row>
    <row r="457" spans="1:10" ht="13">
      <c r="A457" s="123" t="s">
        <v>1144</v>
      </c>
      <c r="B457" s="123" t="s">
        <v>81</v>
      </c>
      <c r="C457" s="124">
        <v>5</v>
      </c>
      <c r="D457" s="124">
        <v>27</v>
      </c>
      <c r="E457" s="124">
        <v>1.18</v>
      </c>
      <c r="F457" s="124" t="s">
        <v>114</v>
      </c>
      <c r="G457" s="124">
        <v>22</v>
      </c>
      <c r="H457" s="124">
        <v>56</v>
      </c>
      <c r="I457" s="124">
        <v>22</v>
      </c>
      <c r="J457" s="124">
        <v>49</v>
      </c>
    </row>
    <row r="458" spans="1:10" ht="13">
      <c r="A458" s="123" t="s">
        <v>1144</v>
      </c>
      <c r="B458" s="123" t="s">
        <v>82</v>
      </c>
      <c r="C458" s="124">
        <v>12</v>
      </c>
      <c r="D458" s="124">
        <v>66</v>
      </c>
      <c r="E458" s="124">
        <v>0.98</v>
      </c>
      <c r="F458" s="124" t="s">
        <v>114</v>
      </c>
      <c r="G458" s="124">
        <v>46</v>
      </c>
      <c r="H458" s="124">
        <v>56</v>
      </c>
      <c r="I458" s="124">
        <v>40</v>
      </c>
      <c r="J458" s="124">
        <v>49</v>
      </c>
    </row>
    <row r="459" spans="1:10" ht="13">
      <c r="A459" s="123" t="s">
        <v>1144</v>
      </c>
      <c r="B459" s="123" t="s">
        <v>83</v>
      </c>
      <c r="C459" s="124">
        <v>8</v>
      </c>
      <c r="D459" s="124">
        <v>82</v>
      </c>
      <c r="E459" s="124">
        <v>0.92</v>
      </c>
      <c r="F459" s="124" t="s">
        <v>114</v>
      </c>
      <c r="G459" s="124">
        <v>50</v>
      </c>
      <c r="H459" s="124">
        <v>56</v>
      </c>
      <c r="I459" s="124">
        <v>44</v>
      </c>
      <c r="J459" s="124">
        <v>49</v>
      </c>
    </row>
    <row r="460" spans="1:10" ht="13">
      <c r="A460" s="123" t="s">
        <v>1144</v>
      </c>
      <c r="B460" s="123" t="s">
        <v>84</v>
      </c>
      <c r="C460" s="124">
        <v>22</v>
      </c>
      <c r="D460" s="124">
        <v>83</v>
      </c>
      <c r="E460" s="124">
        <v>1.28</v>
      </c>
      <c r="F460" s="124" t="s">
        <v>114</v>
      </c>
      <c r="G460" s="124">
        <v>15</v>
      </c>
      <c r="H460" s="124">
        <v>56</v>
      </c>
      <c r="I460" s="124">
        <v>15</v>
      </c>
      <c r="J460" s="124">
        <v>49</v>
      </c>
    </row>
    <row r="461" spans="1:10" ht="13">
      <c r="A461" s="123" t="s">
        <v>1144</v>
      </c>
      <c r="B461" s="123" t="s">
        <v>86</v>
      </c>
      <c r="C461" s="124">
        <v>43</v>
      </c>
      <c r="D461" s="124">
        <v>85</v>
      </c>
      <c r="E461" s="124">
        <v>1.07</v>
      </c>
      <c r="F461" s="124" t="s">
        <v>113</v>
      </c>
      <c r="G461" s="124">
        <v>39</v>
      </c>
      <c r="H461" s="124">
        <v>56</v>
      </c>
      <c r="I461" s="124">
        <v>4</v>
      </c>
      <c r="J461" s="124">
        <v>6</v>
      </c>
    </row>
    <row r="462" spans="1:10" ht="13">
      <c r="A462" s="123" t="s">
        <v>1145</v>
      </c>
      <c r="B462" s="123" t="s">
        <v>6</v>
      </c>
      <c r="C462" s="124">
        <v>51</v>
      </c>
      <c r="D462" s="124">
        <v>97</v>
      </c>
      <c r="E462" s="271">
        <v>1.49</v>
      </c>
      <c r="F462" s="124" t="s">
        <v>121</v>
      </c>
      <c r="G462" s="124">
        <v>9</v>
      </c>
      <c r="H462" s="124">
        <v>24</v>
      </c>
      <c r="I462" s="124">
        <v>1</v>
      </c>
      <c r="J462" s="124">
        <v>1</v>
      </c>
    </row>
    <row r="463" spans="1:10" ht="13">
      <c r="A463" s="123" t="s">
        <v>1145</v>
      </c>
      <c r="B463" s="123" t="s">
        <v>10</v>
      </c>
      <c r="C463" s="124">
        <v>6</v>
      </c>
      <c r="D463" s="124">
        <v>46</v>
      </c>
      <c r="E463" s="271">
        <v>3.2600000000000002</v>
      </c>
      <c r="F463" s="124" t="s">
        <v>114</v>
      </c>
      <c r="G463" s="124">
        <v>1</v>
      </c>
      <c r="H463" s="124">
        <v>24</v>
      </c>
      <c r="I463" s="124">
        <v>1</v>
      </c>
      <c r="J463" s="124">
        <v>20</v>
      </c>
    </row>
    <row r="464" spans="1:10" ht="13">
      <c r="A464" s="123" t="s">
        <v>1145</v>
      </c>
      <c r="B464" s="123" t="s">
        <v>17</v>
      </c>
      <c r="C464" s="124">
        <v>12</v>
      </c>
      <c r="D464" s="124">
        <v>44</v>
      </c>
      <c r="E464" s="124">
        <v>0.97</v>
      </c>
      <c r="F464" s="124" t="s">
        <v>114</v>
      </c>
      <c r="G464" s="124">
        <v>21</v>
      </c>
      <c r="H464" s="124">
        <v>24</v>
      </c>
      <c r="I464" s="124">
        <v>17</v>
      </c>
      <c r="J464" s="124">
        <v>20</v>
      </c>
    </row>
    <row r="465" spans="1:10" ht="13">
      <c r="A465" s="123" t="s">
        <v>1145</v>
      </c>
      <c r="B465" s="123" t="s">
        <v>695</v>
      </c>
      <c r="C465" s="124">
        <v>20</v>
      </c>
      <c r="D465" s="124">
        <v>10</v>
      </c>
      <c r="E465" s="124">
        <v>1.9000000000000001</v>
      </c>
      <c r="F465" s="124" t="s">
        <v>114</v>
      </c>
      <c r="G465" s="124">
        <v>4</v>
      </c>
      <c r="H465" s="124">
        <v>24</v>
      </c>
      <c r="I465" s="124">
        <v>4</v>
      </c>
      <c r="J465" s="124">
        <v>20</v>
      </c>
    </row>
    <row r="466" spans="1:10" ht="13">
      <c r="A466" s="123" t="s">
        <v>1145</v>
      </c>
      <c r="B466" s="123" t="s">
        <v>19</v>
      </c>
      <c r="C466" s="124">
        <v>16</v>
      </c>
      <c r="D466" s="124">
        <v>71</v>
      </c>
      <c r="E466" s="124">
        <v>1.32</v>
      </c>
      <c r="F466" s="124" t="s">
        <v>114</v>
      </c>
      <c r="G466" s="124">
        <v>11</v>
      </c>
      <c r="H466" s="124">
        <v>24</v>
      </c>
      <c r="I466" s="124">
        <v>10</v>
      </c>
      <c r="J466" s="124">
        <v>20</v>
      </c>
    </row>
    <row r="467" spans="1:10" ht="13">
      <c r="A467" s="123" t="s">
        <v>1145</v>
      </c>
      <c r="B467" s="123" t="s">
        <v>21</v>
      </c>
      <c r="C467" s="124">
        <v>7</v>
      </c>
      <c r="D467" s="124">
        <v>26</v>
      </c>
      <c r="E467" s="124">
        <v>2.48</v>
      </c>
      <c r="F467" s="124" t="s">
        <v>114</v>
      </c>
      <c r="G467" s="124">
        <v>2</v>
      </c>
      <c r="H467" s="124">
        <v>24</v>
      </c>
      <c r="I467" s="124">
        <v>2</v>
      </c>
      <c r="J467" s="124">
        <v>20</v>
      </c>
    </row>
    <row r="468" spans="1:10" ht="13">
      <c r="A468" s="123" t="s">
        <v>1145</v>
      </c>
      <c r="B468" s="123" t="s">
        <v>26</v>
      </c>
      <c r="C468" s="124">
        <v>14</v>
      </c>
      <c r="D468" s="124">
        <v>14</v>
      </c>
      <c r="E468" s="124">
        <v>1.08</v>
      </c>
      <c r="F468" s="124" t="s">
        <v>114</v>
      </c>
      <c r="G468" s="124">
        <v>16</v>
      </c>
      <c r="H468" s="124">
        <v>24</v>
      </c>
      <c r="I468" s="124">
        <v>13</v>
      </c>
      <c r="J468" s="124">
        <v>20</v>
      </c>
    </row>
    <row r="469" spans="1:10" ht="13">
      <c r="A469" s="123" t="s">
        <v>1145</v>
      </c>
      <c r="B469" s="123" t="s">
        <v>28</v>
      </c>
      <c r="C469" s="124">
        <v>16</v>
      </c>
      <c r="D469" s="124">
        <v>119</v>
      </c>
      <c r="E469" s="124">
        <v>1.25</v>
      </c>
      <c r="F469" s="124" t="s">
        <v>114</v>
      </c>
      <c r="G469" s="124">
        <v>15</v>
      </c>
      <c r="H469" s="124">
        <v>24</v>
      </c>
      <c r="I469" s="124">
        <v>12</v>
      </c>
      <c r="J469" s="124">
        <v>20</v>
      </c>
    </row>
    <row r="470" spans="1:10" ht="13">
      <c r="A470" s="123" t="s">
        <v>1145</v>
      </c>
      <c r="B470" s="123" t="s">
        <v>30</v>
      </c>
      <c r="C470" s="124">
        <v>16</v>
      </c>
      <c r="D470" s="124">
        <v>91</v>
      </c>
      <c r="E470" s="124">
        <v>1.05</v>
      </c>
      <c r="F470" s="124" t="s">
        <v>114</v>
      </c>
      <c r="G470" s="124">
        <v>19</v>
      </c>
      <c r="H470" s="124">
        <v>24</v>
      </c>
      <c r="I470" s="124">
        <v>15</v>
      </c>
      <c r="J470" s="124">
        <v>20</v>
      </c>
    </row>
    <row r="471" spans="1:10" ht="13">
      <c r="A471" s="123" t="s">
        <v>1145</v>
      </c>
      <c r="B471" s="123" t="s">
        <v>37</v>
      </c>
      <c r="C471" s="124">
        <v>5</v>
      </c>
      <c r="D471" s="124">
        <v>44</v>
      </c>
      <c r="E471" s="124">
        <v>1.7</v>
      </c>
      <c r="F471" s="124" t="s">
        <v>114</v>
      </c>
      <c r="G471" s="124">
        <v>7</v>
      </c>
      <c r="H471" s="124">
        <v>24</v>
      </c>
      <c r="I471" s="124">
        <v>7</v>
      </c>
      <c r="J471" s="124">
        <v>20</v>
      </c>
    </row>
    <row r="472" spans="1:10" ht="13">
      <c r="A472" s="123" t="s">
        <v>1145</v>
      </c>
      <c r="B472" s="123" t="s">
        <v>38</v>
      </c>
      <c r="C472" s="124">
        <v>9</v>
      </c>
      <c r="D472" s="124">
        <v>52</v>
      </c>
      <c r="E472" s="124">
        <v>1.04</v>
      </c>
      <c r="F472" s="124" t="s">
        <v>114</v>
      </c>
      <c r="G472" s="124">
        <v>20</v>
      </c>
      <c r="H472" s="124">
        <v>24</v>
      </c>
      <c r="I472" s="124">
        <v>16</v>
      </c>
      <c r="J472" s="124">
        <v>20</v>
      </c>
    </row>
    <row r="473" spans="1:10" ht="13">
      <c r="A473" s="123" t="s">
        <v>1145</v>
      </c>
      <c r="B473" s="123" t="s">
        <v>42</v>
      </c>
      <c r="C473" s="124">
        <v>10</v>
      </c>
      <c r="D473" s="124">
        <v>8</v>
      </c>
      <c r="E473" s="124">
        <v>0.97</v>
      </c>
      <c r="F473" s="124" t="s">
        <v>114</v>
      </c>
      <c r="G473" s="124">
        <v>21</v>
      </c>
      <c r="H473" s="124">
        <v>24</v>
      </c>
      <c r="I473" s="124">
        <v>17</v>
      </c>
      <c r="J473" s="124">
        <v>20</v>
      </c>
    </row>
    <row r="474" spans="1:10" ht="13">
      <c r="A474" s="123" t="s">
        <v>1145</v>
      </c>
      <c r="B474" s="123" t="s">
        <v>43</v>
      </c>
      <c r="C474" s="124">
        <v>35</v>
      </c>
      <c r="D474" s="124">
        <v>202</v>
      </c>
      <c r="E474" s="271">
        <v>1.31</v>
      </c>
      <c r="F474" s="124" t="s">
        <v>113</v>
      </c>
      <c r="G474" s="124">
        <v>12</v>
      </c>
      <c r="H474" s="124">
        <v>24</v>
      </c>
      <c r="I474" s="124">
        <v>1</v>
      </c>
      <c r="J474" s="124">
        <v>3</v>
      </c>
    </row>
    <row r="475" spans="1:10" ht="13">
      <c r="A475" s="123" t="s">
        <v>1145</v>
      </c>
      <c r="B475" s="123" t="s">
        <v>44</v>
      </c>
      <c r="C475" s="124">
        <v>8</v>
      </c>
      <c r="D475" s="124">
        <v>72</v>
      </c>
      <c r="E475" s="124">
        <v>1.6300000000000001</v>
      </c>
      <c r="F475" s="124" t="s">
        <v>114</v>
      </c>
      <c r="G475" s="124">
        <v>8</v>
      </c>
      <c r="H475" s="124">
        <v>24</v>
      </c>
      <c r="I475" s="124">
        <v>8</v>
      </c>
      <c r="J475" s="124">
        <v>20</v>
      </c>
    </row>
    <row r="476" spans="1:10" ht="13">
      <c r="A476" s="123" t="s">
        <v>1145</v>
      </c>
      <c r="B476" s="123" t="s">
        <v>45</v>
      </c>
      <c r="C476" s="124">
        <v>5</v>
      </c>
      <c r="D476" s="124">
        <v>29</v>
      </c>
      <c r="E476" s="124">
        <v>2.44</v>
      </c>
      <c r="F476" s="124" t="s">
        <v>114</v>
      </c>
      <c r="G476" s="124">
        <v>3</v>
      </c>
      <c r="H476" s="124">
        <v>24</v>
      </c>
      <c r="I476" s="124">
        <v>3</v>
      </c>
      <c r="J476" s="124">
        <v>20</v>
      </c>
    </row>
    <row r="477" spans="1:10" ht="13">
      <c r="A477" s="123" t="s">
        <v>1145</v>
      </c>
      <c r="B477" s="123" t="s">
        <v>46</v>
      </c>
      <c r="C477" s="124">
        <v>8</v>
      </c>
      <c r="D477" s="124">
        <v>22</v>
      </c>
      <c r="E477" s="124">
        <v>1.34</v>
      </c>
      <c r="F477" s="124" t="s">
        <v>114</v>
      </c>
      <c r="G477" s="124">
        <v>10</v>
      </c>
      <c r="H477" s="124">
        <v>24</v>
      </c>
      <c r="I477" s="124">
        <v>9</v>
      </c>
      <c r="J477" s="124">
        <v>20</v>
      </c>
    </row>
    <row r="478" spans="1:10" ht="13">
      <c r="A478" s="123" t="s">
        <v>1145</v>
      </c>
      <c r="B478" s="123" t="s">
        <v>58</v>
      </c>
      <c r="C478" s="124">
        <v>9</v>
      </c>
      <c r="D478" s="124">
        <v>10</v>
      </c>
      <c r="E478" s="124">
        <v>0.38</v>
      </c>
      <c r="F478" s="124" t="s">
        <v>114</v>
      </c>
      <c r="G478" s="124">
        <v>24</v>
      </c>
      <c r="H478" s="124">
        <v>24</v>
      </c>
      <c r="I478" s="124">
        <v>20</v>
      </c>
      <c r="J478" s="124">
        <v>20</v>
      </c>
    </row>
    <row r="479" spans="1:10" ht="13">
      <c r="A479" s="123" t="s">
        <v>1145</v>
      </c>
      <c r="B479" s="123" t="s">
        <v>62</v>
      </c>
      <c r="C479" s="124">
        <v>12</v>
      </c>
      <c r="D479" s="124">
        <v>10</v>
      </c>
      <c r="E479" s="124">
        <v>1.27</v>
      </c>
      <c r="F479" s="124" t="s">
        <v>114</v>
      </c>
      <c r="G479" s="124">
        <v>14</v>
      </c>
      <c r="H479" s="124">
        <v>24</v>
      </c>
      <c r="I479" s="124">
        <v>11</v>
      </c>
      <c r="J479" s="124">
        <v>20</v>
      </c>
    </row>
    <row r="480" spans="1:10" ht="13">
      <c r="A480" s="123" t="s">
        <v>1145</v>
      </c>
      <c r="B480" s="123" t="s">
        <v>60</v>
      </c>
      <c r="C480" s="124">
        <v>19</v>
      </c>
      <c r="D480" s="124">
        <v>240</v>
      </c>
      <c r="E480" s="124">
        <v>0.93</v>
      </c>
      <c r="F480" s="124" t="s">
        <v>114</v>
      </c>
      <c r="G480" s="124">
        <v>23</v>
      </c>
      <c r="H480" s="124">
        <v>24</v>
      </c>
      <c r="I480" s="124">
        <v>19</v>
      </c>
      <c r="J480" s="124">
        <v>20</v>
      </c>
    </row>
    <row r="481" spans="1:10" ht="13">
      <c r="A481" s="123" t="s">
        <v>1145</v>
      </c>
      <c r="B481" s="123" t="s">
        <v>66</v>
      </c>
      <c r="C481" s="124">
        <v>7</v>
      </c>
      <c r="D481" s="124">
        <v>12</v>
      </c>
      <c r="E481" s="124">
        <v>1.06</v>
      </c>
      <c r="F481" s="124" t="s">
        <v>114</v>
      </c>
      <c r="G481" s="124">
        <v>18</v>
      </c>
      <c r="H481" s="124">
        <v>24</v>
      </c>
      <c r="I481" s="124">
        <v>14</v>
      </c>
      <c r="J481" s="124">
        <v>20</v>
      </c>
    </row>
    <row r="482" spans="1:10" ht="13">
      <c r="A482" s="123" t="s">
        <v>1145</v>
      </c>
      <c r="B482" s="123" t="s">
        <v>76</v>
      </c>
      <c r="C482" s="124">
        <v>22</v>
      </c>
      <c r="D482" s="124">
        <v>96</v>
      </c>
      <c r="E482" s="271">
        <v>1.31</v>
      </c>
      <c r="F482" s="124" t="s">
        <v>113</v>
      </c>
      <c r="G482" s="124">
        <v>12</v>
      </c>
      <c r="H482" s="124">
        <v>24</v>
      </c>
      <c r="I482" s="124">
        <v>1</v>
      </c>
      <c r="J482" s="124">
        <v>3</v>
      </c>
    </row>
    <row r="483" spans="1:10" ht="13">
      <c r="A483" s="123" t="s">
        <v>1145</v>
      </c>
      <c r="B483" s="123" t="s">
        <v>78</v>
      </c>
      <c r="C483" s="124">
        <v>28</v>
      </c>
      <c r="D483" s="124">
        <v>36</v>
      </c>
      <c r="E483" s="124">
        <v>1.08</v>
      </c>
      <c r="F483" s="124" t="s">
        <v>113</v>
      </c>
      <c r="G483" s="124">
        <v>16</v>
      </c>
      <c r="H483" s="124">
        <v>24</v>
      </c>
      <c r="I483" s="124">
        <v>3</v>
      </c>
      <c r="J483" s="124">
        <v>3</v>
      </c>
    </row>
    <row r="484" spans="1:10" ht="13">
      <c r="A484" s="123" t="s">
        <v>1145</v>
      </c>
      <c r="B484" s="123" t="s">
        <v>79</v>
      </c>
      <c r="C484" s="124">
        <v>5</v>
      </c>
      <c r="D484" s="124">
        <v>25</v>
      </c>
      <c r="E484" s="124">
        <v>1.81</v>
      </c>
      <c r="F484" s="124" t="s">
        <v>114</v>
      </c>
      <c r="G484" s="124">
        <v>5</v>
      </c>
      <c r="H484" s="124">
        <v>24</v>
      </c>
      <c r="I484" s="124">
        <v>5</v>
      </c>
      <c r="J484" s="124">
        <v>20</v>
      </c>
    </row>
    <row r="485" spans="1:10" ht="13">
      <c r="A485" s="123" t="s">
        <v>1145</v>
      </c>
      <c r="B485" s="123" t="s">
        <v>86</v>
      </c>
      <c r="C485" s="124">
        <v>14</v>
      </c>
      <c r="D485" s="124">
        <v>25</v>
      </c>
      <c r="E485" s="124">
        <v>1.79</v>
      </c>
      <c r="F485" s="124" t="s">
        <v>114</v>
      </c>
      <c r="G485" s="124">
        <v>6</v>
      </c>
      <c r="H485" s="124">
        <v>24</v>
      </c>
      <c r="I485" s="124">
        <v>6</v>
      </c>
      <c r="J485" s="124">
        <v>20</v>
      </c>
    </row>
    <row r="486" spans="1:10" ht="13">
      <c r="A486" s="123" t="s">
        <v>99</v>
      </c>
      <c r="B486" s="123" t="s">
        <v>1</v>
      </c>
      <c r="C486" s="124">
        <v>20</v>
      </c>
      <c r="D486" s="124">
        <v>321</v>
      </c>
      <c r="E486" s="124">
        <v>1.1200000000000001</v>
      </c>
      <c r="F486" s="124" t="s">
        <v>114</v>
      </c>
      <c r="G486" s="124">
        <v>33</v>
      </c>
      <c r="H486" s="124">
        <v>65</v>
      </c>
      <c r="I486" s="124">
        <v>27</v>
      </c>
      <c r="J486" s="124">
        <v>52</v>
      </c>
    </row>
    <row r="487" spans="1:10" ht="13">
      <c r="A487" s="123" t="s">
        <v>99</v>
      </c>
      <c r="B487" s="123" t="s">
        <v>4</v>
      </c>
      <c r="C487" s="124">
        <v>16</v>
      </c>
      <c r="D487" s="124">
        <v>14</v>
      </c>
      <c r="E487" s="124">
        <v>0.79</v>
      </c>
      <c r="F487" s="124" t="s">
        <v>114</v>
      </c>
      <c r="G487" s="124">
        <v>62</v>
      </c>
      <c r="H487" s="124">
        <v>65</v>
      </c>
      <c r="I487" s="124">
        <v>49</v>
      </c>
      <c r="J487" s="124">
        <v>52</v>
      </c>
    </row>
    <row r="488" spans="1:10" ht="13">
      <c r="A488" s="123" t="s">
        <v>99</v>
      </c>
      <c r="B488" s="123" t="s">
        <v>5</v>
      </c>
      <c r="C488" s="124">
        <v>13</v>
      </c>
      <c r="D488" s="124">
        <v>55</v>
      </c>
      <c r="E488" s="124">
        <v>1.51</v>
      </c>
      <c r="F488" s="124" t="s">
        <v>114</v>
      </c>
      <c r="G488" s="124">
        <v>3</v>
      </c>
      <c r="H488" s="124">
        <v>65</v>
      </c>
      <c r="I488" s="124">
        <v>3</v>
      </c>
      <c r="J488" s="124">
        <v>52</v>
      </c>
    </row>
    <row r="489" spans="1:10" ht="13">
      <c r="A489" s="123" t="s">
        <v>99</v>
      </c>
      <c r="B489" s="123" t="s">
        <v>6</v>
      </c>
      <c r="C489" s="124">
        <v>94</v>
      </c>
      <c r="D489" s="124">
        <v>256</v>
      </c>
      <c r="E489" s="124">
        <v>1.0900000000000001</v>
      </c>
      <c r="F489" s="124" t="s">
        <v>121</v>
      </c>
      <c r="G489" s="124">
        <v>37</v>
      </c>
      <c r="H489" s="124">
        <v>65</v>
      </c>
      <c r="I489" s="124">
        <v>4</v>
      </c>
      <c r="J489" s="124">
        <v>4</v>
      </c>
    </row>
    <row r="490" spans="1:10" ht="13">
      <c r="A490" s="123" t="s">
        <v>99</v>
      </c>
      <c r="B490" s="123" t="s">
        <v>7</v>
      </c>
      <c r="C490" s="124">
        <v>10</v>
      </c>
      <c r="D490" s="124">
        <v>7</v>
      </c>
      <c r="E490" s="124">
        <v>1.04</v>
      </c>
      <c r="F490" s="124" t="s">
        <v>114</v>
      </c>
      <c r="G490" s="124">
        <v>47</v>
      </c>
      <c r="H490" s="124">
        <v>65</v>
      </c>
      <c r="I490" s="124">
        <v>38</v>
      </c>
      <c r="J490" s="124">
        <v>52</v>
      </c>
    </row>
    <row r="491" spans="1:10" ht="13">
      <c r="A491" s="123" t="s">
        <v>99</v>
      </c>
      <c r="B491" s="123" t="s">
        <v>9</v>
      </c>
      <c r="C491" s="124">
        <v>11</v>
      </c>
      <c r="D491" s="124">
        <v>100</v>
      </c>
      <c r="E491" s="124">
        <v>1.33</v>
      </c>
      <c r="F491" s="124" t="s">
        <v>114</v>
      </c>
      <c r="G491" s="124">
        <v>8</v>
      </c>
      <c r="H491" s="124">
        <v>65</v>
      </c>
      <c r="I491" s="124">
        <v>8</v>
      </c>
      <c r="J491" s="124">
        <v>52</v>
      </c>
    </row>
    <row r="492" spans="1:10" ht="13">
      <c r="A492" s="123" t="s">
        <v>99</v>
      </c>
      <c r="B492" s="123" t="s">
        <v>10</v>
      </c>
      <c r="C492" s="124">
        <v>27</v>
      </c>
      <c r="D492" s="124">
        <v>114</v>
      </c>
      <c r="E492" s="124">
        <v>1.22</v>
      </c>
      <c r="F492" s="124" t="s">
        <v>114</v>
      </c>
      <c r="G492" s="124">
        <v>22</v>
      </c>
      <c r="H492" s="124">
        <v>65</v>
      </c>
      <c r="I492" s="124">
        <v>21</v>
      </c>
      <c r="J492" s="124">
        <v>52</v>
      </c>
    </row>
    <row r="493" spans="1:10" ht="13">
      <c r="A493" s="123" t="s">
        <v>99</v>
      </c>
      <c r="B493" s="123" t="s">
        <v>11</v>
      </c>
      <c r="C493" s="124">
        <v>13</v>
      </c>
      <c r="D493" s="124">
        <v>58</v>
      </c>
      <c r="E493" s="124">
        <v>0.96</v>
      </c>
      <c r="F493" s="124" t="s">
        <v>114</v>
      </c>
      <c r="G493" s="124">
        <v>54</v>
      </c>
      <c r="H493" s="124">
        <v>65</v>
      </c>
      <c r="I493" s="124">
        <v>42</v>
      </c>
      <c r="J493" s="124">
        <v>52</v>
      </c>
    </row>
    <row r="494" spans="1:10" ht="13">
      <c r="A494" s="123" t="s">
        <v>99</v>
      </c>
      <c r="B494" s="123" t="s">
        <v>12</v>
      </c>
      <c r="C494" s="124">
        <v>10</v>
      </c>
      <c r="D494" s="124">
        <v>49</v>
      </c>
      <c r="E494" s="124">
        <v>1.03</v>
      </c>
      <c r="F494" s="124" t="s">
        <v>114</v>
      </c>
      <c r="G494" s="124">
        <v>50</v>
      </c>
      <c r="H494" s="124">
        <v>65</v>
      </c>
      <c r="I494" s="124">
        <v>40</v>
      </c>
      <c r="J494" s="124">
        <v>52</v>
      </c>
    </row>
    <row r="495" spans="1:10" ht="13">
      <c r="A495" s="123" t="s">
        <v>99</v>
      </c>
      <c r="B495" s="123" t="s">
        <v>13</v>
      </c>
      <c r="C495" s="124">
        <v>14</v>
      </c>
      <c r="D495" s="124">
        <v>62</v>
      </c>
      <c r="E495" s="124">
        <v>1.1000000000000001</v>
      </c>
      <c r="F495" s="124" t="s">
        <v>114</v>
      </c>
      <c r="G495" s="124">
        <v>36</v>
      </c>
      <c r="H495" s="124">
        <v>65</v>
      </c>
      <c r="I495" s="124">
        <v>29</v>
      </c>
      <c r="J495" s="124">
        <v>52</v>
      </c>
    </row>
    <row r="496" spans="1:10" ht="13">
      <c r="A496" s="123" t="s">
        <v>99</v>
      </c>
      <c r="B496" s="123" t="s">
        <v>15</v>
      </c>
      <c r="C496" s="124">
        <v>30</v>
      </c>
      <c r="D496" s="124">
        <v>162</v>
      </c>
      <c r="E496" s="124">
        <v>0.9</v>
      </c>
      <c r="F496" s="124" t="s">
        <v>114</v>
      </c>
      <c r="G496" s="124">
        <v>61</v>
      </c>
      <c r="H496" s="124">
        <v>65</v>
      </c>
      <c r="I496" s="124">
        <v>48</v>
      </c>
      <c r="J496" s="124">
        <v>52</v>
      </c>
    </row>
    <row r="497" spans="1:10" ht="13">
      <c r="A497" s="123" t="s">
        <v>99</v>
      </c>
      <c r="B497" s="123" t="s">
        <v>16</v>
      </c>
      <c r="C497" s="124">
        <v>14</v>
      </c>
      <c r="D497" s="124">
        <v>70</v>
      </c>
      <c r="E497" s="124">
        <v>1.24</v>
      </c>
      <c r="F497" s="124" t="s">
        <v>114</v>
      </c>
      <c r="G497" s="124">
        <v>21</v>
      </c>
      <c r="H497" s="124">
        <v>65</v>
      </c>
      <c r="I497" s="124">
        <v>20</v>
      </c>
      <c r="J497" s="124">
        <v>52</v>
      </c>
    </row>
    <row r="498" spans="1:10" ht="13">
      <c r="A498" s="123" t="s">
        <v>99</v>
      </c>
      <c r="B498" s="123" t="s">
        <v>17</v>
      </c>
      <c r="C498" s="124">
        <v>10</v>
      </c>
      <c r="D498" s="124">
        <v>32</v>
      </c>
      <c r="E498" s="124">
        <v>1.31</v>
      </c>
      <c r="F498" s="124" t="s">
        <v>114</v>
      </c>
      <c r="G498" s="124">
        <v>9</v>
      </c>
      <c r="H498" s="124">
        <v>65</v>
      </c>
      <c r="I498" s="124">
        <v>9</v>
      </c>
      <c r="J498" s="124">
        <v>52</v>
      </c>
    </row>
    <row r="499" spans="1:10" ht="13">
      <c r="A499" s="123" t="s">
        <v>99</v>
      </c>
      <c r="B499" s="123" t="s">
        <v>695</v>
      </c>
      <c r="C499" s="124">
        <v>18</v>
      </c>
      <c r="D499" s="124">
        <v>22</v>
      </c>
      <c r="E499" s="124">
        <v>0.79</v>
      </c>
      <c r="F499" s="124" t="s">
        <v>114</v>
      </c>
      <c r="G499" s="124">
        <v>62</v>
      </c>
      <c r="H499" s="124">
        <v>65</v>
      </c>
      <c r="I499" s="124">
        <v>49</v>
      </c>
      <c r="J499" s="124">
        <v>52</v>
      </c>
    </row>
    <row r="500" spans="1:10" ht="13">
      <c r="A500" s="123" t="s">
        <v>99</v>
      </c>
      <c r="B500" s="123" t="s">
        <v>18</v>
      </c>
      <c r="C500" s="124">
        <v>15</v>
      </c>
      <c r="D500" s="124">
        <v>102</v>
      </c>
      <c r="E500" s="124">
        <v>1.0900000000000001</v>
      </c>
      <c r="F500" s="124" t="s">
        <v>114</v>
      </c>
      <c r="G500" s="124">
        <v>37</v>
      </c>
      <c r="H500" s="124">
        <v>65</v>
      </c>
      <c r="I500" s="124">
        <v>30</v>
      </c>
      <c r="J500" s="124">
        <v>52</v>
      </c>
    </row>
    <row r="501" spans="1:10" ht="13">
      <c r="A501" s="123" t="s">
        <v>99</v>
      </c>
      <c r="B501" s="123" t="s">
        <v>19</v>
      </c>
      <c r="C501" s="124">
        <v>30</v>
      </c>
      <c r="D501" s="124">
        <v>176</v>
      </c>
      <c r="E501" s="124">
        <v>1.27</v>
      </c>
      <c r="F501" s="124" t="s">
        <v>114</v>
      </c>
      <c r="G501" s="124">
        <v>16</v>
      </c>
      <c r="H501" s="124">
        <v>65</v>
      </c>
      <c r="I501" s="124">
        <v>15</v>
      </c>
      <c r="J501" s="124">
        <v>52</v>
      </c>
    </row>
    <row r="502" spans="1:10" ht="13">
      <c r="A502" s="123" t="s">
        <v>99</v>
      </c>
      <c r="B502" s="123" t="s">
        <v>20</v>
      </c>
      <c r="C502" s="124">
        <v>18</v>
      </c>
      <c r="D502" s="124">
        <v>108</v>
      </c>
      <c r="E502" s="124">
        <v>1.18</v>
      </c>
      <c r="F502" s="124" t="s">
        <v>114</v>
      </c>
      <c r="G502" s="124">
        <v>25</v>
      </c>
      <c r="H502" s="124">
        <v>65</v>
      </c>
      <c r="I502" s="124">
        <v>23</v>
      </c>
      <c r="J502" s="124">
        <v>52</v>
      </c>
    </row>
    <row r="503" spans="1:10" ht="13">
      <c r="A503" s="123" t="s">
        <v>99</v>
      </c>
      <c r="B503" s="123" t="s">
        <v>21</v>
      </c>
      <c r="C503" s="124">
        <v>48</v>
      </c>
      <c r="D503" s="124">
        <v>122</v>
      </c>
      <c r="E503" s="124">
        <v>1.1400000000000001</v>
      </c>
      <c r="F503" s="124" t="s">
        <v>113</v>
      </c>
      <c r="G503" s="124">
        <v>29</v>
      </c>
      <c r="H503" s="124">
        <v>65</v>
      </c>
      <c r="I503" s="124">
        <v>2</v>
      </c>
      <c r="J503" s="124">
        <v>9</v>
      </c>
    </row>
    <row r="504" spans="1:10" ht="13">
      <c r="A504" s="123" t="s">
        <v>99</v>
      </c>
      <c r="B504" s="123" t="s">
        <v>22</v>
      </c>
      <c r="C504" s="124">
        <v>10</v>
      </c>
      <c r="D504" s="124">
        <v>81</v>
      </c>
      <c r="E504" s="124">
        <v>1</v>
      </c>
      <c r="F504" s="124" t="s">
        <v>114</v>
      </c>
      <c r="G504" s="124">
        <v>52</v>
      </c>
      <c r="H504" s="124">
        <v>65</v>
      </c>
      <c r="I504" s="124">
        <v>41</v>
      </c>
      <c r="J504" s="124">
        <v>52</v>
      </c>
    </row>
    <row r="505" spans="1:10" ht="13">
      <c r="A505" s="123" t="s">
        <v>99</v>
      </c>
      <c r="B505" s="123" t="s">
        <v>25</v>
      </c>
      <c r="C505" s="124">
        <v>32</v>
      </c>
      <c r="D505" s="124">
        <v>105</v>
      </c>
      <c r="E505" s="124">
        <v>1.1200000000000001</v>
      </c>
      <c r="F505" s="124" t="s">
        <v>114</v>
      </c>
      <c r="G505" s="124">
        <v>33</v>
      </c>
      <c r="H505" s="124">
        <v>65</v>
      </c>
      <c r="I505" s="124">
        <v>27</v>
      </c>
      <c r="J505" s="124">
        <v>52</v>
      </c>
    </row>
    <row r="506" spans="1:10" ht="13">
      <c r="A506" s="123" t="s">
        <v>99</v>
      </c>
      <c r="B506" s="123" t="s">
        <v>122</v>
      </c>
      <c r="C506" s="124">
        <v>5</v>
      </c>
      <c r="D506" s="124">
        <v>16</v>
      </c>
      <c r="E506" s="124">
        <v>1.37</v>
      </c>
      <c r="F506" s="124" t="s">
        <v>114</v>
      </c>
      <c r="G506" s="124">
        <v>6</v>
      </c>
      <c r="H506" s="124">
        <v>65</v>
      </c>
      <c r="I506" s="124">
        <v>6</v>
      </c>
      <c r="J506" s="124">
        <v>52</v>
      </c>
    </row>
    <row r="507" spans="1:10" ht="13">
      <c r="A507" s="123" t="s">
        <v>99</v>
      </c>
      <c r="B507" s="123" t="s">
        <v>26</v>
      </c>
      <c r="C507" s="124">
        <v>39</v>
      </c>
      <c r="D507" s="124">
        <v>165</v>
      </c>
      <c r="E507" s="124">
        <v>1.1200000000000001</v>
      </c>
      <c r="F507" s="124" t="s">
        <v>113</v>
      </c>
      <c r="G507" s="124">
        <v>33</v>
      </c>
      <c r="H507" s="124">
        <v>65</v>
      </c>
      <c r="I507" s="124">
        <v>4</v>
      </c>
      <c r="J507" s="124">
        <v>9</v>
      </c>
    </row>
    <row r="508" spans="1:10" ht="13">
      <c r="A508" s="123" t="s">
        <v>99</v>
      </c>
      <c r="B508" s="123" t="s">
        <v>27</v>
      </c>
      <c r="C508" s="124">
        <v>45</v>
      </c>
      <c r="D508" s="124">
        <v>308</v>
      </c>
      <c r="E508" s="124">
        <v>1.04</v>
      </c>
      <c r="F508" s="124" t="s">
        <v>113</v>
      </c>
      <c r="G508" s="124">
        <v>47</v>
      </c>
      <c r="H508" s="124">
        <v>65</v>
      </c>
      <c r="I508" s="124">
        <v>6</v>
      </c>
      <c r="J508" s="124">
        <v>9</v>
      </c>
    </row>
    <row r="509" spans="1:10" ht="13">
      <c r="A509" s="123" t="s">
        <v>99</v>
      </c>
      <c r="B509" s="123" t="s">
        <v>28</v>
      </c>
      <c r="C509" s="124">
        <v>32</v>
      </c>
      <c r="D509" s="124">
        <v>149</v>
      </c>
      <c r="E509" s="124">
        <v>0.91</v>
      </c>
      <c r="F509" s="124" t="s">
        <v>114</v>
      </c>
      <c r="G509" s="124">
        <v>60</v>
      </c>
      <c r="H509" s="124">
        <v>65</v>
      </c>
      <c r="I509" s="124">
        <v>47</v>
      </c>
      <c r="J509" s="124">
        <v>52</v>
      </c>
    </row>
    <row r="510" spans="1:10" ht="13">
      <c r="A510" s="123" t="s">
        <v>99</v>
      </c>
      <c r="B510" s="123" t="s">
        <v>29</v>
      </c>
      <c r="C510" s="124">
        <v>28</v>
      </c>
      <c r="D510" s="124">
        <v>52</v>
      </c>
      <c r="E510" s="124">
        <v>0.94000000000000006</v>
      </c>
      <c r="F510" s="124" t="s">
        <v>114</v>
      </c>
      <c r="G510" s="124">
        <v>55</v>
      </c>
      <c r="H510" s="124">
        <v>65</v>
      </c>
      <c r="I510" s="124">
        <v>43</v>
      </c>
      <c r="J510" s="124">
        <v>52</v>
      </c>
    </row>
    <row r="511" spans="1:10" ht="13">
      <c r="A511" s="123" t="s">
        <v>99</v>
      </c>
      <c r="B511" s="123" t="s">
        <v>30</v>
      </c>
      <c r="C511" s="124">
        <v>71</v>
      </c>
      <c r="D511" s="124">
        <v>125</v>
      </c>
      <c r="E511" s="124">
        <v>1.1400000000000001</v>
      </c>
      <c r="F511" s="124" t="s">
        <v>121</v>
      </c>
      <c r="G511" s="124">
        <v>29</v>
      </c>
      <c r="H511" s="124">
        <v>65</v>
      </c>
      <c r="I511" s="124">
        <v>3</v>
      </c>
      <c r="J511" s="124">
        <v>4</v>
      </c>
    </row>
    <row r="512" spans="1:10" ht="13">
      <c r="A512" s="123" t="s">
        <v>99</v>
      </c>
      <c r="B512" s="123" t="s">
        <v>34</v>
      </c>
      <c r="C512" s="124">
        <v>6</v>
      </c>
      <c r="D512" s="124">
        <v>109</v>
      </c>
      <c r="E512" s="124">
        <v>1.31</v>
      </c>
      <c r="F512" s="124" t="s">
        <v>114</v>
      </c>
      <c r="G512" s="124">
        <v>9</v>
      </c>
      <c r="H512" s="124">
        <v>65</v>
      </c>
      <c r="I512" s="124">
        <v>9</v>
      </c>
      <c r="J512" s="124">
        <v>52</v>
      </c>
    </row>
    <row r="513" spans="1:10" ht="13">
      <c r="A513" s="123" t="s">
        <v>99</v>
      </c>
      <c r="B513" s="123" t="s">
        <v>35</v>
      </c>
      <c r="C513" s="124">
        <v>15</v>
      </c>
      <c r="D513" s="124">
        <v>82</v>
      </c>
      <c r="E513" s="124">
        <v>1.08</v>
      </c>
      <c r="F513" s="124" t="s">
        <v>114</v>
      </c>
      <c r="G513" s="124">
        <v>39</v>
      </c>
      <c r="H513" s="124">
        <v>65</v>
      </c>
      <c r="I513" s="124">
        <v>31</v>
      </c>
      <c r="J513" s="124">
        <v>52</v>
      </c>
    </row>
    <row r="514" spans="1:10" ht="13">
      <c r="A514" s="123" t="s">
        <v>99</v>
      </c>
      <c r="B514" s="123" t="s">
        <v>36</v>
      </c>
      <c r="C514" s="124">
        <v>11</v>
      </c>
      <c r="D514" s="124">
        <v>26</v>
      </c>
      <c r="E514" s="124">
        <v>1.25</v>
      </c>
      <c r="F514" s="124" t="s">
        <v>114</v>
      </c>
      <c r="G514" s="124">
        <v>19</v>
      </c>
      <c r="H514" s="124">
        <v>65</v>
      </c>
      <c r="I514" s="124">
        <v>18</v>
      </c>
      <c r="J514" s="124">
        <v>52</v>
      </c>
    </row>
    <row r="515" spans="1:10" ht="13">
      <c r="A515" s="123" t="s">
        <v>99</v>
      </c>
      <c r="B515" s="123" t="s">
        <v>37</v>
      </c>
      <c r="C515" s="124">
        <v>76</v>
      </c>
      <c r="D515" s="124">
        <v>275</v>
      </c>
      <c r="E515" s="124">
        <v>1.17</v>
      </c>
      <c r="F515" s="124" t="s">
        <v>121</v>
      </c>
      <c r="G515" s="124">
        <v>27</v>
      </c>
      <c r="H515" s="124">
        <v>65</v>
      </c>
      <c r="I515" s="124">
        <v>2</v>
      </c>
      <c r="J515" s="124">
        <v>4</v>
      </c>
    </row>
    <row r="516" spans="1:10" ht="13">
      <c r="A516" s="123" t="s">
        <v>99</v>
      </c>
      <c r="B516" s="123" t="s">
        <v>38</v>
      </c>
      <c r="C516" s="124">
        <v>31</v>
      </c>
      <c r="D516" s="124">
        <v>231</v>
      </c>
      <c r="E516" s="124">
        <v>1.3</v>
      </c>
      <c r="F516" s="124" t="s">
        <v>114</v>
      </c>
      <c r="G516" s="124">
        <v>11</v>
      </c>
      <c r="H516" s="124">
        <v>65</v>
      </c>
      <c r="I516" s="124">
        <v>11</v>
      </c>
      <c r="J516" s="124">
        <v>52</v>
      </c>
    </row>
    <row r="517" spans="1:10" ht="13">
      <c r="A517" s="123" t="s">
        <v>99</v>
      </c>
      <c r="B517" s="123" t="s">
        <v>40</v>
      </c>
      <c r="C517" s="124">
        <v>5</v>
      </c>
      <c r="D517" s="124">
        <v>76</v>
      </c>
      <c r="E517" s="124">
        <v>1.06</v>
      </c>
      <c r="F517" s="124" t="s">
        <v>114</v>
      </c>
      <c r="G517" s="124">
        <v>43</v>
      </c>
      <c r="H517" s="124">
        <v>65</v>
      </c>
      <c r="I517" s="124">
        <v>34</v>
      </c>
      <c r="J517" s="124">
        <v>52</v>
      </c>
    </row>
    <row r="518" spans="1:10" ht="13">
      <c r="A518" s="123" t="s">
        <v>99</v>
      </c>
      <c r="B518" s="123" t="s">
        <v>42</v>
      </c>
      <c r="C518" s="124">
        <v>10</v>
      </c>
      <c r="D518" s="124">
        <v>32</v>
      </c>
      <c r="E518" s="124">
        <v>1.4000000000000001</v>
      </c>
      <c r="F518" s="124" t="s">
        <v>114</v>
      </c>
      <c r="G518" s="124">
        <v>5</v>
      </c>
      <c r="H518" s="124">
        <v>65</v>
      </c>
      <c r="I518" s="124">
        <v>5</v>
      </c>
      <c r="J518" s="124">
        <v>52</v>
      </c>
    </row>
    <row r="519" spans="1:10" ht="13">
      <c r="A519" s="123" t="s">
        <v>99</v>
      </c>
      <c r="B519" s="123" t="s">
        <v>43</v>
      </c>
      <c r="C519" s="124">
        <v>49</v>
      </c>
      <c r="D519" s="124">
        <v>189</v>
      </c>
      <c r="E519" s="124">
        <v>1.01</v>
      </c>
      <c r="F519" s="124" t="s">
        <v>113</v>
      </c>
      <c r="G519" s="124">
        <v>51</v>
      </c>
      <c r="H519" s="124">
        <v>65</v>
      </c>
      <c r="I519" s="124">
        <v>7</v>
      </c>
      <c r="J519" s="124">
        <v>9</v>
      </c>
    </row>
    <row r="520" spans="1:10" ht="13">
      <c r="A520" s="123" t="s">
        <v>99</v>
      </c>
      <c r="B520" s="123" t="s">
        <v>44</v>
      </c>
      <c r="C520" s="124">
        <v>37</v>
      </c>
      <c r="D520" s="124">
        <v>241</v>
      </c>
      <c r="E520" s="124">
        <v>1.07</v>
      </c>
      <c r="F520" s="124" t="s">
        <v>113</v>
      </c>
      <c r="G520" s="124">
        <v>40</v>
      </c>
      <c r="H520" s="124">
        <v>65</v>
      </c>
      <c r="I520" s="124">
        <v>5</v>
      </c>
      <c r="J520" s="124">
        <v>9</v>
      </c>
    </row>
    <row r="521" spans="1:10" ht="13">
      <c r="A521" s="123" t="s">
        <v>99</v>
      </c>
      <c r="B521" s="123" t="s">
        <v>45</v>
      </c>
      <c r="C521" s="124">
        <v>19</v>
      </c>
      <c r="D521" s="124">
        <v>80</v>
      </c>
      <c r="E521" s="124">
        <v>1.17</v>
      </c>
      <c r="F521" s="124" t="s">
        <v>114</v>
      </c>
      <c r="G521" s="124">
        <v>27</v>
      </c>
      <c r="H521" s="124">
        <v>65</v>
      </c>
      <c r="I521" s="124">
        <v>25</v>
      </c>
      <c r="J521" s="124">
        <v>52</v>
      </c>
    </row>
    <row r="522" spans="1:10" ht="13">
      <c r="A522" s="123" t="s">
        <v>99</v>
      </c>
      <c r="B522" s="123" t="s">
        <v>46</v>
      </c>
      <c r="C522" s="124">
        <v>16</v>
      </c>
      <c r="D522" s="124">
        <v>96</v>
      </c>
      <c r="E522" s="124">
        <v>0.92</v>
      </c>
      <c r="F522" s="124" t="s">
        <v>114</v>
      </c>
      <c r="G522" s="124">
        <v>57</v>
      </c>
      <c r="H522" s="124">
        <v>65</v>
      </c>
      <c r="I522" s="124">
        <v>45</v>
      </c>
      <c r="J522" s="124">
        <v>52</v>
      </c>
    </row>
    <row r="523" spans="1:10" ht="13">
      <c r="A523" s="123" t="s">
        <v>99</v>
      </c>
      <c r="B523" s="123" t="s">
        <v>48</v>
      </c>
      <c r="C523" s="124">
        <v>25</v>
      </c>
      <c r="D523" s="124">
        <v>140</v>
      </c>
      <c r="E523" s="124">
        <v>1.05</v>
      </c>
      <c r="F523" s="124" t="s">
        <v>114</v>
      </c>
      <c r="G523" s="124">
        <v>45</v>
      </c>
      <c r="H523" s="124">
        <v>65</v>
      </c>
      <c r="I523" s="124">
        <v>36</v>
      </c>
      <c r="J523" s="124">
        <v>52</v>
      </c>
    </row>
    <row r="524" spans="1:10" ht="13">
      <c r="A524" s="123" t="s">
        <v>99</v>
      </c>
      <c r="B524" s="123" t="s">
        <v>50</v>
      </c>
      <c r="C524" s="124">
        <v>14</v>
      </c>
      <c r="D524" s="124">
        <v>54</v>
      </c>
      <c r="E524" s="124">
        <v>1.07</v>
      </c>
      <c r="F524" s="124" t="s">
        <v>114</v>
      </c>
      <c r="G524" s="124">
        <v>40</v>
      </c>
      <c r="H524" s="124">
        <v>65</v>
      </c>
      <c r="I524" s="124">
        <v>32</v>
      </c>
      <c r="J524" s="124">
        <v>52</v>
      </c>
    </row>
    <row r="525" spans="1:10" ht="13">
      <c r="A525" s="123" t="s">
        <v>99</v>
      </c>
      <c r="B525" s="123" t="s">
        <v>51</v>
      </c>
      <c r="C525" s="124">
        <v>33</v>
      </c>
      <c r="D525" s="124">
        <v>134</v>
      </c>
      <c r="E525" s="124">
        <v>1.28</v>
      </c>
      <c r="F525" s="124" t="s">
        <v>114</v>
      </c>
      <c r="G525" s="124">
        <v>13</v>
      </c>
      <c r="H525" s="124">
        <v>65</v>
      </c>
      <c r="I525" s="124">
        <v>13</v>
      </c>
      <c r="J525" s="124">
        <v>52</v>
      </c>
    </row>
    <row r="526" spans="1:10" ht="13">
      <c r="A526" s="123" t="s">
        <v>99</v>
      </c>
      <c r="B526" s="123" t="s">
        <v>53</v>
      </c>
      <c r="C526" s="124">
        <v>10</v>
      </c>
      <c r="D526" s="124">
        <v>19</v>
      </c>
      <c r="E526" s="124">
        <v>0.69000000000000006</v>
      </c>
      <c r="F526" s="124" t="s">
        <v>114</v>
      </c>
      <c r="G526" s="124">
        <v>64</v>
      </c>
      <c r="H526" s="124">
        <v>65</v>
      </c>
      <c r="I526" s="124">
        <v>51</v>
      </c>
      <c r="J526" s="124">
        <v>52</v>
      </c>
    </row>
    <row r="527" spans="1:10" ht="13">
      <c r="A527" s="123" t="s">
        <v>99</v>
      </c>
      <c r="B527" s="123" t="s">
        <v>54</v>
      </c>
      <c r="C527" s="124">
        <v>9</v>
      </c>
      <c r="D527" s="124">
        <v>49</v>
      </c>
      <c r="E527" s="124">
        <v>1.28</v>
      </c>
      <c r="F527" s="124" t="s">
        <v>114</v>
      </c>
      <c r="G527" s="124">
        <v>13</v>
      </c>
      <c r="H527" s="124">
        <v>65</v>
      </c>
      <c r="I527" s="124">
        <v>13</v>
      </c>
      <c r="J527" s="124">
        <v>52</v>
      </c>
    </row>
    <row r="528" spans="1:10" ht="13">
      <c r="A528" s="123" t="s">
        <v>99</v>
      </c>
      <c r="B528" s="123" t="s">
        <v>58</v>
      </c>
      <c r="C528" s="124">
        <v>9</v>
      </c>
      <c r="D528" s="124">
        <v>19</v>
      </c>
      <c r="E528" s="124">
        <v>1.06</v>
      </c>
      <c r="F528" s="124" t="s">
        <v>114</v>
      </c>
      <c r="G528" s="124">
        <v>43</v>
      </c>
      <c r="H528" s="124">
        <v>65</v>
      </c>
      <c r="I528" s="124">
        <v>34</v>
      </c>
      <c r="J528" s="124">
        <v>52</v>
      </c>
    </row>
    <row r="529" spans="1:10" ht="13">
      <c r="A529" s="123" t="s">
        <v>99</v>
      </c>
      <c r="B529" s="123" t="s">
        <v>61</v>
      </c>
      <c r="C529" s="124">
        <v>19</v>
      </c>
      <c r="D529" s="124">
        <v>52</v>
      </c>
      <c r="E529" s="124">
        <v>0.94000000000000006</v>
      </c>
      <c r="F529" s="124" t="s">
        <v>114</v>
      </c>
      <c r="G529" s="124">
        <v>55</v>
      </c>
      <c r="H529" s="124">
        <v>65</v>
      </c>
      <c r="I529" s="124">
        <v>43</v>
      </c>
      <c r="J529" s="124">
        <v>52</v>
      </c>
    </row>
    <row r="530" spans="1:10" ht="13">
      <c r="A530" s="123" t="s">
        <v>99</v>
      </c>
      <c r="B530" s="123" t="s">
        <v>62</v>
      </c>
      <c r="C530" s="124">
        <v>14</v>
      </c>
      <c r="D530" s="124">
        <v>34</v>
      </c>
      <c r="E530" s="124">
        <v>1.1300000000000001</v>
      </c>
      <c r="F530" s="124" t="s">
        <v>114</v>
      </c>
      <c r="G530" s="124">
        <v>32</v>
      </c>
      <c r="H530" s="124">
        <v>65</v>
      </c>
      <c r="I530" s="124">
        <v>26</v>
      </c>
      <c r="J530" s="124">
        <v>52</v>
      </c>
    </row>
    <row r="531" spans="1:10" ht="13">
      <c r="A531" s="123" t="s">
        <v>99</v>
      </c>
      <c r="B531" s="123" t="s">
        <v>60</v>
      </c>
      <c r="C531" s="124">
        <v>50</v>
      </c>
      <c r="D531" s="124">
        <v>290</v>
      </c>
      <c r="E531" s="271">
        <v>1.21</v>
      </c>
      <c r="F531" s="124" t="s">
        <v>113</v>
      </c>
      <c r="G531" s="124">
        <v>23</v>
      </c>
      <c r="H531" s="124">
        <v>65</v>
      </c>
      <c r="I531" s="124">
        <v>1</v>
      </c>
      <c r="J531" s="124">
        <v>9</v>
      </c>
    </row>
    <row r="532" spans="1:10" ht="13">
      <c r="A532" s="123" t="s">
        <v>99</v>
      </c>
      <c r="B532" s="123" t="s">
        <v>697</v>
      </c>
      <c r="C532" s="124">
        <v>12</v>
      </c>
      <c r="D532" s="124">
        <v>16</v>
      </c>
      <c r="E532" s="124">
        <v>1.2</v>
      </c>
      <c r="F532" s="124" t="s">
        <v>114</v>
      </c>
      <c r="G532" s="124">
        <v>24</v>
      </c>
      <c r="H532" s="124">
        <v>65</v>
      </c>
      <c r="I532" s="124">
        <v>22</v>
      </c>
      <c r="J532" s="124">
        <v>52</v>
      </c>
    </row>
    <row r="533" spans="1:10" ht="13">
      <c r="A533" s="123" t="s">
        <v>99</v>
      </c>
      <c r="B533" s="123" t="s">
        <v>63</v>
      </c>
      <c r="C533" s="124">
        <v>39</v>
      </c>
      <c r="D533" s="124">
        <v>26</v>
      </c>
      <c r="E533" s="124">
        <v>0.97</v>
      </c>
      <c r="F533" s="124" t="s">
        <v>113</v>
      </c>
      <c r="G533" s="124">
        <v>53</v>
      </c>
      <c r="H533" s="124">
        <v>65</v>
      </c>
      <c r="I533" s="124">
        <v>8</v>
      </c>
      <c r="J533" s="124">
        <v>9</v>
      </c>
    </row>
    <row r="534" spans="1:10" ht="13">
      <c r="A534" s="123" t="s">
        <v>99</v>
      </c>
      <c r="B534" s="123" t="s">
        <v>65</v>
      </c>
      <c r="C534" s="124">
        <v>19</v>
      </c>
      <c r="D534" s="124">
        <v>305</v>
      </c>
      <c r="E534" s="124">
        <v>1.26</v>
      </c>
      <c r="F534" s="124" t="s">
        <v>114</v>
      </c>
      <c r="G534" s="124">
        <v>17</v>
      </c>
      <c r="H534" s="124">
        <v>65</v>
      </c>
      <c r="I534" s="124">
        <v>16</v>
      </c>
      <c r="J534" s="124">
        <v>52</v>
      </c>
    </row>
    <row r="535" spans="1:10" ht="13">
      <c r="A535" s="123" t="s">
        <v>99</v>
      </c>
      <c r="B535" s="123" t="s">
        <v>66</v>
      </c>
      <c r="C535" s="124">
        <v>58</v>
      </c>
      <c r="D535" s="124">
        <v>163</v>
      </c>
      <c r="E535" s="124">
        <v>0.92</v>
      </c>
      <c r="F535" s="124" t="s">
        <v>113</v>
      </c>
      <c r="G535" s="124">
        <v>57</v>
      </c>
      <c r="H535" s="124">
        <v>65</v>
      </c>
      <c r="I535" s="124">
        <v>9</v>
      </c>
      <c r="J535" s="124">
        <v>9</v>
      </c>
    </row>
    <row r="536" spans="1:10" ht="13">
      <c r="A536" s="123" t="s">
        <v>99</v>
      </c>
      <c r="B536" s="123" t="s">
        <v>698</v>
      </c>
      <c r="C536" s="124">
        <v>10</v>
      </c>
      <c r="D536" s="124">
        <v>18</v>
      </c>
      <c r="E536" s="124">
        <v>0.5</v>
      </c>
      <c r="F536" s="124" t="s">
        <v>114</v>
      </c>
      <c r="G536" s="124">
        <v>65</v>
      </c>
      <c r="H536" s="124">
        <v>65</v>
      </c>
      <c r="I536" s="124">
        <v>52</v>
      </c>
      <c r="J536" s="124">
        <v>52</v>
      </c>
    </row>
    <row r="537" spans="1:10" ht="13">
      <c r="A537" s="123" t="s">
        <v>99</v>
      </c>
      <c r="B537" s="123" t="s">
        <v>68</v>
      </c>
      <c r="C537" s="124">
        <v>14</v>
      </c>
      <c r="D537" s="124">
        <v>20</v>
      </c>
      <c r="E537" s="124">
        <v>1.3</v>
      </c>
      <c r="F537" s="124" t="s">
        <v>114</v>
      </c>
      <c r="G537" s="124">
        <v>11</v>
      </c>
      <c r="H537" s="124">
        <v>65</v>
      </c>
      <c r="I537" s="124">
        <v>11</v>
      </c>
      <c r="J537" s="124">
        <v>52</v>
      </c>
    </row>
    <row r="538" spans="1:10" ht="13">
      <c r="A538" s="123" t="s">
        <v>99</v>
      </c>
      <c r="B538" s="123" t="s">
        <v>69</v>
      </c>
      <c r="C538" s="124">
        <v>19</v>
      </c>
      <c r="D538" s="124">
        <v>110</v>
      </c>
      <c r="E538" s="124">
        <v>1.54</v>
      </c>
      <c r="F538" s="124" t="s">
        <v>114</v>
      </c>
      <c r="G538" s="124">
        <v>2</v>
      </c>
      <c r="H538" s="124">
        <v>65</v>
      </c>
      <c r="I538" s="124">
        <v>2</v>
      </c>
      <c r="J538" s="124">
        <v>52</v>
      </c>
    </row>
    <row r="539" spans="1:10" ht="13">
      <c r="A539" s="123" t="s">
        <v>99</v>
      </c>
      <c r="B539" s="123" t="s">
        <v>70</v>
      </c>
      <c r="C539" s="124">
        <v>31</v>
      </c>
      <c r="D539" s="124">
        <v>213</v>
      </c>
      <c r="E539" s="124">
        <v>1.36</v>
      </c>
      <c r="F539" s="124" t="s">
        <v>114</v>
      </c>
      <c r="G539" s="124">
        <v>7</v>
      </c>
      <c r="H539" s="124">
        <v>65</v>
      </c>
      <c r="I539" s="124">
        <v>7</v>
      </c>
      <c r="J539" s="124">
        <v>52</v>
      </c>
    </row>
    <row r="540" spans="1:10" ht="13">
      <c r="A540" s="123" t="s">
        <v>99</v>
      </c>
      <c r="B540" s="123" t="s">
        <v>71</v>
      </c>
      <c r="C540" s="124">
        <v>8</v>
      </c>
      <c r="D540" s="124">
        <v>50</v>
      </c>
      <c r="E540" s="124">
        <v>1.25</v>
      </c>
      <c r="F540" s="124" t="s">
        <v>114</v>
      </c>
      <c r="G540" s="124">
        <v>19</v>
      </c>
      <c r="H540" s="124">
        <v>65</v>
      </c>
      <c r="I540" s="124">
        <v>18</v>
      </c>
      <c r="J540" s="124">
        <v>52</v>
      </c>
    </row>
    <row r="541" spans="1:10" ht="13">
      <c r="A541" s="123" t="s">
        <v>99</v>
      </c>
      <c r="B541" s="123" t="s">
        <v>72</v>
      </c>
      <c r="C541" s="124">
        <v>28</v>
      </c>
      <c r="D541" s="124">
        <v>84</v>
      </c>
      <c r="E541" s="124">
        <v>1.05</v>
      </c>
      <c r="F541" s="124" t="s">
        <v>114</v>
      </c>
      <c r="G541" s="124">
        <v>45</v>
      </c>
      <c r="H541" s="124">
        <v>65</v>
      </c>
      <c r="I541" s="124">
        <v>36</v>
      </c>
      <c r="J541" s="124">
        <v>52</v>
      </c>
    </row>
    <row r="542" spans="1:10" ht="13">
      <c r="A542" s="123" t="s">
        <v>99</v>
      </c>
      <c r="B542" s="123" t="s">
        <v>75</v>
      </c>
      <c r="C542" s="124">
        <v>22</v>
      </c>
      <c r="D542" s="124">
        <v>110</v>
      </c>
      <c r="E542" s="124">
        <v>1.26</v>
      </c>
      <c r="F542" s="124" t="s">
        <v>114</v>
      </c>
      <c r="G542" s="124">
        <v>17</v>
      </c>
      <c r="H542" s="124">
        <v>65</v>
      </c>
      <c r="I542" s="124">
        <v>16</v>
      </c>
      <c r="J542" s="124">
        <v>52</v>
      </c>
    </row>
    <row r="543" spans="1:10" ht="13">
      <c r="A543" s="123" t="s">
        <v>99</v>
      </c>
      <c r="B543" s="123" t="s">
        <v>76</v>
      </c>
      <c r="C543" s="124">
        <v>70</v>
      </c>
      <c r="D543" s="124">
        <v>218</v>
      </c>
      <c r="E543" s="271">
        <v>1.28</v>
      </c>
      <c r="F543" s="124" t="s">
        <v>121</v>
      </c>
      <c r="G543" s="124">
        <v>13</v>
      </c>
      <c r="H543" s="124">
        <v>65</v>
      </c>
      <c r="I543" s="124">
        <v>1</v>
      </c>
      <c r="J543" s="124">
        <v>4</v>
      </c>
    </row>
    <row r="544" spans="1:10" ht="13">
      <c r="A544" s="123" t="s">
        <v>99</v>
      </c>
      <c r="B544" s="123" t="s">
        <v>78</v>
      </c>
      <c r="C544" s="124">
        <v>30</v>
      </c>
      <c r="D544" s="124">
        <v>106</v>
      </c>
      <c r="E544" s="124">
        <v>1.07</v>
      </c>
      <c r="F544" s="124" t="s">
        <v>114</v>
      </c>
      <c r="G544" s="124">
        <v>40</v>
      </c>
      <c r="H544" s="124">
        <v>65</v>
      </c>
      <c r="I544" s="124">
        <v>32</v>
      </c>
      <c r="J544" s="124">
        <v>52</v>
      </c>
    </row>
    <row r="545" spans="1:10" ht="13">
      <c r="A545" s="123" t="s">
        <v>99</v>
      </c>
      <c r="B545" s="123" t="s">
        <v>79</v>
      </c>
      <c r="C545" s="124">
        <v>16</v>
      </c>
      <c r="D545" s="124">
        <v>61</v>
      </c>
      <c r="E545" s="124">
        <v>1.5</v>
      </c>
      <c r="F545" s="124" t="s">
        <v>114</v>
      </c>
      <c r="G545" s="124">
        <v>4</v>
      </c>
      <c r="H545" s="124">
        <v>65</v>
      </c>
      <c r="I545" s="124">
        <v>4</v>
      </c>
      <c r="J545" s="124">
        <v>52</v>
      </c>
    </row>
    <row r="546" spans="1:10" ht="13">
      <c r="A546" s="123" t="s">
        <v>99</v>
      </c>
      <c r="B546" s="123" t="s">
        <v>81</v>
      </c>
      <c r="C546" s="124">
        <v>11</v>
      </c>
      <c r="D546" s="124">
        <v>28</v>
      </c>
      <c r="E546" s="124">
        <v>1.04</v>
      </c>
      <c r="F546" s="124" t="s">
        <v>114</v>
      </c>
      <c r="G546" s="124">
        <v>47</v>
      </c>
      <c r="H546" s="124">
        <v>65</v>
      </c>
      <c r="I546" s="124">
        <v>38</v>
      </c>
      <c r="J546" s="124">
        <v>52</v>
      </c>
    </row>
    <row r="547" spans="1:10" ht="13">
      <c r="A547" s="123" t="s">
        <v>99</v>
      </c>
      <c r="B547" s="123" t="s">
        <v>82</v>
      </c>
      <c r="C547" s="124">
        <v>13</v>
      </c>
      <c r="D547" s="124">
        <v>63</v>
      </c>
      <c r="E547" s="124">
        <v>1.18</v>
      </c>
      <c r="F547" s="124" t="s">
        <v>114</v>
      </c>
      <c r="G547" s="124">
        <v>25</v>
      </c>
      <c r="H547" s="124">
        <v>65</v>
      </c>
      <c r="I547" s="124">
        <v>23</v>
      </c>
      <c r="J547" s="124">
        <v>52</v>
      </c>
    </row>
    <row r="548" spans="1:10" ht="13">
      <c r="A548" s="123" t="s">
        <v>99</v>
      </c>
      <c r="B548" s="123" t="s">
        <v>83</v>
      </c>
      <c r="C548" s="124">
        <v>5</v>
      </c>
      <c r="D548" s="124">
        <v>68</v>
      </c>
      <c r="E548" s="271">
        <v>1.83</v>
      </c>
      <c r="F548" s="124" t="s">
        <v>114</v>
      </c>
      <c r="G548" s="124">
        <v>1</v>
      </c>
      <c r="H548" s="124">
        <v>65</v>
      </c>
      <c r="I548" s="124">
        <v>1</v>
      </c>
      <c r="J548" s="124">
        <v>52</v>
      </c>
    </row>
    <row r="549" spans="1:10" ht="13">
      <c r="A549" s="123" t="s">
        <v>99</v>
      </c>
      <c r="B549" s="123" t="s">
        <v>84</v>
      </c>
      <c r="C549" s="124">
        <v>12</v>
      </c>
      <c r="D549" s="124">
        <v>36</v>
      </c>
      <c r="E549" s="124">
        <v>0.92</v>
      </c>
      <c r="F549" s="124" t="s">
        <v>114</v>
      </c>
      <c r="G549" s="124">
        <v>57</v>
      </c>
      <c r="H549" s="124">
        <v>65</v>
      </c>
      <c r="I549" s="124">
        <v>45</v>
      </c>
      <c r="J549" s="124">
        <v>52</v>
      </c>
    </row>
    <row r="550" spans="1:10" ht="13">
      <c r="A550" s="123" t="s">
        <v>99</v>
      </c>
      <c r="B550" s="123" t="s">
        <v>86</v>
      </c>
      <c r="C550" s="124">
        <v>39</v>
      </c>
      <c r="D550" s="124">
        <v>69</v>
      </c>
      <c r="E550" s="124">
        <v>1.1400000000000001</v>
      </c>
      <c r="F550" s="124" t="s">
        <v>113</v>
      </c>
      <c r="G550" s="124">
        <v>29</v>
      </c>
      <c r="H550" s="124">
        <v>65</v>
      </c>
      <c r="I550" s="124">
        <v>2</v>
      </c>
      <c r="J550" s="124">
        <v>9</v>
      </c>
    </row>
    <row r="551" spans="1:10" ht="13">
      <c r="A551" s="123" t="s">
        <v>100</v>
      </c>
      <c r="B551" s="123" t="s">
        <v>0</v>
      </c>
      <c r="C551" s="124">
        <v>6</v>
      </c>
      <c r="D551" s="124">
        <v>12</v>
      </c>
      <c r="E551" s="124">
        <v>2</v>
      </c>
      <c r="F551" s="124" t="s">
        <v>114</v>
      </c>
      <c r="G551" s="124">
        <v>6</v>
      </c>
      <c r="H551" s="124">
        <v>59</v>
      </c>
      <c r="I551" s="124">
        <v>6</v>
      </c>
      <c r="J551" s="124">
        <v>50</v>
      </c>
    </row>
    <row r="552" spans="1:10" ht="13">
      <c r="A552" s="123" t="s">
        <v>100</v>
      </c>
      <c r="B552" s="123" t="s">
        <v>1</v>
      </c>
      <c r="C552" s="124">
        <v>14</v>
      </c>
      <c r="D552" s="124">
        <v>182</v>
      </c>
      <c r="E552" s="124">
        <v>1.98</v>
      </c>
      <c r="F552" s="124" t="s">
        <v>114</v>
      </c>
      <c r="G552" s="124">
        <v>8</v>
      </c>
      <c r="H552" s="124">
        <v>59</v>
      </c>
      <c r="I552" s="124">
        <v>7</v>
      </c>
      <c r="J552" s="124">
        <v>50</v>
      </c>
    </row>
    <row r="553" spans="1:10" ht="13">
      <c r="A553" s="123" t="s">
        <v>100</v>
      </c>
      <c r="B553" s="123" t="s">
        <v>5</v>
      </c>
      <c r="C553" s="124">
        <v>20</v>
      </c>
      <c r="D553" s="124">
        <v>108</v>
      </c>
      <c r="E553" s="124">
        <v>1.25</v>
      </c>
      <c r="F553" s="124" t="s">
        <v>114</v>
      </c>
      <c r="G553" s="124">
        <v>38</v>
      </c>
      <c r="H553" s="124">
        <v>59</v>
      </c>
      <c r="I553" s="124">
        <v>29</v>
      </c>
      <c r="J553" s="124">
        <v>50</v>
      </c>
    </row>
    <row r="554" spans="1:10" ht="13">
      <c r="A554" s="123" t="s">
        <v>100</v>
      </c>
      <c r="B554" s="123" t="s">
        <v>6</v>
      </c>
      <c r="C554" s="124">
        <v>125</v>
      </c>
      <c r="D554" s="124">
        <v>353</v>
      </c>
      <c r="E554" s="124">
        <v>1.49</v>
      </c>
      <c r="F554" s="124" t="s">
        <v>121</v>
      </c>
      <c r="G554" s="124">
        <v>26</v>
      </c>
      <c r="H554" s="124">
        <v>59</v>
      </c>
      <c r="I554" s="124">
        <v>2</v>
      </c>
      <c r="J554" s="124">
        <v>3</v>
      </c>
    </row>
    <row r="555" spans="1:10" ht="13">
      <c r="A555" s="123" t="s">
        <v>100</v>
      </c>
      <c r="B555" s="123" t="s">
        <v>7</v>
      </c>
      <c r="C555" s="124">
        <v>24</v>
      </c>
      <c r="D555" s="124">
        <v>25</v>
      </c>
      <c r="E555" s="124">
        <v>1.01</v>
      </c>
      <c r="F555" s="124" t="s">
        <v>114</v>
      </c>
      <c r="G555" s="124">
        <v>55</v>
      </c>
      <c r="H555" s="124">
        <v>59</v>
      </c>
      <c r="I555" s="124">
        <v>46</v>
      </c>
      <c r="J555" s="124">
        <v>50</v>
      </c>
    </row>
    <row r="556" spans="1:10" ht="13">
      <c r="A556" s="123" t="s">
        <v>100</v>
      </c>
      <c r="B556" s="123" t="s">
        <v>9</v>
      </c>
      <c r="C556" s="124">
        <v>12</v>
      </c>
      <c r="D556" s="124">
        <v>104</v>
      </c>
      <c r="E556" s="124">
        <v>1.37</v>
      </c>
      <c r="F556" s="124" t="s">
        <v>114</v>
      </c>
      <c r="G556" s="124">
        <v>31</v>
      </c>
      <c r="H556" s="124">
        <v>59</v>
      </c>
      <c r="I556" s="124">
        <v>23</v>
      </c>
      <c r="J556" s="124">
        <v>50</v>
      </c>
    </row>
    <row r="557" spans="1:10" ht="13">
      <c r="A557" s="123" t="s">
        <v>100</v>
      </c>
      <c r="B557" s="123" t="s">
        <v>10</v>
      </c>
      <c r="C557" s="124">
        <v>27</v>
      </c>
      <c r="D557" s="124">
        <v>100</v>
      </c>
      <c r="E557" s="124">
        <v>1.23</v>
      </c>
      <c r="F557" s="124" t="s">
        <v>114</v>
      </c>
      <c r="G557" s="124">
        <v>42</v>
      </c>
      <c r="H557" s="124">
        <v>59</v>
      </c>
      <c r="I557" s="124">
        <v>33</v>
      </c>
      <c r="J557" s="124">
        <v>50</v>
      </c>
    </row>
    <row r="558" spans="1:10" ht="13">
      <c r="A558" s="123" t="s">
        <v>100</v>
      </c>
      <c r="B558" s="123" t="s">
        <v>11</v>
      </c>
      <c r="C558" s="124">
        <v>22</v>
      </c>
      <c r="D558" s="124">
        <v>134</v>
      </c>
      <c r="E558" s="124">
        <v>1.3800000000000001</v>
      </c>
      <c r="F558" s="124" t="s">
        <v>114</v>
      </c>
      <c r="G558" s="124">
        <v>30</v>
      </c>
      <c r="H558" s="124">
        <v>59</v>
      </c>
      <c r="I558" s="124">
        <v>22</v>
      </c>
      <c r="J558" s="124">
        <v>50</v>
      </c>
    </row>
    <row r="559" spans="1:10" ht="13">
      <c r="A559" s="123" t="s">
        <v>100</v>
      </c>
      <c r="B559" s="123" t="s">
        <v>13</v>
      </c>
      <c r="C559" s="124">
        <v>12</v>
      </c>
      <c r="D559" s="124">
        <v>76</v>
      </c>
      <c r="E559" s="124">
        <v>1.8900000000000001</v>
      </c>
      <c r="F559" s="124" t="s">
        <v>114</v>
      </c>
      <c r="G559" s="124">
        <v>12</v>
      </c>
      <c r="H559" s="124">
        <v>59</v>
      </c>
      <c r="I559" s="124">
        <v>10</v>
      </c>
      <c r="J559" s="124">
        <v>50</v>
      </c>
    </row>
    <row r="560" spans="1:10" ht="13">
      <c r="A560" s="123" t="s">
        <v>100</v>
      </c>
      <c r="B560" s="123" t="s">
        <v>15</v>
      </c>
      <c r="C560" s="124">
        <v>26</v>
      </c>
      <c r="D560" s="124">
        <v>87</v>
      </c>
      <c r="E560" s="124">
        <v>1.25</v>
      </c>
      <c r="F560" s="124" t="s">
        <v>114</v>
      </c>
      <c r="G560" s="124">
        <v>38</v>
      </c>
      <c r="H560" s="124">
        <v>59</v>
      </c>
      <c r="I560" s="124">
        <v>29</v>
      </c>
      <c r="J560" s="124">
        <v>50</v>
      </c>
    </row>
    <row r="561" spans="1:10" ht="13">
      <c r="A561" s="123" t="s">
        <v>100</v>
      </c>
      <c r="B561" s="123" t="s">
        <v>17</v>
      </c>
      <c r="C561" s="124">
        <v>22</v>
      </c>
      <c r="D561" s="124">
        <v>142</v>
      </c>
      <c r="E561" s="124">
        <v>1.32</v>
      </c>
      <c r="F561" s="124" t="s">
        <v>114</v>
      </c>
      <c r="G561" s="124">
        <v>35</v>
      </c>
      <c r="H561" s="124">
        <v>59</v>
      </c>
      <c r="I561" s="124">
        <v>26</v>
      </c>
      <c r="J561" s="124">
        <v>50</v>
      </c>
    </row>
    <row r="562" spans="1:10" ht="13">
      <c r="A562" s="123" t="s">
        <v>100</v>
      </c>
      <c r="B562" s="123" t="s">
        <v>695</v>
      </c>
      <c r="C562" s="124">
        <v>13</v>
      </c>
      <c r="D562" s="124">
        <v>10</v>
      </c>
      <c r="E562" s="124">
        <v>2.2800000000000002</v>
      </c>
      <c r="F562" s="124" t="s">
        <v>114</v>
      </c>
      <c r="G562" s="124">
        <v>4</v>
      </c>
      <c r="H562" s="124">
        <v>59</v>
      </c>
      <c r="I562" s="124">
        <v>4</v>
      </c>
      <c r="J562" s="124">
        <v>50</v>
      </c>
    </row>
    <row r="563" spans="1:10" ht="13">
      <c r="A563" s="123" t="s">
        <v>100</v>
      </c>
      <c r="B563" s="123" t="s">
        <v>18</v>
      </c>
      <c r="C563" s="124">
        <v>13</v>
      </c>
      <c r="D563" s="124">
        <v>51</v>
      </c>
      <c r="E563" s="124">
        <v>1.22</v>
      </c>
      <c r="F563" s="124" t="s">
        <v>114</v>
      </c>
      <c r="G563" s="124">
        <v>44</v>
      </c>
      <c r="H563" s="124">
        <v>59</v>
      </c>
      <c r="I563" s="124">
        <v>35</v>
      </c>
      <c r="J563" s="124">
        <v>50</v>
      </c>
    </row>
    <row r="564" spans="1:10" ht="13">
      <c r="A564" s="123" t="s">
        <v>100</v>
      </c>
      <c r="B564" s="123" t="s">
        <v>19</v>
      </c>
      <c r="C564" s="124">
        <v>31</v>
      </c>
      <c r="D564" s="124">
        <v>198</v>
      </c>
      <c r="E564" s="124">
        <v>1.62</v>
      </c>
      <c r="F564" s="124" t="s">
        <v>114</v>
      </c>
      <c r="G564" s="124">
        <v>19</v>
      </c>
      <c r="H564" s="124">
        <v>59</v>
      </c>
      <c r="I564" s="124">
        <v>14</v>
      </c>
      <c r="J564" s="124">
        <v>50</v>
      </c>
    </row>
    <row r="565" spans="1:10" ht="13">
      <c r="A565" s="123" t="s">
        <v>100</v>
      </c>
      <c r="B565" s="123" t="s">
        <v>20</v>
      </c>
      <c r="C565" s="124">
        <v>6</v>
      </c>
      <c r="D565" s="124">
        <v>98</v>
      </c>
      <c r="E565" s="124">
        <v>0.61</v>
      </c>
      <c r="F565" s="124" t="s">
        <v>114</v>
      </c>
      <c r="G565" s="124">
        <v>58</v>
      </c>
      <c r="H565" s="124">
        <v>59</v>
      </c>
      <c r="I565" s="124">
        <v>49</v>
      </c>
      <c r="J565" s="124">
        <v>50</v>
      </c>
    </row>
    <row r="566" spans="1:10" ht="13">
      <c r="A566" s="123" t="s">
        <v>100</v>
      </c>
      <c r="B566" s="123" t="s">
        <v>21</v>
      </c>
      <c r="C566" s="124">
        <v>48</v>
      </c>
      <c r="D566" s="124">
        <v>72</v>
      </c>
      <c r="E566" s="124">
        <v>1.67</v>
      </c>
      <c r="F566" s="124" t="s">
        <v>113</v>
      </c>
      <c r="G566" s="124">
        <v>17</v>
      </c>
      <c r="H566" s="124">
        <v>59</v>
      </c>
      <c r="I566" s="124">
        <v>4</v>
      </c>
      <c r="J566" s="124">
        <v>6</v>
      </c>
    </row>
    <row r="567" spans="1:10" ht="13">
      <c r="A567" s="123" t="s">
        <v>100</v>
      </c>
      <c r="B567" s="123" t="s">
        <v>22</v>
      </c>
      <c r="C567" s="124">
        <v>15</v>
      </c>
      <c r="D567" s="124">
        <v>53</v>
      </c>
      <c r="E567" s="124">
        <v>1.67</v>
      </c>
      <c r="F567" s="124" t="s">
        <v>114</v>
      </c>
      <c r="G567" s="124">
        <v>17</v>
      </c>
      <c r="H567" s="124">
        <v>59</v>
      </c>
      <c r="I567" s="124">
        <v>13</v>
      </c>
      <c r="J567" s="124">
        <v>50</v>
      </c>
    </row>
    <row r="568" spans="1:10" ht="13">
      <c r="A568" s="123" t="s">
        <v>100</v>
      </c>
      <c r="B568" s="123" t="s">
        <v>25</v>
      </c>
      <c r="C568" s="124">
        <v>14</v>
      </c>
      <c r="D568" s="124">
        <v>70</v>
      </c>
      <c r="E568" s="124">
        <v>1.43</v>
      </c>
      <c r="F568" s="124" t="s">
        <v>114</v>
      </c>
      <c r="G568" s="124">
        <v>28</v>
      </c>
      <c r="H568" s="124">
        <v>59</v>
      </c>
      <c r="I568" s="124">
        <v>20</v>
      </c>
      <c r="J568" s="124">
        <v>50</v>
      </c>
    </row>
    <row r="569" spans="1:10" ht="13">
      <c r="A569" s="123" t="s">
        <v>100</v>
      </c>
      <c r="B569" s="123" t="s">
        <v>122</v>
      </c>
      <c r="C569" s="124">
        <v>26</v>
      </c>
      <c r="D569" s="124">
        <v>84</v>
      </c>
      <c r="E569" s="124">
        <v>1.1000000000000001</v>
      </c>
      <c r="F569" s="124" t="s">
        <v>114</v>
      </c>
      <c r="G569" s="124">
        <v>51</v>
      </c>
      <c r="H569" s="124">
        <v>59</v>
      </c>
      <c r="I569" s="124">
        <v>42</v>
      </c>
      <c r="J569" s="124">
        <v>50</v>
      </c>
    </row>
    <row r="570" spans="1:10" ht="13">
      <c r="A570" s="123" t="s">
        <v>100</v>
      </c>
      <c r="B570" s="123" t="s">
        <v>26</v>
      </c>
      <c r="C570" s="124">
        <v>22</v>
      </c>
      <c r="D570" s="124">
        <v>102</v>
      </c>
      <c r="E570" s="124">
        <v>2.4300000000000002</v>
      </c>
      <c r="F570" s="124" t="s">
        <v>114</v>
      </c>
      <c r="G570" s="124">
        <v>3</v>
      </c>
      <c r="H570" s="124">
        <v>59</v>
      </c>
      <c r="I570" s="124">
        <v>3</v>
      </c>
      <c r="J570" s="124">
        <v>50</v>
      </c>
    </row>
    <row r="571" spans="1:10" ht="13">
      <c r="A571" s="123" t="s">
        <v>100</v>
      </c>
      <c r="B571" s="123" t="s">
        <v>27</v>
      </c>
      <c r="C571" s="124">
        <v>25</v>
      </c>
      <c r="D571" s="124">
        <v>95</v>
      </c>
      <c r="E571" s="124">
        <v>1.24</v>
      </c>
      <c r="F571" s="124" t="s">
        <v>114</v>
      </c>
      <c r="G571" s="124">
        <v>41</v>
      </c>
      <c r="H571" s="124">
        <v>59</v>
      </c>
      <c r="I571" s="124">
        <v>32</v>
      </c>
      <c r="J571" s="124">
        <v>50</v>
      </c>
    </row>
    <row r="572" spans="1:10" ht="13">
      <c r="A572" s="123" t="s">
        <v>100</v>
      </c>
      <c r="B572" s="123" t="s">
        <v>28</v>
      </c>
      <c r="C572" s="124">
        <v>43</v>
      </c>
      <c r="D572" s="124">
        <v>215</v>
      </c>
      <c r="E572" s="124">
        <v>1.52</v>
      </c>
      <c r="F572" s="124" t="s">
        <v>114</v>
      </c>
      <c r="G572" s="124">
        <v>24</v>
      </c>
      <c r="H572" s="124">
        <v>59</v>
      </c>
      <c r="I572" s="124">
        <v>18</v>
      </c>
      <c r="J572" s="124">
        <v>50</v>
      </c>
    </row>
    <row r="573" spans="1:10" ht="13">
      <c r="A573" s="123" t="s">
        <v>100</v>
      </c>
      <c r="B573" s="123" t="s">
        <v>29</v>
      </c>
      <c r="C573" s="124">
        <v>114</v>
      </c>
      <c r="D573" s="124">
        <v>307</v>
      </c>
      <c r="E573" s="124">
        <v>1.44</v>
      </c>
      <c r="F573" s="124" t="s">
        <v>121</v>
      </c>
      <c r="G573" s="124">
        <v>27</v>
      </c>
      <c r="H573" s="124">
        <v>59</v>
      </c>
      <c r="I573" s="124">
        <v>3</v>
      </c>
      <c r="J573" s="124">
        <v>3</v>
      </c>
    </row>
    <row r="574" spans="1:10" ht="13">
      <c r="A574" s="123" t="s">
        <v>100</v>
      </c>
      <c r="B574" s="123" t="s">
        <v>30</v>
      </c>
      <c r="C574" s="124">
        <v>100</v>
      </c>
      <c r="D574" s="124">
        <v>252</v>
      </c>
      <c r="E574" s="271">
        <v>1.73</v>
      </c>
      <c r="F574" s="124" t="s">
        <v>121</v>
      </c>
      <c r="G574" s="124">
        <v>16</v>
      </c>
      <c r="H574" s="124">
        <v>59</v>
      </c>
      <c r="I574" s="124">
        <v>1</v>
      </c>
      <c r="J574" s="124">
        <v>3</v>
      </c>
    </row>
    <row r="575" spans="1:10" ht="13">
      <c r="A575" s="123" t="s">
        <v>100</v>
      </c>
      <c r="B575" s="123" t="s">
        <v>32</v>
      </c>
      <c r="C575" s="124">
        <v>8</v>
      </c>
      <c r="D575" s="124">
        <v>30</v>
      </c>
      <c r="E575" s="124">
        <v>1.1500000000000001</v>
      </c>
      <c r="F575" s="124" t="s">
        <v>114</v>
      </c>
      <c r="G575" s="124">
        <v>49</v>
      </c>
      <c r="H575" s="124">
        <v>59</v>
      </c>
      <c r="I575" s="124">
        <v>40</v>
      </c>
      <c r="J575" s="124">
        <v>50</v>
      </c>
    </row>
    <row r="576" spans="1:10" ht="13">
      <c r="A576" s="123" t="s">
        <v>100</v>
      </c>
      <c r="B576" s="123" t="s">
        <v>34</v>
      </c>
      <c r="C576" s="124">
        <v>17</v>
      </c>
      <c r="D576" s="124">
        <v>129</v>
      </c>
      <c r="E576" s="124">
        <v>1.96</v>
      </c>
      <c r="F576" s="124" t="s">
        <v>114</v>
      </c>
      <c r="G576" s="124">
        <v>11</v>
      </c>
      <c r="H576" s="124">
        <v>59</v>
      </c>
      <c r="I576" s="124">
        <v>9</v>
      </c>
      <c r="J576" s="124">
        <v>50</v>
      </c>
    </row>
    <row r="577" spans="1:10" ht="13">
      <c r="A577" s="123" t="s">
        <v>100</v>
      </c>
      <c r="B577" s="123" t="s">
        <v>35</v>
      </c>
      <c r="C577" s="124">
        <v>5</v>
      </c>
      <c r="D577" s="124">
        <v>42</v>
      </c>
      <c r="E577" s="124">
        <v>2.71</v>
      </c>
      <c r="F577" s="124" t="s">
        <v>114</v>
      </c>
      <c r="G577" s="124">
        <v>2</v>
      </c>
      <c r="H577" s="124">
        <v>59</v>
      </c>
      <c r="I577" s="124">
        <v>2</v>
      </c>
      <c r="J577" s="124">
        <v>50</v>
      </c>
    </row>
    <row r="578" spans="1:10" ht="13">
      <c r="A578" s="123" t="s">
        <v>100</v>
      </c>
      <c r="B578" s="123" t="s">
        <v>37</v>
      </c>
      <c r="C578" s="124">
        <v>53</v>
      </c>
      <c r="D578" s="124">
        <v>166</v>
      </c>
      <c r="E578" s="124">
        <v>1.98</v>
      </c>
      <c r="F578" s="124" t="s">
        <v>113</v>
      </c>
      <c r="G578" s="124">
        <v>8</v>
      </c>
      <c r="H578" s="124">
        <v>59</v>
      </c>
      <c r="I578" s="124">
        <v>2</v>
      </c>
      <c r="J578" s="124">
        <v>6</v>
      </c>
    </row>
    <row r="579" spans="1:10" ht="13">
      <c r="A579" s="123" t="s">
        <v>100</v>
      </c>
      <c r="B579" s="123" t="s">
        <v>38</v>
      </c>
      <c r="C579" s="124">
        <v>23</v>
      </c>
      <c r="D579" s="124">
        <v>91</v>
      </c>
      <c r="E579" s="124">
        <v>1.1599999999999999</v>
      </c>
      <c r="F579" s="124" t="s">
        <v>114</v>
      </c>
      <c r="G579" s="124">
        <v>48</v>
      </c>
      <c r="H579" s="124">
        <v>59</v>
      </c>
      <c r="I579" s="124">
        <v>39</v>
      </c>
      <c r="J579" s="124">
        <v>50</v>
      </c>
    </row>
    <row r="580" spans="1:10" ht="13">
      <c r="A580" s="123" t="s">
        <v>100</v>
      </c>
      <c r="B580" s="123" t="s">
        <v>40</v>
      </c>
      <c r="C580" s="124">
        <v>16</v>
      </c>
      <c r="D580" s="124">
        <v>194</v>
      </c>
      <c r="E580" s="124">
        <v>0.93</v>
      </c>
      <c r="F580" s="124" t="s">
        <v>114</v>
      </c>
      <c r="G580" s="124">
        <v>56</v>
      </c>
      <c r="H580" s="124">
        <v>59</v>
      </c>
      <c r="I580" s="124">
        <v>47</v>
      </c>
      <c r="J580" s="124">
        <v>50</v>
      </c>
    </row>
    <row r="581" spans="1:10" ht="13">
      <c r="A581" s="123" t="s">
        <v>100</v>
      </c>
      <c r="B581" s="123" t="s">
        <v>42</v>
      </c>
      <c r="C581" s="124">
        <v>10</v>
      </c>
      <c r="D581" s="124">
        <v>18</v>
      </c>
      <c r="E581" s="124">
        <v>1.25</v>
      </c>
      <c r="F581" s="124" t="s">
        <v>114</v>
      </c>
      <c r="G581" s="124">
        <v>38</v>
      </c>
      <c r="H581" s="124">
        <v>59</v>
      </c>
      <c r="I581" s="124">
        <v>29</v>
      </c>
      <c r="J581" s="124">
        <v>50</v>
      </c>
    </row>
    <row r="582" spans="1:10" ht="13">
      <c r="A582" s="123" t="s">
        <v>100</v>
      </c>
      <c r="B582" s="123" t="s">
        <v>43</v>
      </c>
      <c r="C582" s="124">
        <v>39</v>
      </c>
      <c r="D582" s="124">
        <v>176</v>
      </c>
      <c r="E582" s="124">
        <v>1.18</v>
      </c>
      <c r="F582" s="124" t="s">
        <v>114</v>
      </c>
      <c r="G582" s="124">
        <v>47</v>
      </c>
      <c r="H582" s="124">
        <v>59</v>
      </c>
      <c r="I582" s="124">
        <v>38</v>
      </c>
      <c r="J582" s="124">
        <v>50</v>
      </c>
    </row>
    <row r="583" spans="1:10" ht="13">
      <c r="A583" s="123" t="s">
        <v>100</v>
      </c>
      <c r="B583" s="123" t="s">
        <v>44</v>
      </c>
      <c r="C583" s="124">
        <v>24</v>
      </c>
      <c r="D583" s="124">
        <v>147</v>
      </c>
      <c r="E583" s="124">
        <v>1.54</v>
      </c>
      <c r="F583" s="124" t="s">
        <v>114</v>
      </c>
      <c r="G583" s="124">
        <v>23</v>
      </c>
      <c r="H583" s="124">
        <v>59</v>
      </c>
      <c r="I583" s="124">
        <v>17</v>
      </c>
      <c r="J583" s="124">
        <v>50</v>
      </c>
    </row>
    <row r="584" spans="1:10" ht="13">
      <c r="A584" s="123" t="s">
        <v>100</v>
      </c>
      <c r="B584" s="123" t="s">
        <v>45</v>
      </c>
      <c r="C584" s="124">
        <v>23</v>
      </c>
      <c r="D584" s="124">
        <v>105</v>
      </c>
      <c r="E584" s="124">
        <v>1.84</v>
      </c>
      <c r="F584" s="124" t="s">
        <v>114</v>
      </c>
      <c r="G584" s="124">
        <v>13</v>
      </c>
      <c r="H584" s="124">
        <v>59</v>
      </c>
      <c r="I584" s="124">
        <v>11</v>
      </c>
      <c r="J584" s="124">
        <v>50</v>
      </c>
    </row>
    <row r="585" spans="1:10" ht="13">
      <c r="A585" s="123" t="s">
        <v>100</v>
      </c>
      <c r="B585" s="123" t="s">
        <v>46</v>
      </c>
      <c r="C585" s="124">
        <v>26</v>
      </c>
      <c r="D585" s="124">
        <v>94</v>
      </c>
      <c r="E585" s="124">
        <v>1.6</v>
      </c>
      <c r="F585" s="124" t="s">
        <v>114</v>
      </c>
      <c r="G585" s="124">
        <v>20</v>
      </c>
      <c r="H585" s="124">
        <v>59</v>
      </c>
      <c r="I585" s="124">
        <v>15</v>
      </c>
      <c r="J585" s="124">
        <v>50</v>
      </c>
    </row>
    <row r="586" spans="1:10" ht="13">
      <c r="A586" s="123" t="s">
        <v>100</v>
      </c>
      <c r="B586" s="123" t="s">
        <v>48</v>
      </c>
      <c r="C586" s="124">
        <v>24</v>
      </c>
      <c r="D586" s="124">
        <v>108</v>
      </c>
      <c r="E586" s="124">
        <v>1.35</v>
      </c>
      <c r="F586" s="124" t="s">
        <v>114</v>
      </c>
      <c r="G586" s="124">
        <v>32</v>
      </c>
      <c r="H586" s="124">
        <v>59</v>
      </c>
      <c r="I586" s="124">
        <v>24</v>
      </c>
      <c r="J586" s="124">
        <v>50</v>
      </c>
    </row>
    <row r="587" spans="1:10" ht="13">
      <c r="A587" s="123" t="s">
        <v>100</v>
      </c>
      <c r="B587" s="123" t="s">
        <v>50</v>
      </c>
      <c r="C587" s="124">
        <v>13</v>
      </c>
      <c r="D587" s="124">
        <v>96</v>
      </c>
      <c r="E587" s="124">
        <v>1.07</v>
      </c>
      <c r="F587" s="124" t="s">
        <v>114</v>
      </c>
      <c r="G587" s="124">
        <v>53</v>
      </c>
      <c r="H587" s="124">
        <v>59</v>
      </c>
      <c r="I587" s="124">
        <v>44</v>
      </c>
      <c r="J587" s="124">
        <v>50</v>
      </c>
    </row>
    <row r="588" spans="1:10" ht="13">
      <c r="A588" s="123" t="s">
        <v>100</v>
      </c>
      <c r="B588" s="123" t="s">
        <v>51</v>
      </c>
      <c r="C588" s="124">
        <v>36</v>
      </c>
      <c r="D588" s="124">
        <v>120</v>
      </c>
      <c r="E588" s="124">
        <v>1.97</v>
      </c>
      <c r="F588" s="124" t="s">
        <v>114</v>
      </c>
      <c r="G588" s="124">
        <v>10</v>
      </c>
      <c r="H588" s="124">
        <v>59</v>
      </c>
      <c r="I588" s="124">
        <v>8</v>
      </c>
      <c r="J588" s="124">
        <v>50</v>
      </c>
    </row>
    <row r="589" spans="1:10" ht="13">
      <c r="A589" s="123" t="s">
        <v>100</v>
      </c>
      <c r="B589" s="123" t="s">
        <v>53</v>
      </c>
      <c r="C589" s="124">
        <v>22</v>
      </c>
      <c r="D589" s="124">
        <v>24</v>
      </c>
      <c r="E589" s="124">
        <v>1.21</v>
      </c>
      <c r="F589" s="124" t="s">
        <v>114</v>
      </c>
      <c r="G589" s="124">
        <v>46</v>
      </c>
      <c r="H589" s="124">
        <v>59</v>
      </c>
      <c r="I589" s="124">
        <v>37</v>
      </c>
      <c r="J589" s="124">
        <v>50</v>
      </c>
    </row>
    <row r="590" spans="1:10" ht="13">
      <c r="A590" s="123" t="s">
        <v>100</v>
      </c>
      <c r="B590" s="123" t="s">
        <v>58</v>
      </c>
      <c r="C590" s="124">
        <v>8</v>
      </c>
      <c r="D590" s="124">
        <v>12</v>
      </c>
      <c r="E590" s="124">
        <v>0.93</v>
      </c>
      <c r="F590" s="124" t="s">
        <v>114</v>
      </c>
      <c r="G590" s="124">
        <v>56</v>
      </c>
      <c r="H590" s="124">
        <v>59</v>
      </c>
      <c r="I590" s="124">
        <v>47</v>
      </c>
      <c r="J590" s="124">
        <v>50</v>
      </c>
    </row>
    <row r="591" spans="1:10" ht="13">
      <c r="A591" s="123" t="s">
        <v>100</v>
      </c>
      <c r="B591" s="123" t="s">
        <v>61</v>
      </c>
      <c r="C591" s="124">
        <v>29</v>
      </c>
      <c r="D591" s="124">
        <v>63</v>
      </c>
      <c r="E591" s="124">
        <v>1.29</v>
      </c>
      <c r="F591" s="124" t="s">
        <v>114</v>
      </c>
      <c r="G591" s="124">
        <v>37</v>
      </c>
      <c r="H591" s="124">
        <v>59</v>
      </c>
      <c r="I591" s="124">
        <v>28</v>
      </c>
      <c r="J591" s="124">
        <v>50</v>
      </c>
    </row>
    <row r="592" spans="1:10" ht="13">
      <c r="A592" s="123" t="s">
        <v>100</v>
      </c>
      <c r="B592" s="123" t="s">
        <v>62</v>
      </c>
      <c r="C592" s="124">
        <v>13</v>
      </c>
      <c r="D592" s="124">
        <v>15</v>
      </c>
      <c r="E592" s="124">
        <v>1.43</v>
      </c>
      <c r="F592" s="124" t="s">
        <v>114</v>
      </c>
      <c r="G592" s="124">
        <v>28</v>
      </c>
      <c r="H592" s="124">
        <v>59</v>
      </c>
      <c r="I592" s="124">
        <v>20</v>
      </c>
      <c r="J592" s="124">
        <v>50</v>
      </c>
    </row>
    <row r="593" spans="1:10" ht="13">
      <c r="A593" s="123" t="s">
        <v>100</v>
      </c>
      <c r="B593" s="123" t="s">
        <v>60</v>
      </c>
      <c r="C593" s="124">
        <v>47</v>
      </c>
      <c r="D593" s="124">
        <v>384</v>
      </c>
      <c r="E593" s="124">
        <v>1.35</v>
      </c>
      <c r="F593" s="124" t="s">
        <v>113</v>
      </c>
      <c r="G593" s="124">
        <v>32</v>
      </c>
      <c r="H593" s="124">
        <v>59</v>
      </c>
      <c r="I593" s="124">
        <v>6</v>
      </c>
      <c r="J593" s="124">
        <v>6</v>
      </c>
    </row>
    <row r="594" spans="1:10" ht="13">
      <c r="A594" s="123" t="s">
        <v>100</v>
      </c>
      <c r="B594" s="123" t="s">
        <v>697</v>
      </c>
      <c r="C594" s="124">
        <v>10</v>
      </c>
      <c r="D594" s="124">
        <v>14</v>
      </c>
      <c r="E594" s="271">
        <v>9.8000000000000007</v>
      </c>
      <c r="F594" s="124" t="s">
        <v>114</v>
      </c>
      <c r="G594" s="124">
        <v>1</v>
      </c>
      <c r="H594" s="124">
        <v>59</v>
      </c>
      <c r="I594" s="124">
        <v>1</v>
      </c>
      <c r="J594" s="124">
        <v>50</v>
      </c>
    </row>
    <row r="595" spans="1:10" ht="13">
      <c r="A595" s="123" t="s">
        <v>100</v>
      </c>
      <c r="B595" s="123" t="s">
        <v>63</v>
      </c>
      <c r="C595" s="124">
        <v>23</v>
      </c>
      <c r="D595" s="124">
        <v>9</v>
      </c>
      <c r="E595" s="124">
        <v>0.12</v>
      </c>
      <c r="F595" s="124" t="s">
        <v>114</v>
      </c>
      <c r="G595" s="124">
        <v>59</v>
      </c>
      <c r="H595" s="124">
        <v>59</v>
      </c>
      <c r="I595" s="124">
        <v>50</v>
      </c>
      <c r="J595" s="124">
        <v>50</v>
      </c>
    </row>
    <row r="596" spans="1:10" ht="13">
      <c r="A596" s="123" t="s">
        <v>100</v>
      </c>
      <c r="B596" s="123" t="s">
        <v>65</v>
      </c>
      <c r="C596" s="124">
        <v>12</v>
      </c>
      <c r="D596" s="124">
        <v>186</v>
      </c>
      <c r="E596" s="124">
        <v>1.56</v>
      </c>
      <c r="F596" s="124" t="s">
        <v>114</v>
      </c>
      <c r="G596" s="124">
        <v>22</v>
      </c>
      <c r="H596" s="124">
        <v>59</v>
      </c>
      <c r="I596" s="124">
        <v>16</v>
      </c>
      <c r="J596" s="124">
        <v>50</v>
      </c>
    </row>
    <row r="597" spans="1:10" ht="13">
      <c r="A597" s="123" t="s">
        <v>100</v>
      </c>
      <c r="B597" s="123" t="s">
        <v>66</v>
      </c>
      <c r="C597" s="124">
        <v>47</v>
      </c>
      <c r="D597" s="124">
        <v>158</v>
      </c>
      <c r="E597" s="124">
        <v>1.59</v>
      </c>
      <c r="F597" s="124" t="s">
        <v>113</v>
      </c>
      <c r="G597" s="124">
        <v>21</v>
      </c>
      <c r="H597" s="124">
        <v>59</v>
      </c>
      <c r="I597" s="124">
        <v>5</v>
      </c>
      <c r="J597" s="124">
        <v>6</v>
      </c>
    </row>
    <row r="598" spans="1:10" ht="13">
      <c r="A598" s="123" t="s">
        <v>100</v>
      </c>
      <c r="B598" s="123" t="s">
        <v>698</v>
      </c>
      <c r="C598" s="124">
        <v>10</v>
      </c>
      <c r="D598" s="124">
        <v>5</v>
      </c>
      <c r="E598" s="124">
        <v>1.1500000000000001</v>
      </c>
      <c r="F598" s="124" t="s">
        <v>114</v>
      </c>
      <c r="G598" s="124">
        <v>49</v>
      </c>
      <c r="H598" s="124">
        <v>59</v>
      </c>
      <c r="I598" s="124">
        <v>40</v>
      </c>
      <c r="J598" s="124">
        <v>50</v>
      </c>
    </row>
    <row r="599" spans="1:10" ht="13">
      <c r="A599" s="123" t="s">
        <v>100</v>
      </c>
      <c r="B599" s="123" t="s">
        <v>69</v>
      </c>
      <c r="C599" s="124">
        <v>16</v>
      </c>
      <c r="D599" s="124">
        <v>120</v>
      </c>
      <c r="E599" s="124">
        <v>1.22</v>
      </c>
      <c r="F599" s="124" t="s">
        <v>114</v>
      </c>
      <c r="G599" s="124">
        <v>44</v>
      </c>
      <c r="H599" s="124">
        <v>59</v>
      </c>
      <c r="I599" s="124">
        <v>35</v>
      </c>
      <c r="J599" s="124">
        <v>50</v>
      </c>
    </row>
    <row r="600" spans="1:10" ht="13">
      <c r="A600" s="123" t="s">
        <v>100</v>
      </c>
      <c r="B600" s="123" t="s">
        <v>70</v>
      </c>
      <c r="C600" s="124">
        <v>27</v>
      </c>
      <c r="D600" s="124">
        <v>154</v>
      </c>
      <c r="E600" s="124">
        <v>1.08</v>
      </c>
      <c r="F600" s="124" t="s">
        <v>114</v>
      </c>
      <c r="G600" s="124">
        <v>52</v>
      </c>
      <c r="H600" s="124">
        <v>59</v>
      </c>
      <c r="I600" s="124">
        <v>43</v>
      </c>
      <c r="J600" s="124">
        <v>50</v>
      </c>
    </row>
    <row r="601" spans="1:10" ht="13">
      <c r="A601" s="123" t="s">
        <v>100</v>
      </c>
      <c r="B601" s="123" t="s">
        <v>72</v>
      </c>
      <c r="C601" s="124">
        <v>19</v>
      </c>
      <c r="D601" s="124">
        <v>50</v>
      </c>
      <c r="E601" s="124">
        <v>1.23</v>
      </c>
      <c r="F601" s="124" t="s">
        <v>114</v>
      </c>
      <c r="G601" s="124">
        <v>42</v>
      </c>
      <c r="H601" s="124">
        <v>59</v>
      </c>
      <c r="I601" s="124">
        <v>33</v>
      </c>
      <c r="J601" s="124">
        <v>50</v>
      </c>
    </row>
    <row r="602" spans="1:10" ht="13">
      <c r="A602" s="123" t="s">
        <v>100</v>
      </c>
      <c r="B602" s="123" t="s">
        <v>75</v>
      </c>
      <c r="C602" s="124">
        <v>5</v>
      </c>
      <c r="D602" s="124">
        <v>28</v>
      </c>
      <c r="E602" s="124">
        <v>1.07</v>
      </c>
      <c r="F602" s="124" t="s">
        <v>114</v>
      </c>
      <c r="G602" s="124">
        <v>53</v>
      </c>
      <c r="H602" s="124">
        <v>59</v>
      </c>
      <c r="I602" s="124">
        <v>44</v>
      </c>
      <c r="J602" s="124">
        <v>50</v>
      </c>
    </row>
    <row r="603" spans="1:10" ht="13">
      <c r="A603" s="123" t="s">
        <v>100</v>
      </c>
      <c r="B603" s="123" t="s">
        <v>76</v>
      </c>
      <c r="C603" s="124">
        <v>48</v>
      </c>
      <c r="D603" s="124">
        <v>231</v>
      </c>
      <c r="E603" s="271">
        <v>2</v>
      </c>
      <c r="F603" s="124" t="s">
        <v>113</v>
      </c>
      <c r="G603" s="124">
        <v>6</v>
      </c>
      <c r="H603" s="124">
        <v>59</v>
      </c>
      <c r="I603" s="124">
        <v>1</v>
      </c>
      <c r="J603" s="124">
        <v>6</v>
      </c>
    </row>
    <row r="604" spans="1:10" ht="13">
      <c r="A604" s="123" t="s">
        <v>100</v>
      </c>
      <c r="B604" s="123" t="s">
        <v>78</v>
      </c>
      <c r="C604" s="124">
        <v>28</v>
      </c>
      <c r="D604" s="124">
        <v>108</v>
      </c>
      <c r="E604" s="124">
        <v>1.33</v>
      </c>
      <c r="F604" s="124" t="s">
        <v>114</v>
      </c>
      <c r="G604" s="124">
        <v>34</v>
      </c>
      <c r="H604" s="124">
        <v>59</v>
      </c>
      <c r="I604" s="124">
        <v>25</v>
      </c>
      <c r="J604" s="124">
        <v>50</v>
      </c>
    </row>
    <row r="605" spans="1:10" ht="13">
      <c r="A605" s="123" t="s">
        <v>100</v>
      </c>
      <c r="B605" s="123" t="s">
        <v>79</v>
      </c>
      <c r="C605" s="124">
        <v>9</v>
      </c>
      <c r="D605" s="124">
        <v>87</v>
      </c>
      <c r="E605" s="124">
        <v>2.06</v>
      </c>
      <c r="F605" s="124" t="s">
        <v>114</v>
      </c>
      <c r="G605" s="124">
        <v>5</v>
      </c>
      <c r="H605" s="124">
        <v>59</v>
      </c>
      <c r="I605" s="124">
        <v>5</v>
      </c>
      <c r="J605" s="124">
        <v>50</v>
      </c>
    </row>
    <row r="606" spans="1:10" ht="13">
      <c r="A606" s="123" t="s">
        <v>100</v>
      </c>
      <c r="B606" s="123" t="s">
        <v>81</v>
      </c>
      <c r="C606" s="124">
        <v>17</v>
      </c>
      <c r="D606" s="124">
        <v>46</v>
      </c>
      <c r="E606" s="124">
        <v>1.8</v>
      </c>
      <c r="F606" s="124" t="s">
        <v>114</v>
      </c>
      <c r="G606" s="124">
        <v>15</v>
      </c>
      <c r="H606" s="124">
        <v>59</v>
      </c>
      <c r="I606" s="124">
        <v>12</v>
      </c>
      <c r="J606" s="124">
        <v>50</v>
      </c>
    </row>
    <row r="607" spans="1:10" ht="13">
      <c r="A607" s="123" t="s">
        <v>100</v>
      </c>
      <c r="B607" s="123" t="s">
        <v>82</v>
      </c>
      <c r="C607" s="124">
        <v>8</v>
      </c>
      <c r="D607" s="124">
        <v>93</v>
      </c>
      <c r="E607" s="124">
        <v>1.51</v>
      </c>
      <c r="F607" s="124" t="s">
        <v>114</v>
      </c>
      <c r="G607" s="124">
        <v>25</v>
      </c>
      <c r="H607" s="124">
        <v>59</v>
      </c>
      <c r="I607" s="124">
        <v>19</v>
      </c>
      <c r="J607" s="124">
        <v>50</v>
      </c>
    </row>
    <row r="608" spans="1:10" ht="13">
      <c r="A608" s="123" t="s">
        <v>100</v>
      </c>
      <c r="B608" s="123" t="s">
        <v>84</v>
      </c>
      <c r="C608" s="124">
        <v>38</v>
      </c>
      <c r="D608" s="124">
        <v>168</v>
      </c>
      <c r="E608" s="124">
        <v>1.32</v>
      </c>
      <c r="F608" s="124" t="s">
        <v>114</v>
      </c>
      <c r="G608" s="124">
        <v>35</v>
      </c>
      <c r="H608" s="124">
        <v>59</v>
      </c>
      <c r="I608" s="124">
        <v>26</v>
      </c>
      <c r="J608" s="124">
        <v>50</v>
      </c>
    </row>
    <row r="609" spans="1:10" ht="13">
      <c r="A609" s="123" t="s">
        <v>100</v>
      </c>
      <c r="B609" s="123" t="s">
        <v>86</v>
      </c>
      <c r="C609" s="124">
        <v>51</v>
      </c>
      <c r="D609" s="124">
        <v>115</v>
      </c>
      <c r="E609" s="124">
        <v>1.84</v>
      </c>
      <c r="F609" s="124" t="s">
        <v>113</v>
      </c>
      <c r="G609" s="124">
        <v>13</v>
      </c>
      <c r="H609" s="124">
        <v>59</v>
      </c>
      <c r="I609" s="124">
        <v>3</v>
      </c>
      <c r="J609" s="124">
        <v>6</v>
      </c>
    </row>
    <row r="610" spans="1:10" ht="13">
      <c r="A610" s="123" t="s">
        <v>101</v>
      </c>
      <c r="B610" s="123" t="s">
        <v>5</v>
      </c>
      <c r="C610" s="124">
        <v>5</v>
      </c>
      <c r="D610" s="124">
        <v>17</v>
      </c>
      <c r="E610" s="124">
        <v>1.17</v>
      </c>
      <c r="F610" s="124" t="s">
        <v>114</v>
      </c>
      <c r="G610" s="124">
        <v>21</v>
      </c>
      <c r="H610" s="124">
        <v>44</v>
      </c>
      <c r="I610" s="124">
        <v>20</v>
      </c>
      <c r="J610" s="124">
        <v>38</v>
      </c>
    </row>
    <row r="611" spans="1:10" ht="13">
      <c r="A611" s="123" t="s">
        <v>101</v>
      </c>
      <c r="B611" s="123" t="s">
        <v>6</v>
      </c>
      <c r="C611" s="124">
        <v>74</v>
      </c>
      <c r="D611" s="124">
        <v>143</v>
      </c>
      <c r="E611" s="271">
        <v>1.08</v>
      </c>
      <c r="F611" s="124" t="s">
        <v>121</v>
      </c>
      <c r="G611" s="124">
        <v>25</v>
      </c>
      <c r="H611" s="124">
        <v>44</v>
      </c>
      <c r="I611" s="124">
        <v>1</v>
      </c>
      <c r="J611" s="124">
        <v>1</v>
      </c>
    </row>
    <row r="612" spans="1:10" ht="13">
      <c r="A612" s="123" t="s">
        <v>101</v>
      </c>
      <c r="B612" s="123" t="s">
        <v>7</v>
      </c>
      <c r="C612" s="124">
        <v>6</v>
      </c>
      <c r="D612" s="124">
        <v>6</v>
      </c>
      <c r="E612" s="124">
        <v>1.22</v>
      </c>
      <c r="F612" s="124" t="s">
        <v>114</v>
      </c>
      <c r="G612" s="124">
        <v>19</v>
      </c>
      <c r="H612" s="124">
        <v>44</v>
      </c>
      <c r="I612" s="124">
        <v>19</v>
      </c>
      <c r="J612" s="124">
        <v>38</v>
      </c>
    </row>
    <row r="613" spans="1:10" ht="13">
      <c r="A613" s="123" t="s">
        <v>101</v>
      </c>
      <c r="B613" s="123" t="s">
        <v>10</v>
      </c>
      <c r="C613" s="124">
        <v>12</v>
      </c>
      <c r="D613" s="124">
        <v>38</v>
      </c>
      <c r="E613" s="124">
        <v>1.02</v>
      </c>
      <c r="F613" s="124" t="s">
        <v>114</v>
      </c>
      <c r="G613" s="124">
        <v>31</v>
      </c>
      <c r="H613" s="124">
        <v>44</v>
      </c>
      <c r="I613" s="124">
        <v>27</v>
      </c>
      <c r="J613" s="124">
        <v>38</v>
      </c>
    </row>
    <row r="614" spans="1:10" ht="13">
      <c r="A614" s="123" t="s">
        <v>101</v>
      </c>
      <c r="B614" s="123" t="s">
        <v>11</v>
      </c>
      <c r="C614" s="124">
        <v>15</v>
      </c>
      <c r="D614" s="124">
        <v>82</v>
      </c>
      <c r="E614" s="124">
        <v>1.77</v>
      </c>
      <c r="F614" s="124" t="s">
        <v>114</v>
      </c>
      <c r="G614" s="124">
        <v>7</v>
      </c>
      <c r="H614" s="124">
        <v>44</v>
      </c>
      <c r="I614" s="124">
        <v>7</v>
      </c>
      <c r="J614" s="124">
        <v>38</v>
      </c>
    </row>
    <row r="615" spans="1:10" ht="13">
      <c r="A615" s="123" t="s">
        <v>101</v>
      </c>
      <c r="B615" s="123" t="s">
        <v>13</v>
      </c>
      <c r="C615" s="124">
        <v>6</v>
      </c>
      <c r="D615" s="124">
        <v>10</v>
      </c>
      <c r="E615" s="124">
        <v>1.42</v>
      </c>
      <c r="F615" s="124" t="s">
        <v>114</v>
      </c>
      <c r="G615" s="124">
        <v>12</v>
      </c>
      <c r="H615" s="124">
        <v>44</v>
      </c>
      <c r="I615" s="124">
        <v>12</v>
      </c>
      <c r="J615" s="124">
        <v>38</v>
      </c>
    </row>
    <row r="616" spans="1:10" ht="13">
      <c r="A616" s="123" t="s">
        <v>101</v>
      </c>
      <c r="B616" s="123" t="s">
        <v>15</v>
      </c>
      <c r="C616" s="124">
        <v>14</v>
      </c>
      <c r="D616" s="124">
        <v>62</v>
      </c>
      <c r="E616" s="124">
        <v>1.05</v>
      </c>
      <c r="F616" s="124" t="s">
        <v>114</v>
      </c>
      <c r="G616" s="124">
        <v>27</v>
      </c>
      <c r="H616" s="124">
        <v>44</v>
      </c>
      <c r="I616" s="124">
        <v>24</v>
      </c>
      <c r="J616" s="124">
        <v>38</v>
      </c>
    </row>
    <row r="617" spans="1:10" ht="13">
      <c r="A617" s="123" t="s">
        <v>101</v>
      </c>
      <c r="B617" s="123" t="s">
        <v>17</v>
      </c>
      <c r="C617" s="124">
        <v>6</v>
      </c>
      <c r="D617" s="124">
        <v>32</v>
      </c>
      <c r="E617" s="124">
        <v>1.08</v>
      </c>
      <c r="F617" s="124" t="s">
        <v>114</v>
      </c>
      <c r="G617" s="124">
        <v>25</v>
      </c>
      <c r="H617" s="124">
        <v>44</v>
      </c>
      <c r="I617" s="124">
        <v>23</v>
      </c>
      <c r="J617" s="124">
        <v>38</v>
      </c>
    </row>
    <row r="618" spans="1:10" ht="13">
      <c r="A618" s="123" t="s">
        <v>101</v>
      </c>
      <c r="B618" s="123" t="s">
        <v>695</v>
      </c>
      <c r="C618" s="124">
        <v>5</v>
      </c>
      <c r="D618" s="124">
        <v>8</v>
      </c>
      <c r="E618" s="124">
        <v>1.94</v>
      </c>
      <c r="F618" s="124" t="s">
        <v>114</v>
      </c>
      <c r="G618" s="124">
        <v>6</v>
      </c>
      <c r="H618" s="124">
        <v>44</v>
      </c>
      <c r="I618" s="124">
        <v>6</v>
      </c>
      <c r="J618" s="124">
        <v>38</v>
      </c>
    </row>
    <row r="619" spans="1:10" ht="13">
      <c r="A619" s="123" t="s">
        <v>101</v>
      </c>
      <c r="B619" s="123" t="s">
        <v>19</v>
      </c>
      <c r="C619" s="124">
        <v>14</v>
      </c>
      <c r="D619" s="124">
        <v>76</v>
      </c>
      <c r="E619" s="124">
        <v>0.97</v>
      </c>
      <c r="F619" s="124" t="s">
        <v>114</v>
      </c>
      <c r="G619" s="124">
        <v>36</v>
      </c>
      <c r="H619" s="124">
        <v>44</v>
      </c>
      <c r="I619" s="124">
        <v>32</v>
      </c>
      <c r="J619" s="124">
        <v>38</v>
      </c>
    </row>
    <row r="620" spans="1:10" ht="13">
      <c r="A620" s="123" t="s">
        <v>101</v>
      </c>
      <c r="B620" s="123" t="s">
        <v>21</v>
      </c>
      <c r="C620" s="124">
        <v>24</v>
      </c>
      <c r="D620" s="124">
        <v>30</v>
      </c>
      <c r="E620" s="124">
        <v>2.2400000000000002</v>
      </c>
      <c r="F620" s="124" t="s">
        <v>114</v>
      </c>
      <c r="G620" s="124">
        <v>2</v>
      </c>
      <c r="H620" s="124">
        <v>44</v>
      </c>
      <c r="I620" s="124">
        <v>2</v>
      </c>
      <c r="J620" s="124">
        <v>38</v>
      </c>
    </row>
    <row r="621" spans="1:10" ht="13">
      <c r="A621" s="123" t="s">
        <v>101</v>
      </c>
      <c r="B621" s="123" t="s">
        <v>25</v>
      </c>
      <c r="C621" s="124">
        <v>10</v>
      </c>
      <c r="D621" s="124">
        <v>27</v>
      </c>
      <c r="E621" s="124">
        <v>1.1200000000000001</v>
      </c>
      <c r="F621" s="124" t="s">
        <v>114</v>
      </c>
      <c r="G621" s="124">
        <v>22</v>
      </c>
      <c r="H621" s="124">
        <v>44</v>
      </c>
      <c r="I621" s="124">
        <v>21</v>
      </c>
      <c r="J621" s="124">
        <v>38</v>
      </c>
    </row>
    <row r="622" spans="1:10" ht="13">
      <c r="A622" s="123" t="s">
        <v>101</v>
      </c>
      <c r="B622" s="123" t="s">
        <v>26</v>
      </c>
      <c r="C622" s="124">
        <v>25</v>
      </c>
      <c r="D622" s="124">
        <v>42</v>
      </c>
      <c r="E622" s="124">
        <v>0.95000000000000007</v>
      </c>
      <c r="F622" s="124" t="s">
        <v>114</v>
      </c>
      <c r="G622" s="124">
        <v>37</v>
      </c>
      <c r="H622" s="124">
        <v>44</v>
      </c>
      <c r="I622" s="124">
        <v>33</v>
      </c>
      <c r="J622" s="124">
        <v>38</v>
      </c>
    </row>
    <row r="623" spans="1:10" ht="13">
      <c r="A623" s="123" t="s">
        <v>101</v>
      </c>
      <c r="B623" s="123" t="s">
        <v>27</v>
      </c>
      <c r="C623" s="124">
        <v>18</v>
      </c>
      <c r="D623" s="124">
        <v>116</v>
      </c>
      <c r="E623" s="124">
        <v>1.0900000000000001</v>
      </c>
      <c r="F623" s="124" t="s">
        <v>114</v>
      </c>
      <c r="G623" s="124">
        <v>24</v>
      </c>
      <c r="H623" s="124">
        <v>44</v>
      </c>
      <c r="I623" s="124">
        <v>22</v>
      </c>
      <c r="J623" s="124">
        <v>38</v>
      </c>
    </row>
    <row r="624" spans="1:10" ht="13">
      <c r="A624" s="123" t="s">
        <v>101</v>
      </c>
      <c r="B624" s="123" t="s">
        <v>28</v>
      </c>
      <c r="C624" s="124">
        <v>17</v>
      </c>
      <c r="D624" s="124">
        <v>75</v>
      </c>
      <c r="E624" s="124">
        <v>0.8</v>
      </c>
      <c r="F624" s="124" t="s">
        <v>114</v>
      </c>
      <c r="G624" s="124">
        <v>42</v>
      </c>
      <c r="H624" s="124">
        <v>44</v>
      </c>
      <c r="I624" s="124">
        <v>36</v>
      </c>
      <c r="J624" s="124">
        <v>38</v>
      </c>
    </row>
    <row r="625" spans="1:10" ht="13">
      <c r="A625" s="123" t="s">
        <v>101</v>
      </c>
      <c r="B625" s="123" t="s">
        <v>30</v>
      </c>
      <c r="C625" s="124">
        <v>39</v>
      </c>
      <c r="D625" s="124">
        <v>76</v>
      </c>
      <c r="E625" s="124">
        <v>1.1000000000000001</v>
      </c>
      <c r="F625" s="124" t="s">
        <v>113</v>
      </c>
      <c r="G625" s="124">
        <v>23</v>
      </c>
      <c r="H625" s="124">
        <v>44</v>
      </c>
      <c r="I625" s="124">
        <v>2</v>
      </c>
      <c r="J625" s="124">
        <v>5</v>
      </c>
    </row>
    <row r="626" spans="1:10" ht="13">
      <c r="A626" s="123" t="s">
        <v>101</v>
      </c>
      <c r="B626" s="123" t="s">
        <v>31</v>
      </c>
      <c r="C626" s="124">
        <v>6</v>
      </c>
      <c r="D626" s="124">
        <v>16</v>
      </c>
      <c r="E626" s="124">
        <v>1.44</v>
      </c>
      <c r="F626" s="124" t="s">
        <v>114</v>
      </c>
      <c r="G626" s="124">
        <v>11</v>
      </c>
      <c r="H626" s="124">
        <v>44</v>
      </c>
      <c r="I626" s="124">
        <v>11</v>
      </c>
      <c r="J626" s="124">
        <v>38</v>
      </c>
    </row>
    <row r="627" spans="1:10" ht="13">
      <c r="A627" s="123" t="s">
        <v>101</v>
      </c>
      <c r="B627" s="123" t="s">
        <v>36</v>
      </c>
      <c r="C627" s="124">
        <v>8</v>
      </c>
      <c r="D627" s="124">
        <v>23</v>
      </c>
      <c r="E627" s="124">
        <v>1.29</v>
      </c>
      <c r="F627" s="124" t="s">
        <v>114</v>
      </c>
      <c r="G627" s="124">
        <v>15</v>
      </c>
      <c r="H627" s="124">
        <v>44</v>
      </c>
      <c r="I627" s="124">
        <v>15</v>
      </c>
      <c r="J627" s="124">
        <v>38</v>
      </c>
    </row>
    <row r="628" spans="1:10" ht="13">
      <c r="A628" s="123" t="s">
        <v>101</v>
      </c>
      <c r="B628" s="123" t="s">
        <v>37</v>
      </c>
      <c r="C628" s="124">
        <v>25</v>
      </c>
      <c r="D628" s="124">
        <v>80</v>
      </c>
      <c r="E628" s="124">
        <v>1.28</v>
      </c>
      <c r="F628" s="124" t="s">
        <v>114</v>
      </c>
      <c r="G628" s="124">
        <v>16</v>
      </c>
      <c r="H628" s="124">
        <v>44</v>
      </c>
      <c r="I628" s="124">
        <v>16</v>
      </c>
      <c r="J628" s="124">
        <v>38</v>
      </c>
    </row>
    <row r="629" spans="1:10" ht="13">
      <c r="A629" s="123" t="s">
        <v>101</v>
      </c>
      <c r="B629" s="123" t="s">
        <v>38</v>
      </c>
      <c r="C629" s="124">
        <v>5</v>
      </c>
      <c r="D629" s="124">
        <v>20</v>
      </c>
      <c r="E629" s="124">
        <v>2.15</v>
      </c>
      <c r="F629" s="124" t="s">
        <v>114</v>
      </c>
      <c r="G629" s="124">
        <v>4</v>
      </c>
      <c r="H629" s="124">
        <v>44</v>
      </c>
      <c r="I629" s="124">
        <v>4</v>
      </c>
      <c r="J629" s="124">
        <v>38</v>
      </c>
    </row>
    <row r="630" spans="1:10" ht="13">
      <c r="A630" s="123" t="s">
        <v>101</v>
      </c>
      <c r="B630" s="123" t="s">
        <v>39</v>
      </c>
      <c r="C630" s="124">
        <v>6</v>
      </c>
      <c r="D630" s="124">
        <v>26</v>
      </c>
      <c r="E630" s="124">
        <v>0.67</v>
      </c>
      <c r="F630" s="124" t="s">
        <v>114</v>
      </c>
      <c r="G630" s="124">
        <v>43</v>
      </c>
      <c r="H630" s="124">
        <v>44</v>
      </c>
      <c r="I630" s="124">
        <v>37</v>
      </c>
      <c r="J630" s="124">
        <v>38</v>
      </c>
    </row>
    <row r="631" spans="1:10" ht="13">
      <c r="A631" s="123" t="s">
        <v>101</v>
      </c>
      <c r="B631" s="123" t="s">
        <v>43</v>
      </c>
      <c r="C631" s="124">
        <v>10</v>
      </c>
      <c r="D631" s="124">
        <v>100</v>
      </c>
      <c r="E631" s="124">
        <v>0.92</v>
      </c>
      <c r="F631" s="124" t="s">
        <v>114</v>
      </c>
      <c r="G631" s="124">
        <v>39</v>
      </c>
      <c r="H631" s="124">
        <v>44</v>
      </c>
      <c r="I631" s="124">
        <v>34</v>
      </c>
      <c r="J631" s="124">
        <v>38</v>
      </c>
    </row>
    <row r="632" spans="1:10" ht="13">
      <c r="A632" s="123" t="s">
        <v>101</v>
      </c>
      <c r="B632" s="123" t="s">
        <v>44</v>
      </c>
      <c r="C632" s="124">
        <v>7</v>
      </c>
      <c r="D632" s="124">
        <v>68</v>
      </c>
      <c r="E632" s="124">
        <v>1.48</v>
      </c>
      <c r="F632" s="124" t="s">
        <v>114</v>
      </c>
      <c r="G632" s="124">
        <v>10</v>
      </c>
      <c r="H632" s="124">
        <v>44</v>
      </c>
      <c r="I632" s="124">
        <v>10</v>
      </c>
      <c r="J632" s="124">
        <v>38</v>
      </c>
    </row>
    <row r="633" spans="1:10" ht="13">
      <c r="A633" s="123" t="s">
        <v>101</v>
      </c>
      <c r="B633" s="123" t="s">
        <v>46</v>
      </c>
      <c r="C633" s="124">
        <v>10</v>
      </c>
      <c r="D633" s="124">
        <v>34</v>
      </c>
      <c r="E633" s="124">
        <v>1.35</v>
      </c>
      <c r="F633" s="124" t="s">
        <v>114</v>
      </c>
      <c r="G633" s="124">
        <v>13</v>
      </c>
      <c r="H633" s="124">
        <v>44</v>
      </c>
      <c r="I633" s="124">
        <v>13</v>
      </c>
      <c r="J633" s="124">
        <v>38</v>
      </c>
    </row>
    <row r="634" spans="1:10" ht="13">
      <c r="A634" s="123" t="s">
        <v>101</v>
      </c>
      <c r="B634" s="123" t="s">
        <v>48</v>
      </c>
      <c r="C634" s="124">
        <v>9</v>
      </c>
      <c r="D634" s="124">
        <v>44</v>
      </c>
      <c r="E634" s="124">
        <v>1.01</v>
      </c>
      <c r="F634" s="124" t="s">
        <v>114</v>
      </c>
      <c r="G634" s="124">
        <v>33</v>
      </c>
      <c r="H634" s="124">
        <v>44</v>
      </c>
      <c r="I634" s="124">
        <v>29</v>
      </c>
      <c r="J634" s="124">
        <v>38</v>
      </c>
    </row>
    <row r="635" spans="1:10" ht="13">
      <c r="A635" s="123" t="s">
        <v>101</v>
      </c>
      <c r="B635" s="123" t="s">
        <v>49</v>
      </c>
      <c r="C635" s="124">
        <v>6</v>
      </c>
      <c r="D635" s="124">
        <v>8</v>
      </c>
      <c r="E635" s="124">
        <v>0.98</v>
      </c>
      <c r="F635" s="124" t="s">
        <v>114</v>
      </c>
      <c r="G635" s="124">
        <v>35</v>
      </c>
      <c r="H635" s="124">
        <v>44</v>
      </c>
      <c r="I635" s="124">
        <v>31</v>
      </c>
      <c r="J635" s="124">
        <v>38</v>
      </c>
    </row>
    <row r="636" spans="1:10" ht="13">
      <c r="A636" s="123" t="s">
        <v>101</v>
      </c>
      <c r="B636" s="123" t="s">
        <v>50</v>
      </c>
      <c r="C636" s="124">
        <v>5</v>
      </c>
      <c r="D636" s="124">
        <v>30</v>
      </c>
      <c r="E636" s="124">
        <v>1.33</v>
      </c>
      <c r="F636" s="124" t="s">
        <v>114</v>
      </c>
      <c r="G636" s="124">
        <v>14</v>
      </c>
      <c r="H636" s="124">
        <v>44</v>
      </c>
      <c r="I636" s="124">
        <v>14</v>
      </c>
      <c r="J636" s="124">
        <v>38</v>
      </c>
    </row>
    <row r="637" spans="1:10" ht="13">
      <c r="A637" s="123" t="s">
        <v>101</v>
      </c>
      <c r="B637" s="123" t="s">
        <v>51</v>
      </c>
      <c r="C637" s="124">
        <v>13</v>
      </c>
      <c r="D637" s="124">
        <v>42</v>
      </c>
      <c r="E637" s="124">
        <v>1.04</v>
      </c>
      <c r="F637" s="124" t="s">
        <v>114</v>
      </c>
      <c r="G637" s="124">
        <v>28</v>
      </c>
      <c r="H637" s="124">
        <v>44</v>
      </c>
      <c r="I637" s="124">
        <v>25</v>
      </c>
      <c r="J637" s="124">
        <v>38</v>
      </c>
    </row>
    <row r="638" spans="1:10" ht="13">
      <c r="A638" s="123" t="s">
        <v>101</v>
      </c>
      <c r="B638" s="123" t="s">
        <v>61</v>
      </c>
      <c r="C638" s="124">
        <v>9</v>
      </c>
      <c r="D638" s="124">
        <v>14</v>
      </c>
      <c r="E638" s="124">
        <v>1</v>
      </c>
      <c r="F638" s="124" t="s">
        <v>114</v>
      </c>
      <c r="G638" s="124">
        <v>34</v>
      </c>
      <c r="H638" s="124">
        <v>44</v>
      </c>
      <c r="I638" s="124">
        <v>30</v>
      </c>
      <c r="J638" s="124">
        <v>38</v>
      </c>
    </row>
    <row r="639" spans="1:10" ht="13">
      <c r="A639" s="123" t="s">
        <v>101</v>
      </c>
      <c r="B639" s="123" t="s">
        <v>62</v>
      </c>
      <c r="C639" s="124">
        <v>10</v>
      </c>
      <c r="D639" s="124">
        <v>13</v>
      </c>
      <c r="E639" s="124">
        <v>2.19</v>
      </c>
      <c r="F639" s="124" t="s">
        <v>114</v>
      </c>
      <c r="G639" s="124">
        <v>3</v>
      </c>
      <c r="H639" s="124">
        <v>44</v>
      </c>
      <c r="I639" s="124">
        <v>3</v>
      </c>
      <c r="J639" s="124">
        <v>38</v>
      </c>
    </row>
    <row r="640" spans="1:10" ht="13">
      <c r="A640" s="123" t="s">
        <v>101</v>
      </c>
      <c r="B640" s="123" t="s">
        <v>60</v>
      </c>
      <c r="C640" s="124">
        <v>29</v>
      </c>
      <c r="D640" s="124">
        <v>192</v>
      </c>
      <c r="E640" s="124">
        <v>1.03</v>
      </c>
      <c r="F640" s="124" t="s">
        <v>113</v>
      </c>
      <c r="G640" s="124">
        <v>30</v>
      </c>
      <c r="H640" s="124">
        <v>44</v>
      </c>
      <c r="I640" s="124">
        <v>3</v>
      </c>
      <c r="J640" s="124">
        <v>5</v>
      </c>
    </row>
    <row r="641" spans="1:10" ht="13">
      <c r="A641" s="123" t="s">
        <v>101</v>
      </c>
      <c r="B641" s="123" t="s">
        <v>697</v>
      </c>
      <c r="C641" s="124">
        <v>14</v>
      </c>
      <c r="D641" s="124">
        <v>6</v>
      </c>
      <c r="E641" s="271">
        <v>6.86</v>
      </c>
      <c r="F641" s="124" t="s">
        <v>114</v>
      </c>
      <c r="G641" s="124">
        <v>1</v>
      </c>
      <c r="H641" s="124">
        <v>44</v>
      </c>
      <c r="I641" s="124">
        <v>1</v>
      </c>
      <c r="J641" s="124">
        <v>38</v>
      </c>
    </row>
    <row r="642" spans="1:10" ht="13">
      <c r="A642" s="123" t="s">
        <v>101</v>
      </c>
      <c r="B642" s="123" t="s">
        <v>63</v>
      </c>
      <c r="C642" s="124">
        <v>14</v>
      </c>
      <c r="D642" s="124">
        <v>6</v>
      </c>
      <c r="E642" s="124">
        <v>0.88</v>
      </c>
      <c r="F642" s="124" t="s">
        <v>114</v>
      </c>
      <c r="G642" s="124">
        <v>41</v>
      </c>
      <c r="H642" s="124">
        <v>44</v>
      </c>
      <c r="I642" s="124">
        <v>35</v>
      </c>
      <c r="J642" s="124">
        <v>38</v>
      </c>
    </row>
    <row r="643" spans="1:10" ht="13">
      <c r="A643" s="123" t="s">
        <v>101</v>
      </c>
      <c r="B643" s="123" t="s">
        <v>66</v>
      </c>
      <c r="C643" s="124">
        <v>29</v>
      </c>
      <c r="D643" s="124">
        <v>38</v>
      </c>
      <c r="E643" s="124">
        <v>0.93</v>
      </c>
      <c r="F643" s="124" t="s">
        <v>113</v>
      </c>
      <c r="G643" s="124">
        <v>38</v>
      </c>
      <c r="H643" s="124">
        <v>44</v>
      </c>
      <c r="I643" s="124">
        <v>4</v>
      </c>
      <c r="J643" s="124">
        <v>5</v>
      </c>
    </row>
    <row r="644" spans="1:10" ht="13">
      <c r="A644" s="123" t="s">
        <v>101</v>
      </c>
      <c r="B644" s="123" t="s">
        <v>69</v>
      </c>
      <c r="C644" s="124">
        <v>5</v>
      </c>
      <c r="D644" s="124">
        <v>35</v>
      </c>
      <c r="E644" s="124">
        <v>1.52</v>
      </c>
      <c r="F644" s="124" t="s">
        <v>114</v>
      </c>
      <c r="G644" s="124">
        <v>9</v>
      </c>
      <c r="H644" s="124">
        <v>44</v>
      </c>
      <c r="I644" s="124">
        <v>9</v>
      </c>
      <c r="J644" s="124">
        <v>38</v>
      </c>
    </row>
    <row r="645" spans="1:10" ht="13">
      <c r="A645" s="123" t="s">
        <v>101</v>
      </c>
      <c r="B645" s="123" t="s">
        <v>70</v>
      </c>
      <c r="C645" s="124">
        <v>10</v>
      </c>
      <c r="D645" s="124">
        <v>61</v>
      </c>
      <c r="E645" s="124">
        <v>1.04</v>
      </c>
      <c r="F645" s="124" t="s">
        <v>114</v>
      </c>
      <c r="G645" s="124">
        <v>28</v>
      </c>
      <c r="H645" s="124">
        <v>44</v>
      </c>
      <c r="I645" s="124">
        <v>25</v>
      </c>
      <c r="J645" s="124">
        <v>38</v>
      </c>
    </row>
    <row r="646" spans="1:10" ht="13">
      <c r="A646" s="123" t="s">
        <v>101</v>
      </c>
      <c r="B646" s="123" t="s">
        <v>72</v>
      </c>
      <c r="C646" s="124">
        <v>14</v>
      </c>
      <c r="D646" s="124">
        <v>30</v>
      </c>
      <c r="E646" s="124">
        <v>0.61</v>
      </c>
      <c r="F646" s="124" t="s">
        <v>114</v>
      </c>
      <c r="G646" s="124">
        <v>44</v>
      </c>
      <c r="H646" s="124">
        <v>44</v>
      </c>
      <c r="I646" s="124">
        <v>38</v>
      </c>
      <c r="J646" s="124">
        <v>38</v>
      </c>
    </row>
    <row r="647" spans="1:10" ht="13">
      <c r="A647" s="123" t="s">
        <v>101</v>
      </c>
      <c r="B647" s="123" t="s">
        <v>75</v>
      </c>
      <c r="C647" s="124">
        <v>7</v>
      </c>
      <c r="D647" s="124">
        <v>30</v>
      </c>
      <c r="E647" s="124">
        <v>1.59</v>
      </c>
      <c r="F647" s="124" t="s">
        <v>114</v>
      </c>
      <c r="G647" s="124">
        <v>8</v>
      </c>
      <c r="H647" s="124">
        <v>44</v>
      </c>
      <c r="I647" s="124">
        <v>8</v>
      </c>
      <c r="J647" s="124">
        <v>38</v>
      </c>
    </row>
    <row r="648" spans="1:10" ht="13">
      <c r="A648" s="123" t="s">
        <v>101</v>
      </c>
      <c r="B648" s="123" t="s">
        <v>76</v>
      </c>
      <c r="C648" s="124">
        <v>36</v>
      </c>
      <c r="D648" s="124">
        <v>122</v>
      </c>
      <c r="E648" s="124">
        <v>0.9</v>
      </c>
      <c r="F648" s="124" t="s">
        <v>113</v>
      </c>
      <c r="G648" s="124">
        <v>40</v>
      </c>
      <c r="H648" s="124">
        <v>44</v>
      </c>
      <c r="I648" s="124">
        <v>5</v>
      </c>
      <c r="J648" s="124">
        <v>5</v>
      </c>
    </row>
    <row r="649" spans="1:10" ht="13">
      <c r="A649" s="123" t="s">
        <v>101</v>
      </c>
      <c r="B649" s="123" t="s">
        <v>78</v>
      </c>
      <c r="C649" s="124">
        <v>33</v>
      </c>
      <c r="D649" s="124">
        <v>46</v>
      </c>
      <c r="E649" s="271">
        <v>1.18</v>
      </c>
      <c r="F649" s="124" t="s">
        <v>113</v>
      </c>
      <c r="G649" s="124">
        <v>20</v>
      </c>
      <c r="H649" s="124">
        <v>44</v>
      </c>
      <c r="I649" s="124">
        <v>1</v>
      </c>
      <c r="J649" s="124">
        <v>5</v>
      </c>
    </row>
    <row r="650" spans="1:10" ht="13">
      <c r="A650" s="123" t="s">
        <v>101</v>
      </c>
      <c r="B650" s="123" t="s">
        <v>79</v>
      </c>
      <c r="C650" s="124">
        <v>11</v>
      </c>
      <c r="D650" s="124">
        <v>36</v>
      </c>
      <c r="E650" s="124">
        <v>1.28</v>
      </c>
      <c r="F650" s="124" t="s">
        <v>114</v>
      </c>
      <c r="G650" s="124">
        <v>16</v>
      </c>
      <c r="H650" s="124">
        <v>44</v>
      </c>
      <c r="I650" s="124">
        <v>16</v>
      </c>
      <c r="J650" s="124">
        <v>38</v>
      </c>
    </row>
    <row r="651" spans="1:10" ht="13">
      <c r="A651" s="123" t="s">
        <v>101</v>
      </c>
      <c r="B651" s="123" t="s">
        <v>81</v>
      </c>
      <c r="C651" s="124">
        <v>5</v>
      </c>
      <c r="D651" s="124">
        <v>10</v>
      </c>
      <c r="E651" s="124">
        <v>1.28</v>
      </c>
      <c r="F651" s="124" t="s">
        <v>114</v>
      </c>
      <c r="G651" s="124">
        <v>16</v>
      </c>
      <c r="H651" s="124">
        <v>44</v>
      </c>
      <c r="I651" s="124">
        <v>16</v>
      </c>
      <c r="J651" s="124">
        <v>38</v>
      </c>
    </row>
    <row r="652" spans="1:10" ht="13">
      <c r="A652" s="123" t="s">
        <v>101</v>
      </c>
      <c r="B652" s="123" t="s">
        <v>84</v>
      </c>
      <c r="C652" s="124">
        <v>15</v>
      </c>
      <c r="D652" s="124">
        <v>18</v>
      </c>
      <c r="E652" s="124">
        <v>1.02</v>
      </c>
      <c r="F652" s="124" t="s">
        <v>114</v>
      </c>
      <c r="G652" s="124">
        <v>31</v>
      </c>
      <c r="H652" s="124">
        <v>44</v>
      </c>
      <c r="I652" s="124">
        <v>27</v>
      </c>
      <c r="J652" s="124">
        <v>38</v>
      </c>
    </row>
    <row r="653" spans="1:10" ht="13">
      <c r="A653" s="123" t="s">
        <v>101</v>
      </c>
      <c r="B653" s="123" t="s">
        <v>86</v>
      </c>
      <c r="C653" s="124">
        <v>6</v>
      </c>
      <c r="D653" s="124">
        <v>24</v>
      </c>
      <c r="E653" s="124">
        <v>2.0300000000000002</v>
      </c>
      <c r="F653" s="124" t="s">
        <v>114</v>
      </c>
      <c r="G653" s="124">
        <v>5</v>
      </c>
      <c r="H653" s="124">
        <v>44</v>
      </c>
      <c r="I653" s="124">
        <v>5</v>
      </c>
      <c r="J653" s="124">
        <v>38</v>
      </c>
    </row>
  </sheetData>
  <mergeCells count="1">
    <mergeCell ref="A1:J1"/>
  </mergeCells>
  <printOptions horizontalCentered="1"/>
  <pageMargins left="0.70866141732283472" right="0.70866141732283472" top="0.74803149606299213" bottom="0.74803149606299213" header="0.31496062992125984" footer="0.31496062992125984"/>
  <pageSetup paperSize="9" scale="95" orientation="landscape"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C00-000000000000}">
  <sheetPr>
    <tabColor rgb="FF92D050"/>
  </sheetPr>
  <dimension ref="A1:G36"/>
  <sheetViews>
    <sheetView workbookViewId="0">
      <selection sqref="A1:G1"/>
    </sheetView>
  </sheetViews>
  <sheetFormatPr defaultColWidth="9.44140625" defaultRowHeight="14.5"/>
  <cols>
    <col min="1" max="1" width="5" style="141" bestFit="1" customWidth="1"/>
    <col min="2" max="2" width="20.44140625" style="141" bestFit="1" customWidth="1"/>
    <col min="3" max="6" width="17" style="141" customWidth="1"/>
    <col min="7" max="7" width="17" style="142" customWidth="1"/>
    <col min="8" max="16384" width="9.44140625" style="141"/>
  </cols>
  <sheetData>
    <row r="1" spans="1:7" ht="29.25" customHeight="1">
      <c r="A1" s="314" t="s">
        <v>1481</v>
      </c>
      <c r="B1" s="314"/>
      <c r="C1" s="314"/>
      <c r="D1" s="314"/>
      <c r="E1" s="314"/>
      <c r="F1" s="314"/>
      <c r="G1" s="314"/>
    </row>
    <row r="3" spans="1:7" ht="42">
      <c r="A3" s="52" t="s">
        <v>103</v>
      </c>
      <c r="B3" s="52" t="s">
        <v>700</v>
      </c>
      <c r="C3" s="52" t="s">
        <v>1165</v>
      </c>
      <c r="D3" s="52" t="s">
        <v>1166</v>
      </c>
      <c r="E3" s="53" t="s">
        <v>1304</v>
      </c>
      <c r="F3" s="52" t="s">
        <v>693</v>
      </c>
      <c r="G3" s="52" t="s">
        <v>1160</v>
      </c>
    </row>
    <row r="4" spans="1:7">
      <c r="A4" s="123" t="s">
        <v>1092</v>
      </c>
      <c r="B4" s="123" t="s">
        <v>123</v>
      </c>
      <c r="C4" s="124">
        <v>148</v>
      </c>
      <c r="D4" s="124">
        <v>515</v>
      </c>
      <c r="E4" s="124">
        <v>1.02</v>
      </c>
      <c r="F4" s="124">
        <v>1</v>
      </c>
      <c r="G4" s="124">
        <v>1</v>
      </c>
    </row>
    <row r="5" spans="1:7">
      <c r="A5" s="123" t="s">
        <v>1093</v>
      </c>
      <c r="B5" s="123" t="s">
        <v>679</v>
      </c>
      <c r="C5" s="124">
        <v>9</v>
      </c>
      <c r="D5" s="124">
        <v>103</v>
      </c>
      <c r="E5" s="124">
        <v>1.19</v>
      </c>
      <c r="F5" s="124">
        <v>2</v>
      </c>
      <c r="G5" s="124">
        <v>8</v>
      </c>
    </row>
    <row r="6" spans="1:7">
      <c r="A6" s="123" t="s">
        <v>1093</v>
      </c>
      <c r="B6" s="123" t="s">
        <v>123</v>
      </c>
      <c r="C6" s="124">
        <v>365</v>
      </c>
      <c r="D6" s="124">
        <v>1759</v>
      </c>
      <c r="E6" s="124">
        <v>1.1300000000000001</v>
      </c>
      <c r="F6" s="124">
        <v>3</v>
      </c>
      <c r="G6" s="124">
        <v>8</v>
      </c>
    </row>
    <row r="7" spans="1:7">
      <c r="A7" s="123" t="s">
        <v>1093</v>
      </c>
      <c r="B7" s="123" t="s">
        <v>681</v>
      </c>
      <c r="C7" s="124">
        <v>38</v>
      </c>
      <c r="D7" s="124">
        <v>110</v>
      </c>
      <c r="E7" s="124">
        <v>0.99</v>
      </c>
      <c r="F7" s="124">
        <v>8</v>
      </c>
      <c r="G7" s="124">
        <v>8</v>
      </c>
    </row>
    <row r="8" spans="1:7">
      <c r="A8" s="123" t="s">
        <v>1093</v>
      </c>
      <c r="B8" s="123" t="s">
        <v>745</v>
      </c>
      <c r="C8" s="124">
        <v>11</v>
      </c>
      <c r="D8" s="124">
        <v>11</v>
      </c>
      <c r="E8" s="124">
        <v>1.2</v>
      </c>
      <c r="F8" s="124">
        <v>1</v>
      </c>
      <c r="G8" s="124">
        <v>8</v>
      </c>
    </row>
    <row r="9" spans="1:7">
      <c r="A9" s="123" t="s">
        <v>1093</v>
      </c>
      <c r="B9" s="123" t="s">
        <v>683</v>
      </c>
      <c r="C9" s="124">
        <v>90</v>
      </c>
      <c r="D9" s="124">
        <v>21</v>
      </c>
      <c r="E9" s="124">
        <v>1.01</v>
      </c>
      <c r="F9" s="124">
        <v>6</v>
      </c>
      <c r="G9" s="124">
        <v>8</v>
      </c>
    </row>
    <row r="10" spans="1:7">
      <c r="A10" s="123" t="s">
        <v>1093</v>
      </c>
      <c r="B10" s="123" t="s">
        <v>684</v>
      </c>
      <c r="C10" s="124">
        <v>183</v>
      </c>
      <c r="D10" s="124">
        <v>1261</v>
      </c>
      <c r="E10" s="124">
        <v>1.1000000000000001</v>
      </c>
      <c r="F10" s="124">
        <v>4</v>
      </c>
      <c r="G10" s="124">
        <v>8</v>
      </c>
    </row>
    <row r="11" spans="1:7">
      <c r="A11" s="123" t="s">
        <v>1093</v>
      </c>
      <c r="B11" s="123" t="s">
        <v>686</v>
      </c>
      <c r="C11" s="124">
        <v>302</v>
      </c>
      <c r="D11" s="124">
        <v>2491</v>
      </c>
      <c r="E11" s="124">
        <v>1.01</v>
      </c>
      <c r="F11" s="124">
        <v>6</v>
      </c>
      <c r="G11" s="124">
        <v>8</v>
      </c>
    </row>
    <row r="12" spans="1:7">
      <c r="A12" s="123" t="s">
        <v>1093</v>
      </c>
      <c r="B12" s="123" t="s">
        <v>736</v>
      </c>
      <c r="C12" s="124">
        <v>26</v>
      </c>
      <c r="D12" s="124">
        <v>108</v>
      </c>
      <c r="E12" s="124">
        <v>1.06</v>
      </c>
      <c r="F12" s="124">
        <v>5</v>
      </c>
      <c r="G12" s="124">
        <v>8</v>
      </c>
    </row>
    <row r="13" spans="1:7">
      <c r="A13" s="123" t="s">
        <v>1094</v>
      </c>
      <c r="B13" s="123" t="s">
        <v>123</v>
      </c>
      <c r="C13" s="124">
        <v>287</v>
      </c>
      <c r="D13" s="124">
        <v>1326</v>
      </c>
      <c r="E13" s="124">
        <v>1.06</v>
      </c>
      <c r="F13" s="124">
        <v>1</v>
      </c>
      <c r="G13" s="124">
        <v>1</v>
      </c>
    </row>
    <row r="14" spans="1:7">
      <c r="A14" s="123" t="s">
        <v>1095</v>
      </c>
      <c r="B14" s="123" t="s">
        <v>123</v>
      </c>
      <c r="C14" s="124">
        <v>297</v>
      </c>
      <c r="D14" s="124">
        <v>1006</v>
      </c>
      <c r="E14" s="124">
        <v>1.1300000000000001</v>
      </c>
      <c r="F14" s="124">
        <v>2</v>
      </c>
      <c r="G14" s="124">
        <v>3</v>
      </c>
    </row>
    <row r="15" spans="1:7">
      <c r="A15" s="123" t="s">
        <v>1095</v>
      </c>
      <c r="B15" s="123" t="s">
        <v>687</v>
      </c>
      <c r="C15" s="124">
        <v>303</v>
      </c>
      <c r="D15" s="124">
        <v>810</v>
      </c>
      <c r="E15" s="124">
        <v>1.06</v>
      </c>
      <c r="F15" s="124">
        <v>3</v>
      </c>
      <c r="G15" s="124">
        <v>3</v>
      </c>
    </row>
    <row r="16" spans="1:7">
      <c r="A16" s="123" t="s">
        <v>1095</v>
      </c>
      <c r="B16" s="123" t="s">
        <v>689</v>
      </c>
      <c r="C16" s="124">
        <v>72</v>
      </c>
      <c r="D16" s="124">
        <v>165</v>
      </c>
      <c r="E16" s="124">
        <v>1.24</v>
      </c>
      <c r="F16" s="124">
        <v>1</v>
      </c>
      <c r="G16" s="124">
        <v>3</v>
      </c>
    </row>
    <row r="17" spans="1:7">
      <c r="A17" s="123" t="s">
        <v>1096</v>
      </c>
      <c r="B17" s="123" t="s">
        <v>123</v>
      </c>
      <c r="C17" s="124">
        <v>460</v>
      </c>
      <c r="D17" s="124">
        <v>1705</v>
      </c>
      <c r="E17" s="124">
        <v>1.1300000000000001</v>
      </c>
      <c r="F17" s="124">
        <v>2</v>
      </c>
      <c r="G17" s="124">
        <v>3</v>
      </c>
    </row>
    <row r="18" spans="1:7">
      <c r="A18" s="123" t="s">
        <v>1096</v>
      </c>
      <c r="B18" s="123" t="s">
        <v>734</v>
      </c>
      <c r="C18" s="124">
        <v>8</v>
      </c>
      <c r="D18" s="124">
        <v>92</v>
      </c>
      <c r="E18" s="124">
        <v>1.93</v>
      </c>
      <c r="F18" s="124">
        <v>1</v>
      </c>
      <c r="G18" s="124">
        <v>3</v>
      </c>
    </row>
    <row r="19" spans="1:7">
      <c r="A19" s="123" t="s">
        <v>1096</v>
      </c>
      <c r="B19" s="123" t="s">
        <v>689</v>
      </c>
      <c r="C19" s="124">
        <v>9</v>
      </c>
      <c r="D19" s="124">
        <v>38</v>
      </c>
      <c r="E19" s="124">
        <v>0.61</v>
      </c>
      <c r="F19" s="124">
        <v>3</v>
      </c>
      <c r="G19" s="124">
        <v>3</v>
      </c>
    </row>
    <row r="20" spans="1:7">
      <c r="A20" s="123" t="s">
        <v>1097</v>
      </c>
      <c r="B20" s="123" t="s">
        <v>123</v>
      </c>
      <c r="C20" s="124">
        <v>116</v>
      </c>
      <c r="D20" s="124">
        <v>646</v>
      </c>
      <c r="E20" s="124">
        <v>1.35</v>
      </c>
      <c r="F20" s="124">
        <v>1</v>
      </c>
      <c r="G20" s="124">
        <v>1</v>
      </c>
    </row>
    <row r="21" spans="1:7">
      <c r="A21" s="123" t="s">
        <v>1098</v>
      </c>
      <c r="B21" s="123" t="s">
        <v>123</v>
      </c>
      <c r="C21" s="124">
        <v>153</v>
      </c>
      <c r="D21" s="124">
        <v>896</v>
      </c>
      <c r="E21" s="124">
        <v>0.99</v>
      </c>
      <c r="F21" s="124">
        <v>2</v>
      </c>
      <c r="G21" s="124">
        <v>2</v>
      </c>
    </row>
    <row r="22" spans="1:7">
      <c r="A22" s="123" t="s">
        <v>1098</v>
      </c>
      <c r="B22" s="123" t="s">
        <v>734</v>
      </c>
      <c r="C22" s="124">
        <v>164</v>
      </c>
      <c r="D22" s="124">
        <v>969</v>
      </c>
      <c r="E22" s="124">
        <v>1.1400000000000001</v>
      </c>
      <c r="F22" s="124">
        <v>1</v>
      </c>
      <c r="G22" s="124">
        <v>2</v>
      </c>
    </row>
    <row r="23" spans="1:7">
      <c r="A23" s="123" t="s">
        <v>1142</v>
      </c>
      <c r="B23" s="123" t="s">
        <v>123</v>
      </c>
      <c r="C23" s="124">
        <v>20</v>
      </c>
      <c r="D23" s="124">
        <v>91</v>
      </c>
      <c r="E23" s="124">
        <v>1.04</v>
      </c>
      <c r="F23" s="124">
        <v>1</v>
      </c>
      <c r="G23" s="124">
        <v>1</v>
      </c>
    </row>
    <row r="24" spans="1:7">
      <c r="A24" s="123" t="s">
        <v>1143</v>
      </c>
      <c r="B24" s="123" t="s">
        <v>123</v>
      </c>
      <c r="C24" s="124">
        <v>25</v>
      </c>
      <c r="D24" s="124">
        <v>131</v>
      </c>
      <c r="E24" s="124">
        <v>0.88</v>
      </c>
      <c r="F24" s="124">
        <v>1</v>
      </c>
      <c r="G24" s="124">
        <v>1</v>
      </c>
    </row>
    <row r="25" spans="1:7">
      <c r="A25" s="123" t="s">
        <v>1099</v>
      </c>
      <c r="B25" s="123" t="s">
        <v>123</v>
      </c>
      <c r="C25" s="124">
        <v>477</v>
      </c>
      <c r="D25" s="124">
        <v>1388</v>
      </c>
      <c r="E25" s="124">
        <v>1.07</v>
      </c>
      <c r="F25" s="124">
        <v>4</v>
      </c>
      <c r="G25" s="124">
        <v>4</v>
      </c>
    </row>
    <row r="26" spans="1:7">
      <c r="A26" s="123" t="s">
        <v>1099</v>
      </c>
      <c r="B26" s="123" t="s">
        <v>745</v>
      </c>
      <c r="C26" s="124">
        <v>32</v>
      </c>
      <c r="D26" s="124">
        <v>146</v>
      </c>
      <c r="E26" s="124">
        <v>1.1599999999999999</v>
      </c>
      <c r="F26" s="124">
        <v>2</v>
      </c>
      <c r="G26" s="124">
        <v>4</v>
      </c>
    </row>
    <row r="27" spans="1:7">
      <c r="A27" s="123" t="s">
        <v>1099</v>
      </c>
      <c r="B27" s="123" t="s">
        <v>683</v>
      </c>
      <c r="C27" s="124">
        <v>72</v>
      </c>
      <c r="D27" s="124">
        <v>16</v>
      </c>
      <c r="E27" s="124">
        <v>1.1000000000000001</v>
      </c>
      <c r="F27" s="124">
        <v>3</v>
      </c>
      <c r="G27" s="124">
        <v>4</v>
      </c>
    </row>
    <row r="28" spans="1:7">
      <c r="A28" s="123" t="s">
        <v>1099</v>
      </c>
      <c r="B28" s="123" t="s">
        <v>736</v>
      </c>
      <c r="C28" s="124">
        <v>20</v>
      </c>
      <c r="D28" s="124">
        <v>72</v>
      </c>
      <c r="E28" s="124">
        <v>1.32</v>
      </c>
      <c r="F28" s="124">
        <v>1</v>
      </c>
      <c r="G28" s="124">
        <v>4</v>
      </c>
    </row>
    <row r="29" spans="1:7">
      <c r="A29" s="123" t="s">
        <v>98</v>
      </c>
      <c r="B29" s="123" t="s">
        <v>123</v>
      </c>
      <c r="C29" s="124">
        <v>40</v>
      </c>
      <c r="D29" s="124">
        <v>206</v>
      </c>
      <c r="E29" s="124">
        <v>1.24</v>
      </c>
      <c r="F29" s="124">
        <v>1</v>
      </c>
      <c r="G29" s="124">
        <v>1</v>
      </c>
    </row>
    <row r="30" spans="1:7">
      <c r="A30" s="123" t="s">
        <v>1144</v>
      </c>
      <c r="B30" s="123" t="s">
        <v>123</v>
      </c>
      <c r="C30" s="124">
        <v>33</v>
      </c>
      <c r="D30" s="124">
        <v>217</v>
      </c>
      <c r="E30" s="124">
        <v>1.21</v>
      </c>
      <c r="F30" s="124">
        <v>1</v>
      </c>
      <c r="G30" s="124">
        <v>2</v>
      </c>
    </row>
    <row r="31" spans="1:7">
      <c r="A31" s="123" t="s">
        <v>1144</v>
      </c>
      <c r="B31" s="123" t="s">
        <v>745</v>
      </c>
      <c r="C31" s="124">
        <v>20</v>
      </c>
      <c r="D31" s="124">
        <v>13</v>
      </c>
      <c r="E31" s="124">
        <v>1.1300000000000001</v>
      </c>
      <c r="F31" s="124">
        <v>2</v>
      </c>
      <c r="G31" s="124">
        <v>2</v>
      </c>
    </row>
    <row r="32" spans="1:7">
      <c r="A32" s="123" t="s">
        <v>1145</v>
      </c>
      <c r="B32" s="123" t="s">
        <v>123</v>
      </c>
      <c r="C32" s="124">
        <v>12</v>
      </c>
      <c r="D32" s="124">
        <v>60</v>
      </c>
      <c r="E32" s="124">
        <v>1.6300000000000001</v>
      </c>
      <c r="F32" s="124">
        <v>1</v>
      </c>
      <c r="G32" s="124">
        <v>2</v>
      </c>
    </row>
    <row r="33" spans="1:7">
      <c r="A33" s="123" t="s">
        <v>1145</v>
      </c>
      <c r="B33" s="123" t="s">
        <v>731</v>
      </c>
      <c r="C33" s="124">
        <v>8</v>
      </c>
      <c r="D33" s="124">
        <v>46</v>
      </c>
      <c r="E33" s="124">
        <v>0.75</v>
      </c>
      <c r="F33" s="124">
        <v>2</v>
      </c>
      <c r="G33" s="124">
        <v>2</v>
      </c>
    </row>
    <row r="34" spans="1:7">
      <c r="A34" s="123" t="s">
        <v>99</v>
      </c>
      <c r="B34" s="123" t="s">
        <v>123</v>
      </c>
      <c r="C34" s="124">
        <v>29</v>
      </c>
      <c r="D34" s="124">
        <v>108</v>
      </c>
      <c r="E34" s="124">
        <v>0.88</v>
      </c>
      <c r="F34" s="124">
        <v>1</v>
      </c>
      <c r="G34" s="124">
        <v>1</v>
      </c>
    </row>
    <row r="35" spans="1:7">
      <c r="A35" s="123" t="s">
        <v>100</v>
      </c>
      <c r="B35" s="123" t="s">
        <v>123</v>
      </c>
      <c r="C35" s="124">
        <v>23</v>
      </c>
      <c r="D35" s="124">
        <v>136</v>
      </c>
      <c r="E35" s="124">
        <v>1.01</v>
      </c>
      <c r="F35" s="124">
        <v>1</v>
      </c>
      <c r="G35" s="124">
        <v>1</v>
      </c>
    </row>
    <row r="36" spans="1:7">
      <c r="A36" s="123" t="s">
        <v>101</v>
      </c>
      <c r="B36" s="123" t="s">
        <v>123</v>
      </c>
      <c r="C36" s="124">
        <v>23</v>
      </c>
      <c r="D36" s="124">
        <v>115</v>
      </c>
      <c r="E36" s="124">
        <v>1.1400000000000001</v>
      </c>
      <c r="F36" s="124">
        <v>1</v>
      </c>
      <c r="G36" s="124">
        <v>1</v>
      </c>
    </row>
  </sheetData>
  <mergeCells count="1">
    <mergeCell ref="A1:G1"/>
  </mergeCells>
  <printOptions horizontalCentered="1"/>
  <pageMargins left="0.70866141732283472" right="0.70866141732283472" top="0.74803149606299213" bottom="0.74803149606299213" header="0.31496062992125984" footer="0.31496062992125984"/>
  <pageSetup paperSize="9" scale="95" orientation="portrait"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D00-000000000000}">
  <sheetPr>
    <tabColor rgb="FF92D050"/>
  </sheetPr>
  <dimension ref="A1:B1"/>
  <sheetViews>
    <sheetView topLeftCell="A28" workbookViewId="0">
      <selection activeCell="Q106" sqref="Q106"/>
    </sheetView>
  </sheetViews>
  <sheetFormatPr defaultRowHeight="10"/>
  <sheetData>
    <row r="1" spans="1:2" ht="13.5">
      <c r="A1" s="260" t="s">
        <v>1565</v>
      </c>
      <c r="B1" s="260"/>
    </row>
  </sheetData>
  <printOptions horizontalCentered="1"/>
  <pageMargins left="0.70866141732283472" right="0.70866141732283472" top="0.74803149606299213" bottom="0.74803149606299213" header="0.31496062992125984" footer="0.31496062992125984"/>
  <pageSetup paperSize="9" scale="80"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E00-000000000000}">
  <sheetPr>
    <tabColor rgb="FF92D050"/>
  </sheetPr>
  <dimension ref="A1:J1225"/>
  <sheetViews>
    <sheetView topLeftCell="A118" workbookViewId="0">
      <selection sqref="A1:J1"/>
    </sheetView>
  </sheetViews>
  <sheetFormatPr defaultColWidth="8.5546875" defaultRowHeight="10"/>
  <cols>
    <col min="1" max="1" width="17.5546875" customWidth="1"/>
    <col min="2" max="2" width="31" bestFit="1" customWidth="1"/>
    <col min="3" max="3" width="13.5546875" customWidth="1"/>
    <col min="4" max="4" width="22" customWidth="1"/>
    <col min="5" max="6" width="13.5546875" customWidth="1"/>
    <col min="7" max="7" width="12.5546875" customWidth="1"/>
    <col min="8" max="8" width="29.44140625" customWidth="1"/>
    <col min="9" max="9" width="27.5546875" customWidth="1"/>
    <col min="10" max="10" width="27" customWidth="1"/>
  </cols>
  <sheetData>
    <row r="1" spans="1:10" ht="43.5" customHeight="1">
      <c r="A1" s="315" t="s">
        <v>1502</v>
      </c>
      <c r="B1" s="315"/>
      <c r="C1" s="315"/>
      <c r="D1" s="315"/>
      <c r="E1" s="315"/>
      <c r="F1" s="315"/>
      <c r="G1" s="315"/>
      <c r="H1" s="315"/>
      <c r="I1" s="315"/>
      <c r="J1" s="315"/>
    </row>
    <row r="3" spans="1:10" ht="84" customHeight="1">
      <c r="A3" s="129" t="s">
        <v>1155</v>
      </c>
      <c r="B3" s="129" t="s">
        <v>700</v>
      </c>
      <c r="C3" s="129" t="s">
        <v>757</v>
      </c>
      <c r="D3" s="129" t="s">
        <v>1499</v>
      </c>
      <c r="E3" s="130" t="s">
        <v>1270</v>
      </c>
      <c r="F3" s="130" t="s">
        <v>1271</v>
      </c>
      <c r="G3" s="130" t="s">
        <v>1272</v>
      </c>
      <c r="H3" s="129" t="s">
        <v>1503</v>
      </c>
      <c r="I3" s="129" t="s">
        <v>1309</v>
      </c>
      <c r="J3" s="129" t="s">
        <v>1310</v>
      </c>
    </row>
    <row r="4" spans="1:10" ht="13">
      <c r="A4" s="131" t="s">
        <v>1092</v>
      </c>
      <c r="B4" s="212" t="s">
        <v>0</v>
      </c>
      <c r="C4" s="132" t="s">
        <v>114</v>
      </c>
      <c r="D4" s="132" t="s">
        <v>1500</v>
      </c>
      <c r="E4" s="132" t="s">
        <v>1273</v>
      </c>
      <c r="F4" s="132" t="s">
        <v>1274</v>
      </c>
      <c r="G4" s="132">
        <v>1</v>
      </c>
      <c r="H4" s="132" t="s">
        <v>1273</v>
      </c>
      <c r="I4" s="132" t="s">
        <v>1274</v>
      </c>
      <c r="J4" s="132" t="s">
        <v>1275</v>
      </c>
    </row>
    <row r="5" spans="1:10" ht="13">
      <c r="A5" s="131" t="s">
        <v>1092</v>
      </c>
      <c r="B5" s="212" t="s">
        <v>1</v>
      </c>
      <c r="C5" s="132" t="s">
        <v>113</v>
      </c>
      <c r="D5" s="132" t="s">
        <v>1501</v>
      </c>
      <c r="E5" s="132">
        <v>-10</v>
      </c>
      <c r="F5" s="132">
        <v>-12</v>
      </c>
      <c r="G5" s="132">
        <v>1</v>
      </c>
      <c r="H5" s="132">
        <v>18</v>
      </c>
      <c r="I5" s="132" t="s">
        <v>1278</v>
      </c>
      <c r="J5" s="132"/>
    </row>
    <row r="6" spans="1:10" ht="13">
      <c r="A6" s="131" t="s">
        <v>1092</v>
      </c>
      <c r="B6" s="212" t="s">
        <v>2</v>
      </c>
      <c r="C6" s="132" t="s">
        <v>114</v>
      </c>
      <c r="D6" s="132" t="s">
        <v>1501</v>
      </c>
      <c r="E6" s="132">
        <v>11</v>
      </c>
      <c r="F6" s="132">
        <v>-1</v>
      </c>
      <c r="G6" s="132">
        <v>2</v>
      </c>
      <c r="H6" s="132">
        <v>44</v>
      </c>
      <c r="I6" s="132" t="s">
        <v>1276</v>
      </c>
      <c r="J6" s="132"/>
    </row>
    <row r="7" spans="1:10" ht="13">
      <c r="A7" s="131" t="s">
        <v>1092</v>
      </c>
      <c r="B7" s="212" t="s">
        <v>3</v>
      </c>
      <c r="C7" s="132" t="s">
        <v>114</v>
      </c>
      <c r="D7" s="132" t="s">
        <v>1501</v>
      </c>
      <c r="E7" s="132">
        <v>-4</v>
      </c>
      <c r="F7" s="132">
        <v>-2</v>
      </c>
      <c r="G7" s="132">
        <v>1</v>
      </c>
      <c r="H7" s="132">
        <v>44</v>
      </c>
      <c r="I7" s="132" t="s">
        <v>1276</v>
      </c>
      <c r="J7" s="132"/>
    </row>
    <row r="8" spans="1:10" ht="13">
      <c r="A8" s="131" t="s">
        <v>1092</v>
      </c>
      <c r="B8" s="212" t="s">
        <v>4</v>
      </c>
      <c r="C8" s="132" t="s">
        <v>114</v>
      </c>
      <c r="D8" s="132" t="s">
        <v>1500</v>
      </c>
      <c r="E8" s="132" t="s">
        <v>1273</v>
      </c>
      <c r="F8" s="132" t="s">
        <v>1274</v>
      </c>
      <c r="G8" s="132">
        <v>0</v>
      </c>
      <c r="H8" s="132" t="s">
        <v>1273</v>
      </c>
      <c r="I8" s="132" t="s">
        <v>1274</v>
      </c>
      <c r="J8" s="132" t="s">
        <v>1277</v>
      </c>
    </row>
    <row r="9" spans="1:10" ht="13">
      <c r="A9" s="131" t="s">
        <v>1092</v>
      </c>
      <c r="B9" s="212" t="s">
        <v>5</v>
      </c>
      <c r="C9" s="132" t="s">
        <v>114</v>
      </c>
      <c r="D9" s="132" t="s">
        <v>1501</v>
      </c>
      <c r="E9" s="132">
        <v>16</v>
      </c>
      <c r="F9" s="132">
        <v>8</v>
      </c>
      <c r="G9" s="132">
        <v>2</v>
      </c>
      <c r="H9" s="132">
        <v>44</v>
      </c>
      <c r="I9" s="132" t="s">
        <v>1276</v>
      </c>
      <c r="J9" s="132"/>
    </row>
    <row r="10" spans="1:10" ht="13">
      <c r="A10" s="131" t="s">
        <v>1092</v>
      </c>
      <c r="B10" s="212" t="s">
        <v>6</v>
      </c>
      <c r="C10" s="132" t="s">
        <v>121</v>
      </c>
      <c r="D10" s="132" t="s">
        <v>1501</v>
      </c>
      <c r="E10" s="132">
        <v>1</v>
      </c>
      <c r="F10" s="132">
        <v>1</v>
      </c>
      <c r="G10" s="132">
        <v>2</v>
      </c>
      <c r="H10" s="132">
        <v>7</v>
      </c>
      <c r="I10" s="132" t="s">
        <v>1279</v>
      </c>
      <c r="J10" s="132"/>
    </row>
    <row r="11" spans="1:10" ht="13">
      <c r="A11" s="131" t="s">
        <v>1092</v>
      </c>
      <c r="B11" s="212" t="s">
        <v>7</v>
      </c>
      <c r="C11" s="132" t="s">
        <v>114</v>
      </c>
      <c r="D11" s="132" t="s">
        <v>1501</v>
      </c>
      <c r="E11" s="132">
        <v>12</v>
      </c>
      <c r="F11" s="132">
        <v>19</v>
      </c>
      <c r="G11" s="132">
        <v>0</v>
      </c>
      <c r="H11" s="132">
        <v>44</v>
      </c>
      <c r="I11" s="132" t="s">
        <v>1276</v>
      </c>
      <c r="J11" s="132"/>
    </row>
    <row r="12" spans="1:10" ht="13">
      <c r="A12" s="131" t="s">
        <v>1092</v>
      </c>
      <c r="B12" s="212" t="s">
        <v>9</v>
      </c>
      <c r="C12" s="132" t="s">
        <v>114</v>
      </c>
      <c r="D12" s="132" t="s">
        <v>1501</v>
      </c>
      <c r="E12" s="132">
        <v>16</v>
      </c>
      <c r="F12" s="132">
        <v>12</v>
      </c>
      <c r="G12" s="132">
        <v>2</v>
      </c>
      <c r="H12" s="132">
        <v>44</v>
      </c>
      <c r="I12" s="132" t="s">
        <v>1276</v>
      </c>
      <c r="J12" s="132"/>
    </row>
    <row r="13" spans="1:10" ht="13">
      <c r="A13" s="131" t="s">
        <v>1092</v>
      </c>
      <c r="B13" s="212" t="s">
        <v>10</v>
      </c>
      <c r="C13" s="132" t="s">
        <v>114</v>
      </c>
      <c r="D13" s="132" t="s">
        <v>1501</v>
      </c>
      <c r="E13" s="132">
        <v>-1</v>
      </c>
      <c r="F13" s="132">
        <v>-8</v>
      </c>
      <c r="G13" s="132">
        <v>2</v>
      </c>
      <c r="H13" s="132">
        <v>44</v>
      </c>
      <c r="I13" s="132" t="s">
        <v>1276</v>
      </c>
      <c r="J13" s="132"/>
    </row>
    <row r="14" spans="1:10" ht="13">
      <c r="A14" s="131" t="s">
        <v>1092</v>
      </c>
      <c r="B14" s="212" t="s">
        <v>11</v>
      </c>
      <c r="C14" s="132" t="s">
        <v>113</v>
      </c>
      <c r="D14" s="132" t="s">
        <v>1501</v>
      </c>
      <c r="E14" s="132">
        <v>7</v>
      </c>
      <c r="F14" s="132">
        <v>-9</v>
      </c>
      <c r="G14" s="132">
        <v>2</v>
      </c>
      <c r="H14" s="132">
        <v>18</v>
      </c>
      <c r="I14" s="132" t="s">
        <v>1278</v>
      </c>
      <c r="J14" s="132"/>
    </row>
    <row r="15" spans="1:10" ht="13">
      <c r="A15" s="131" t="s">
        <v>1092</v>
      </c>
      <c r="B15" s="212" t="s">
        <v>12</v>
      </c>
      <c r="C15" s="132" t="s">
        <v>114</v>
      </c>
      <c r="D15" s="132" t="s">
        <v>1501</v>
      </c>
      <c r="E15" s="132">
        <v>-5</v>
      </c>
      <c r="F15" s="132">
        <v>-4</v>
      </c>
      <c r="G15" s="132">
        <v>1</v>
      </c>
      <c r="H15" s="132">
        <v>44</v>
      </c>
      <c r="I15" s="132" t="s">
        <v>1276</v>
      </c>
      <c r="J15" s="132"/>
    </row>
    <row r="16" spans="1:10" ht="13">
      <c r="A16" s="131" t="s">
        <v>1092</v>
      </c>
      <c r="B16" s="212" t="s">
        <v>13</v>
      </c>
      <c r="C16" s="132" t="s">
        <v>114</v>
      </c>
      <c r="D16" s="132" t="s">
        <v>1501</v>
      </c>
      <c r="E16" s="132">
        <v>16</v>
      </c>
      <c r="F16" s="132">
        <v>17</v>
      </c>
      <c r="G16" s="132">
        <v>1</v>
      </c>
      <c r="H16" s="132">
        <v>44</v>
      </c>
      <c r="I16" s="132" t="s">
        <v>1276</v>
      </c>
      <c r="J16" s="132"/>
    </row>
    <row r="17" spans="1:10" ht="13">
      <c r="A17" s="131" t="s">
        <v>1092</v>
      </c>
      <c r="B17" s="212" t="s">
        <v>15</v>
      </c>
      <c r="C17" s="132" t="s">
        <v>113</v>
      </c>
      <c r="D17" s="132" t="s">
        <v>1501</v>
      </c>
      <c r="E17" s="132">
        <v>-10</v>
      </c>
      <c r="F17" s="132">
        <v>-9</v>
      </c>
      <c r="G17" s="132">
        <v>0</v>
      </c>
      <c r="H17" s="132">
        <v>18</v>
      </c>
      <c r="I17" s="132" t="s">
        <v>1278</v>
      </c>
      <c r="J17" s="132"/>
    </row>
    <row r="18" spans="1:10" ht="13">
      <c r="A18" s="131" t="s">
        <v>1092</v>
      </c>
      <c r="B18" s="212" t="s">
        <v>17</v>
      </c>
      <c r="C18" s="132" t="s">
        <v>114</v>
      </c>
      <c r="D18" s="132" t="s">
        <v>1501</v>
      </c>
      <c r="E18" s="132">
        <v>-1</v>
      </c>
      <c r="F18" s="132">
        <v>-1</v>
      </c>
      <c r="G18" s="132">
        <v>1</v>
      </c>
      <c r="H18" s="132">
        <v>44</v>
      </c>
      <c r="I18" s="132" t="s">
        <v>1276</v>
      </c>
      <c r="J18" s="132"/>
    </row>
    <row r="19" spans="1:10" ht="13">
      <c r="A19" s="131" t="s">
        <v>1092</v>
      </c>
      <c r="B19" s="212" t="s">
        <v>695</v>
      </c>
      <c r="C19" s="132" t="s">
        <v>114</v>
      </c>
      <c r="D19" s="132" t="s">
        <v>1501</v>
      </c>
      <c r="E19" s="132">
        <v>4</v>
      </c>
      <c r="F19" s="132">
        <v>-36</v>
      </c>
      <c r="G19" s="132">
        <v>2</v>
      </c>
      <c r="H19" s="132">
        <v>44</v>
      </c>
      <c r="I19" s="132" t="s">
        <v>1276</v>
      </c>
      <c r="J19" s="132"/>
    </row>
    <row r="20" spans="1:10" ht="13">
      <c r="A20" s="131" t="s">
        <v>1092</v>
      </c>
      <c r="B20" s="212" t="s">
        <v>18</v>
      </c>
      <c r="C20" s="132" t="s">
        <v>114</v>
      </c>
      <c r="D20" s="132" t="s">
        <v>1501</v>
      </c>
      <c r="E20" s="132">
        <v>6</v>
      </c>
      <c r="F20" s="132">
        <v>-3</v>
      </c>
      <c r="G20" s="132">
        <v>2</v>
      </c>
      <c r="H20" s="132">
        <v>44</v>
      </c>
      <c r="I20" s="132" t="s">
        <v>1276</v>
      </c>
      <c r="J20" s="132"/>
    </row>
    <row r="21" spans="1:10" ht="13">
      <c r="A21" s="131" t="s">
        <v>1092</v>
      </c>
      <c r="B21" s="212" t="s">
        <v>19</v>
      </c>
      <c r="C21" s="132" t="s">
        <v>113</v>
      </c>
      <c r="D21" s="132" t="s">
        <v>1501</v>
      </c>
      <c r="E21" s="132">
        <v>1</v>
      </c>
      <c r="F21" s="132">
        <v>-1</v>
      </c>
      <c r="G21" s="132">
        <v>1</v>
      </c>
      <c r="H21" s="132">
        <v>18</v>
      </c>
      <c r="I21" s="132" t="s">
        <v>1276</v>
      </c>
      <c r="J21" s="132"/>
    </row>
    <row r="22" spans="1:10" ht="13">
      <c r="A22" s="131" t="s">
        <v>1092</v>
      </c>
      <c r="B22" s="212" t="s">
        <v>21</v>
      </c>
      <c r="C22" s="132" t="s">
        <v>113</v>
      </c>
      <c r="D22" s="132" t="s">
        <v>1501</v>
      </c>
      <c r="E22" s="132">
        <v>-9</v>
      </c>
      <c r="F22" s="132">
        <v>-9</v>
      </c>
      <c r="G22" s="132">
        <v>0</v>
      </c>
      <c r="H22" s="132">
        <v>18</v>
      </c>
      <c r="I22" s="132" t="s">
        <v>1278</v>
      </c>
      <c r="J22" s="132"/>
    </row>
    <row r="23" spans="1:10" ht="13">
      <c r="A23" s="131" t="s">
        <v>1092</v>
      </c>
      <c r="B23" s="212" t="s">
        <v>22</v>
      </c>
      <c r="C23" s="132" t="s">
        <v>114</v>
      </c>
      <c r="D23" s="132" t="s">
        <v>1501</v>
      </c>
      <c r="E23" s="132">
        <v>13</v>
      </c>
      <c r="F23" s="132">
        <v>7</v>
      </c>
      <c r="G23" s="132">
        <v>2</v>
      </c>
      <c r="H23" s="132">
        <v>44</v>
      </c>
      <c r="I23" s="132" t="s">
        <v>1276</v>
      </c>
      <c r="J23" s="132"/>
    </row>
    <row r="24" spans="1:10" ht="13">
      <c r="A24" s="131" t="s">
        <v>1092</v>
      </c>
      <c r="B24" s="212" t="s">
        <v>23</v>
      </c>
      <c r="C24" s="132" t="s">
        <v>113</v>
      </c>
      <c r="D24" s="132" t="s">
        <v>1501</v>
      </c>
      <c r="E24" s="132">
        <v>-5</v>
      </c>
      <c r="F24" s="132">
        <v>5</v>
      </c>
      <c r="G24" s="132">
        <v>0</v>
      </c>
      <c r="H24" s="132">
        <v>18</v>
      </c>
      <c r="I24" s="132" t="s">
        <v>1276</v>
      </c>
      <c r="J24" s="132"/>
    </row>
    <row r="25" spans="1:10" ht="13">
      <c r="A25" s="131" t="s">
        <v>1092</v>
      </c>
      <c r="B25" s="212" t="s">
        <v>24</v>
      </c>
      <c r="C25" s="132" t="s">
        <v>114</v>
      </c>
      <c r="D25" s="132" t="s">
        <v>1501</v>
      </c>
      <c r="E25" s="132">
        <v>39</v>
      </c>
      <c r="F25" s="132">
        <v>27</v>
      </c>
      <c r="G25" s="132">
        <v>2</v>
      </c>
      <c r="H25" s="132">
        <v>44</v>
      </c>
      <c r="I25" s="132" t="s">
        <v>1279</v>
      </c>
      <c r="J25" s="132"/>
    </row>
    <row r="26" spans="1:10" ht="13">
      <c r="A26" s="131" t="s">
        <v>1092</v>
      </c>
      <c r="B26" s="212" t="s">
        <v>25</v>
      </c>
      <c r="C26" s="132" t="s">
        <v>114</v>
      </c>
      <c r="D26" s="132" t="s">
        <v>1501</v>
      </c>
      <c r="E26" s="132">
        <v>-40</v>
      </c>
      <c r="F26" s="132">
        <v>-41</v>
      </c>
      <c r="G26" s="132">
        <v>1</v>
      </c>
      <c r="H26" s="132">
        <v>44</v>
      </c>
      <c r="I26" s="132" t="s">
        <v>1278</v>
      </c>
      <c r="J26" s="132"/>
    </row>
    <row r="27" spans="1:10" ht="13">
      <c r="A27" s="131" t="s">
        <v>1092</v>
      </c>
      <c r="B27" s="212" t="s">
        <v>122</v>
      </c>
      <c r="C27" s="132" t="s">
        <v>114</v>
      </c>
      <c r="D27" s="132" t="s">
        <v>1501</v>
      </c>
      <c r="E27" s="132">
        <v>6</v>
      </c>
      <c r="F27" s="132">
        <v>0</v>
      </c>
      <c r="G27" s="132">
        <v>2</v>
      </c>
      <c r="H27" s="132">
        <v>44</v>
      </c>
      <c r="I27" s="132" t="s">
        <v>1276</v>
      </c>
      <c r="J27" s="132"/>
    </row>
    <row r="28" spans="1:10" ht="13">
      <c r="A28" s="131" t="s">
        <v>1092</v>
      </c>
      <c r="B28" s="212" t="s">
        <v>26</v>
      </c>
      <c r="C28" s="132" t="s">
        <v>113</v>
      </c>
      <c r="D28" s="132" t="s">
        <v>1501</v>
      </c>
      <c r="E28" s="132">
        <v>-10</v>
      </c>
      <c r="F28" s="132">
        <v>-12</v>
      </c>
      <c r="G28" s="132">
        <v>1</v>
      </c>
      <c r="H28" s="132">
        <v>18</v>
      </c>
      <c r="I28" s="132" t="s">
        <v>1278</v>
      </c>
      <c r="J28" s="132"/>
    </row>
    <row r="29" spans="1:10" ht="13">
      <c r="A29" s="131" t="s">
        <v>1092</v>
      </c>
      <c r="B29" s="212" t="s">
        <v>27</v>
      </c>
      <c r="C29" s="132" t="s">
        <v>121</v>
      </c>
      <c r="D29" s="132" t="s">
        <v>1501</v>
      </c>
      <c r="E29" s="132">
        <v>1</v>
      </c>
      <c r="F29" s="132">
        <v>2</v>
      </c>
      <c r="G29" s="132">
        <v>1</v>
      </c>
      <c r="H29" s="132">
        <v>7</v>
      </c>
      <c r="I29" s="132" t="s">
        <v>1279</v>
      </c>
      <c r="J29" s="132"/>
    </row>
    <row r="30" spans="1:10" ht="13">
      <c r="A30" s="131" t="s">
        <v>1092</v>
      </c>
      <c r="B30" s="212" t="s">
        <v>28</v>
      </c>
      <c r="C30" s="132" t="s">
        <v>113</v>
      </c>
      <c r="D30" s="132" t="s">
        <v>1501</v>
      </c>
      <c r="E30" s="132">
        <v>4</v>
      </c>
      <c r="F30" s="132">
        <v>6</v>
      </c>
      <c r="G30" s="132">
        <v>1</v>
      </c>
      <c r="H30" s="132">
        <v>18</v>
      </c>
      <c r="I30" s="132" t="s">
        <v>1276</v>
      </c>
      <c r="J30" s="132"/>
    </row>
    <row r="31" spans="1:10" ht="13">
      <c r="A31" s="131" t="s">
        <v>1092</v>
      </c>
      <c r="B31" s="212" t="s">
        <v>30</v>
      </c>
      <c r="C31" s="132" t="s">
        <v>114</v>
      </c>
      <c r="D31" s="132" t="s">
        <v>1501</v>
      </c>
      <c r="E31" s="132">
        <v>-6</v>
      </c>
      <c r="F31" s="132">
        <v>-18</v>
      </c>
      <c r="G31" s="132">
        <v>2</v>
      </c>
      <c r="H31" s="132">
        <v>44</v>
      </c>
      <c r="I31" s="132" t="s">
        <v>1276</v>
      </c>
      <c r="J31" s="132"/>
    </row>
    <row r="32" spans="1:10" ht="13">
      <c r="A32" s="131" t="s">
        <v>1092</v>
      </c>
      <c r="B32" s="212" t="s">
        <v>31</v>
      </c>
      <c r="C32" s="132" t="s">
        <v>114</v>
      </c>
      <c r="D32" s="132" t="s">
        <v>1500</v>
      </c>
      <c r="E32" s="132" t="s">
        <v>1273</v>
      </c>
      <c r="F32" s="132" t="s">
        <v>1274</v>
      </c>
      <c r="G32" s="132">
        <v>0</v>
      </c>
      <c r="H32" s="132" t="s">
        <v>1273</v>
      </c>
      <c r="I32" s="132" t="s">
        <v>1274</v>
      </c>
      <c r="J32" s="132" t="s">
        <v>1277</v>
      </c>
    </row>
    <row r="33" spans="1:10" ht="13">
      <c r="A33" s="131" t="s">
        <v>1092</v>
      </c>
      <c r="B33" s="212" t="s">
        <v>32</v>
      </c>
      <c r="C33" s="132" t="s">
        <v>113</v>
      </c>
      <c r="D33" s="132" t="s">
        <v>1501</v>
      </c>
      <c r="E33" s="132">
        <v>4</v>
      </c>
      <c r="F33" s="132">
        <v>-1</v>
      </c>
      <c r="G33" s="132">
        <v>2</v>
      </c>
      <c r="H33" s="132">
        <v>18</v>
      </c>
      <c r="I33" s="132" t="s">
        <v>1276</v>
      </c>
      <c r="J33" s="132"/>
    </row>
    <row r="34" spans="1:10" ht="13">
      <c r="A34" s="131" t="s">
        <v>1092</v>
      </c>
      <c r="B34" s="212" t="s">
        <v>34</v>
      </c>
      <c r="C34" s="132" t="s">
        <v>113</v>
      </c>
      <c r="D34" s="132" t="s">
        <v>1501</v>
      </c>
      <c r="E34" s="132">
        <v>-6</v>
      </c>
      <c r="F34" s="132">
        <v>5</v>
      </c>
      <c r="G34" s="132">
        <v>0</v>
      </c>
      <c r="H34" s="132">
        <v>18</v>
      </c>
      <c r="I34" s="132" t="s">
        <v>1276</v>
      </c>
      <c r="J34" s="132"/>
    </row>
    <row r="35" spans="1:10" ht="13">
      <c r="A35" s="131" t="s">
        <v>1092</v>
      </c>
      <c r="B35" s="212" t="s">
        <v>35</v>
      </c>
      <c r="C35" s="132" t="s">
        <v>114</v>
      </c>
      <c r="D35" s="132" t="s">
        <v>1501</v>
      </c>
      <c r="E35" s="132">
        <v>-35</v>
      </c>
      <c r="F35" s="132">
        <v>4</v>
      </c>
      <c r="G35" s="132">
        <v>0</v>
      </c>
      <c r="H35" s="132">
        <v>44</v>
      </c>
      <c r="I35" s="132" t="s">
        <v>1276</v>
      </c>
      <c r="J35" s="132"/>
    </row>
    <row r="36" spans="1:10" ht="13">
      <c r="A36" s="131" t="s">
        <v>1092</v>
      </c>
      <c r="B36" s="212" t="s">
        <v>37</v>
      </c>
      <c r="C36" s="132" t="s">
        <v>121</v>
      </c>
      <c r="D36" s="132" t="s">
        <v>1501</v>
      </c>
      <c r="E36" s="132">
        <v>-5</v>
      </c>
      <c r="F36" s="132">
        <v>-6</v>
      </c>
      <c r="G36" s="132">
        <v>1</v>
      </c>
      <c r="H36" s="132">
        <v>7</v>
      </c>
      <c r="I36" s="132" t="s">
        <v>1278</v>
      </c>
      <c r="J36" s="132"/>
    </row>
    <row r="37" spans="1:10" ht="13">
      <c r="A37" s="131" t="s">
        <v>1092</v>
      </c>
      <c r="B37" s="212" t="s">
        <v>38</v>
      </c>
      <c r="C37" s="132" t="s">
        <v>114</v>
      </c>
      <c r="D37" s="132" t="s">
        <v>1501</v>
      </c>
      <c r="E37" s="132">
        <v>6</v>
      </c>
      <c r="F37" s="132">
        <v>-2</v>
      </c>
      <c r="G37" s="132">
        <v>2</v>
      </c>
      <c r="H37" s="132">
        <v>44</v>
      </c>
      <c r="I37" s="132" t="s">
        <v>1276</v>
      </c>
      <c r="J37" s="132"/>
    </row>
    <row r="38" spans="1:10" ht="13">
      <c r="A38" s="131" t="s">
        <v>1092</v>
      </c>
      <c r="B38" s="212" t="s">
        <v>40</v>
      </c>
      <c r="C38" s="132" t="s">
        <v>114</v>
      </c>
      <c r="D38" s="132" t="s">
        <v>1501</v>
      </c>
      <c r="E38" s="132">
        <v>-10</v>
      </c>
      <c r="F38" s="132">
        <v>-2</v>
      </c>
      <c r="G38" s="132">
        <v>0</v>
      </c>
      <c r="H38" s="132">
        <v>44</v>
      </c>
      <c r="I38" s="132" t="s">
        <v>1276</v>
      </c>
      <c r="J38" s="132"/>
    </row>
    <row r="39" spans="1:10" ht="13">
      <c r="A39" s="131" t="s">
        <v>1092</v>
      </c>
      <c r="B39" s="212" t="s">
        <v>41</v>
      </c>
      <c r="C39" s="132" t="s">
        <v>114</v>
      </c>
      <c r="D39" s="132" t="s">
        <v>1500</v>
      </c>
      <c r="E39" s="132" t="s">
        <v>1273</v>
      </c>
      <c r="F39" s="132" t="s">
        <v>1274</v>
      </c>
      <c r="G39" s="132">
        <v>0</v>
      </c>
      <c r="H39" s="132" t="s">
        <v>1273</v>
      </c>
      <c r="I39" s="132" t="s">
        <v>1274</v>
      </c>
      <c r="J39" s="132" t="s">
        <v>1277</v>
      </c>
    </row>
    <row r="40" spans="1:10" ht="13">
      <c r="A40" s="131" t="s">
        <v>1092</v>
      </c>
      <c r="B40" s="212" t="s">
        <v>42</v>
      </c>
      <c r="C40" s="132" t="s">
        <v>114</v>
      </c>
      <c r="D40" s="132" t="s">
        <v>1501</v>
      </c>
      <c r="E40" s="132">
        <v>-10</v>
      </c>
      <c r="F40" s="132">
        <v>0</v>
      </c>
      <c r="G40" s="132">
        <v>0</v>
      </c>
      <c r="H40" s="132">
        <v>44</v>
      </c>
      <c r="I40" s="132" t="s">
        <v>1276</v>
      </c>
      <c r="J40" s="132"/>
    </row>
    <row r="41" spans="1:10" ht="13">
      <c r="A41" s="131" t="s">
        <v>1092</v>
      </c>
      <c r="B41" s="212" t="s">
        <v>43</v>
      </c>
      <c r="C41" s="132" t="s">
        <v>121</v>
      </c>
      <c r="D41" s="132" t="s">
        <v>1501</v>
      </c>
      <c r="E41" s="132">
        <v>2</v>
      </c>
      <c r="F41" s="132">
        <v>2</v>
      </c>
      <c r="G41" s="132">
        <v>2</v>
      </c>
      <c r="H41" s="132">
        <v>7</v>
      </c>
      <c r="I41" s="132" t="s">
        <v>1279</v>
      </c>
      <c r="J41" s="132"/>
    </row>
    <row r="42" spans="1:10" ht="13">
      <c r="A42" s="131" t="s">
        <v>1092</v>
      </c>
      <c r="B42" s="212" t="s">
        <v>44</v>
      </c>
      <c r="C42" s="132" t="s">
        <v>113</v>
      </c>
      <c r="D42" s="132" t="s">
        <v>1501</v>
      </c>
      <c r="E42" s="132">
        <v>-9</v>
      </c>
      <c r="F42" s="132">
        <v>-9</v>
      </c>
      <c r="G42" s="132">
        <v>0</v>
      </c>
      <c r="H42" s="132">
        <v>18</v>
      </c>
      <c r="I42" s="132" t="s">
        <v>1278</v>
      </c>
      <c r="J42" s="132"/>
    </row>
    <row r="43" spans="1:10" ht="13">
      <c r="A43" s="131" t="s">
        <v>1092</v>
      </c>
      <c r="B43" s="212" t="s">
        <v>45</v>
      </c>
      <c r="C43" s="132" t="s">
        <v>114</v>
      </c>
      <c r="D43" s="132" t="s">
        <v>1501</v>
      </c>
      <c r="E43" s="132">
        <v>-1</v>
      </c>
      <c r="F43" s="132">
        <v>0</v>
      </c>
      <c r="G43" s="132">
        <v>1</v>
      </c>
      <c r="H43" s="132">
        <v>44</v>
      </c>
      <c r="I43" s="132" t="s">
        <v>1276</v>
      </c>
      <c r="J43" s="132"/>
    </row>
    <row r="44" spans="1:10" ht="13">
      <c r="A44" s="131" t="s">
        <v>1092</v>
      </c>
      <c r="B44" s="212" t="s">
        <v>46</v>
      </c>
      <c r="C44" s="132" t="s">
        <v>113</v>
      </c>
      <c r="D44" s="132" t="s">
        <v>1501</v>
      </c>
      <c r="E44" s="132">
        <v>17</v>
      </c>
      <c r="F44" s="132">
        <v>15</v>
      </c>
      <c r="G44" s="132">
        <v>2</v>
      </c>
      <c r="H44" s="132">
        <v>18</v>
      </c>
      <c r="I44" s="132" t="s">
        <v>1279</v>
      </c>
      <c r="J44" s="132"/>
    </row>
    <row r="45" spans="1:10" ht="13">
      <c r="A45" s="131" t="s">
        <v>1092</v>
      </c>
      <c r="B45" s="212" t="s">
        <v>48</v>
      </c>
      <c r="C45" s="132" t="s">
        <v>113</v>
      </c>
      <c r="D45" s="132" t="s">
        <v>1501</v>
      </c>
      <c r="E45" s="132">
        <v>-5</v>
      </c>
      <c r="F45" s="132">
        <v>-4</v>
      </c>
      <c r="G45" s="132">
        <v>1</v>
      </c>
      <c r="H45" s="132">
        <v>18</v>
      </c>
      <c r="I45" s="132" t="s">
        <v>1276</v>
      </c>
      <c r="J45" s="132"/>
    </row>
    <row r="46" spans="1:10" ht="13">
      <c r="A46" s="131" t="s">
        <v>1092</v>
      </c>
      <c r="B46" s="212" t="s">
        <v>50</v>
      </c>
      <c r="C46" s="132" t="s">
        <v>114</v>
      </c>
      <c r="D46" s="132" t="s">
        <v>1501</v>
      </c>
      <c r="E46" s="132">
        <v>11</v>
      </c>
      <c r="F46" s="132">
        <v>8</v>
      </c>
      <c r="G46" s="132">
        <v>2</v>
      </c>
      <c r="H46" s="132">
        <v>44</v>
      </c>
      <c r="I46" s="132" t="s">
        <v>1276</v>
      </c>
      <c r="J46" s="132"/>
    </row>
    <row r="47" spans="1:10" ht="13">
      <c r="A47" s="131" t="s">
        <v>1092</v>
      </c>
      <c r="B47" s="212" t="s">
        <v>51</v>
      </c>
      <c r="C47" s="132" t="s">
        <v>121</v>
      </c>
      <c r="D47" s="132" t="s">
        <v>1501</v>
      </c>
      <c r="E47" s="132">
        <v>4</v>
      </c>
      <c r="F47" s="132">
        <v>2</v>
      </c>
      <c r="G47" s="132">
        <v>2</v>
      </c>
      <c r="H47" s="132">
        <v>7</v>
      </c>
      <c r="I47" s="132" t="s">
        <v>1279</v>
      </c>
      <c r="J47" s="132"/>
    </row>
    <row r="48" spans="1:10" ht="13">
      <c r="A48" s="131" t="s">
        <v>1092</v>
      </c>
      <c r="B48" s="212" t="s">
        <v>52</v>
      </c>
      <c r="C48" s="132" t="s">
        <v>114</v>
      </c>
      <c r="D48" s="132" t="s">
        <v>1501</v>
      </c>
      <c r="E48" s="132">
        <v>30</v>
      </c>
      <c r="F48" s="132">
        <v>8</v>
      </c>
      <c r="G48" s="132">
        <v>2</v>
      </c>
      <c r="H48" s="132">
        <v>44</v>
      </c>
      <c r="I48" s="132" t="s">
        <v>1276</v>
      </c>
      <c r="J48" s="132"/>
    </row>
    <row r="49" spans="1:10" ht="13">
      <c r="A49" s="131" t="s">
        <v>1092</v>
      </c>
      <c r="B49" s="212" t="s">
        <v>54</v>
      </c>
      <c r="C49" s="132" t="s">
        <v>114</v>
      </c>
      <c r="D49" s="132" t="s">
        <v>1501</v>
      </c>
      <c r="E49" s="132">
        <v>-8</v>
      </c>
      <c r="F49" s="132">
        <v>-4</v>
      </c>
      <c r="G49" s="132">
        <v>0</v>
      </c>
      <c r="H49" s="132">
        <v>44</v>
      </c>
      <c r="I49" s="132" t="s">
        <v>1276</v>
      </c>
      <c r="J49" s="132"/>
    </row>
    <row r="50" spans="1:10" ht="13">
      <c r="A50" s="131" t="s">
        <v>1092</v>
      </c>
      <c r="B50" s="212" t="s">
        <v>57</v>
      </c>
      <c r="C50" s="132" t="s">
        <v>114</v>
      </c>
      <c r="D50" s="132" t="s">
        <v>1500</v>
      </c>
      <c r="E50" s="132" t="s">
        <v>1273</v>
      </c>
      <c r="F50" s="132" t="s">
        <v>1274</v>
      </c>
      <c r="G50" s="132">
        <v>1</v>
      </c>
      <c r="H50" s="132" t="s">
        <v>1273</v>
      </c>
      <c r="I50" s="132" t="s">
        <v>1274</v>
      </c>
      <c r="J50" s="132" t="s">
        <v>1275</v>
      </c>
    </row>
    <row r="51" spans="1:10" ht="13">
      <c r="A51" s="131" t="s">
        <v>1092</v>
      </c>
      <c r="B51" s="212" t="s">
        <v>58</v>
      </c>
      <c r="C51" s="132" t="s">
        <v>114</v>
      </c>
      <c r="D51" s="132" t="s">
        <v>1501</v>
      </c>
      <c r="E51" s="132">
        <v>-20</v>
      </c>
      <c r="F51" s="132">
        <v>-2</v>
      </c>
      <c r="G51" s="132">
        <v>0</v>
      </c>
      <c r="H51" s="132">
        <v>44</v>
      </c>
      <c r="I51" s="132" t="s">
        <v>1276</v>
      </c>
      <c r="J51" s="132"/>
    </row>
    <row r="52" spans="1:10" ht="13">
      <c r="A52" s="131" t="s">
        <v>1092</v>
      </c>
      <c r="B52" s="212" t="s">
        <v>59</v>
      </c>
      <c r="C52" s="132" t="s">
        <v>114</v>
      </c>
      <c r="D52" s="132" t="s">
        <v>1501</v>
      </c>
      <c r="E52" s="132">
        <v>-40</v>
      </c>
      <c r="F52" s="132">
        <v>-42</v>
      </c>
      <c r="G52" s="132">
        <v>1</v>
      </c>
      <c r="H52" s="132">
        <v>44</v>
      </c>
      <c r="I52" s="132" t="s">
        <v>1278</v>
      </c>
      <c r="J52" s="132"/>
    </row>
    <row r="53" spans="1:10" ht="13">
      <c r="A53" s="131" t="s">
        <v>1092</v>
      </c>
      <c r="B53" s="212" t="s">
        <v>60</v>
      </c>
      <c r="C53" s="132" t="s">
        <v>121</v>
      </c>
      <c r="D53" s="132" t="s">
        <v>1501</v>
      </c>
      <c r="E53" s="132">
        <v>2</v>
      </c>
      <c r="F53" s="132">
        <v>2</v>
      </c>
      <c r="G53" s="132">
        <v>2</v>
      </c>
      <c r="H53" s="132">
        <v>7</v>
      </c>
      <c r="I53" s="132" t="s">
        <v>1279</v>
      </c>
      <c r="J53" s="132"/>
    </row>
    <row r="54" spans="1:10" ht="13">
      <c r="A54" s="131" t="s">
        <v>1092</v>
      </c>
      <c r="B54" s="212" t="s">
        <v>697</v>
      </c>
      <c r="C54" s="132" t="s">
        <v>114</v>
      </c>
      <c r="D54" s="132" t="s">
        <v>1500</v>
      </c>
      <c r="E54" s="132" t="s">
        <v>1273</v>
      </c>
      <c r="F54" s="132" t="s">
        <v>1274</v>
      </c>
      <c r="G54" s="132">
        <v>0</v>
      </c>
      <c r="H54" s="132" t="s">
        <v>1273</v>
      </c>
      <c r="I54" s="132" t="s">
        <v>1274</v>
      </c>
      <c r="J54" s="132" t="s">
        <v>1277</v>
      </c>
    </row>
    <row r="55" spans="1:10" ht="13">
      <c r="A55" s="131" t="s">
        <v>1092</v>
      </c>
      <c r="B55" s="212" t="s">
        <v>61</v>
      </c>
      <c r="C55" s="132" t="s">
        <v>114</v>
      </c>
      <c r="D55" s="132" t="s">
        <v>1501</v>
      </c>
      <c r="E55" s="132">
        <v>26</v>
      </c>
      <c r="F55" s="132">
        <v>28</v>
      </c>
      <c r="G55" s="132">
        <v>1</v>
      </c>
      <c r="H55" s="132">
        <v>44</v>
      </c>
      <c r="I55" s="132" t="s">
        <v>1279</v>
      </c>
      <c r="J55" s="132"/>
    </row>
    <row r="56" spans="1:10" ht="13">
      <c r="A56" s="131" t="s">
        <v>1092</v>
      </c>
      <c r="B56" s="212" t="s">
        <v>63</v>
      </c>
      <c r="C56" s="132" t="s">
        <v>114</v>
      </c>
      <c r="D56" s="132" t="s">
        <v>1501</v>
      </c>
      <c r="E56" s="132">
        <v>-20</v>
      </c>
      <c r="F56" s="132">
        <v>28</v>
      </c>
      <c r="G56" s="132">
        <v>0</v>
      </c>
      <c r="H56" s="132">
        <v>44</v>
      </c>
      <c r="I56" s="132" t="s">
        <v>1279</v>
      </c>
      <c r="J56" s="132"/>
    </row>
    <row r="57" spans="1:10" ht="13">
      <c r="A57" s="131" t="s">
        <v>1092</v>
      </c>
      <c r="B57" s="212" t="s">
        <v>64</v>
      </c>
      <c r="C57" s="132" t="s">
        <v>114</v>
      </c>
      <c r="D57" s="132" t="s">
        <v>1500</v>
      </c>
      <c r="E57" s="132" t="s">
        <v>1273</v>
      </c>
      <c r="F57" s="132" t="s">
        <v>1274</v>
      </c>
      <c r="G57" s="132">
        <v>1</v>
      </c>
      <c r="H57" s="132" t="s">
        <v>1273</v>
      </c>
      <c r="I57" s="132" t="s">
        <v>1274</v>
      </c>
      <c r="J57" s="132" t="s">
        <v>1275</v>
      </c>
    </row>
    <row r="58" spans="1:10" ht="13">
      <c r="A58" s="131" t="s">
        <v>1092</v>
      </c>
      <c r="B58" s="212" t="s">
        <v>65</v>
      </c>
      <c r="C58" s="132" t="s">
        <v>113</v>
      </c>
      <c r="D58" s="132" t="s">
        <v>1501</v>
      </c>
      <c r="E58" s="132">
        <v>7</v>
      </c>
      <c r="F58" s="132">
        <v>6</v>
      </c>
      <c r="G58" s="132">
        <v>1</v>
      </c>
      <c r="H58" s="132">
        <v>18</v>
      </c>
      <c r="I58" s="132" t="s">
        <v>1276</v>
      </c>
      <c r="J58" s="132"/>
    </row>
    <row r="59" spans="1:10" ht="13">
      <c r="A59" s="131" t="s">
        <v>1092</v>
      </c>
      <c r="B59" s="212" t="s">
        <v>66</v>
      </c>
      <c r="C59" s="132" t="s">
        <v>114</v>
      </c>
      <c r="D59" s="132" t="s">
        <v>1501</v>
      </c>
      <c r="E59" s="132">
        <v>14</v>
      </c>
      <c r="F59" s="132">
        <v>7</v>
      </c>
      <c r="G59" s="132">
        <v>2</v>
      </c>
      <c r="H59" s="132">
        <v>44</v>
      </c>
      <c r="I59" s="132" t="s">
        <v>1276</v>
      </c>
      <c r="J59" s="132"/>
    </row>
    <row r="60" spans="1:10" ht="13">
      <c r="A60" s="131" t="s">
        <v>1092</v>
      </c>
      <c r="B60" s="212" t="s">
        <v>698</v>
      </c>
      <c r="C60" s="132" t="s">
        <v>114</v>
      </c>
      <c r="D60" s="132" t="s">
        <v>1500</v>
      </c>
      <c r="E60" s="132" t="s">
        <v>1273</v>
      </c>
      <c r="F60" s="132" t="s">
        <v>1274</v>
      </c>
      <c r="G60" s="132">
        <v>0</v>
      </c>
      <c r="H60" s="132" t="s">
        <v>1273</v>
      </c>
      <c r="I60" s="132" t="s">
        <v>1274</v>
      </c>
      <c r="J60" s="132" t="s">
        <v>1277</v>
      </c>
    </row>
    <row r="61" spans="1:10" ht="13">
      <c r="A61" s="131" t="s">
        <v>1092</v>
      </c>
      <c r="B61" s="212" t="s">
        <v>67</v>
      </c>
      <c r="C61" s="132" t="s">
        <v>114</v>
      </c>
      <c r="D61" s="132" t="s">
        <v>1501</v>
      </c>
      <c r="E61" s="132">
        <v>-20</v>
      </c>
      <c r="F61" s="132">
        <v>0</v>
      </c>
      <c r="G61" s="132">
        <v>0</v>
      </c>
      <c r="H61" s="132">
        <v>44</v>
      </c>
      <c r="I61" s="132" t="s">
        <v>1276</v>
      </c>
      <c r="J61" s="132"/>
    </row>
    <row r="62" spans="1:10" ht="13">
      <c r="A62" s="131" t="s">
        <v>1092</v>
      </c>
      <c r="B62" s="212" t="s">
        <v>699</v>
      </c>
      <c r="C62" s="132" t="s">
        <v>114</v>
      </c>
      <c r="D62" s="132" t="s">
        <v>1501</v>
      </c>
      <c r="E62" s="132">
        <v>-35</v>
      </c>
      <c r="F62" s="132">
        <v>24</v>
      </c>
      <c r="G62" s="132">
        <v>0</v>
      </c>
      <c r="H62" s="132">
        <v>44</v>
      </c>
      <c r="I62" s="132" t="s">
        <v>1276</v>
      </c>
      <c r="J62" s="132"/>
    </row>
    <row r="63" spans="1:10" ht="13">
      <c r="A63" s="131" t="s">
        <v>1092</v>
      </c>
      <c r="B63" s="212" t="s">
        <v>68</v>
      </c>
      <c r="C63" s="132" t="s">
        <v>114</v>
      </c>
      <c r="D63" s="132" t="s">
        <v>1501</v>
      </c>
      <c r="E63" s="132">
        <v>39</v>
      </c>
      <c r="F63" s="132">
        <v>-36</v>
      </c>
      <c r="G63" s="132">
        <v>2</v>
      </c>
      <c r="H63" s="132">
        <v>44</v>
      </c>
      <c r="I63" s="132" t="s">
        <v>1276</v>
      </c>
      <c r="J63" s="132"/>
    </row>
    <row r="64" spans="1:10" ht="13">
      <c r="A64" s="131" t="s">
        <v>1092</v>
      </c>
      <c r="B64" s="212" t="s">
        <v>69</v>
      </c>
      <c r="C64" s="132" t="s">
        <v>114</v>
      </c>
      <c r="D64" s="132" t="s">
        <v>1501</v>
      </c>
      <c r="E64" s="132">
        <v>4</v>
      </c>
      <c r="F64" s="132">
        <v>2</v>
      </c>
      <c r="G64" s="132">
        <v>1</v>
      </c>
      <c r="H64" s="132">
        <v>44</v>
      </c>
      <c r="I64" s="132" t="s">
        <v>1276</v>
      </c>
      <c r="J64" s="132"/>
    </row>
    <row r="65" spans="1:10" ht="13">
      <c r="A65" s="131" t="s">
        <v>1092</v>
      </c>
      <c r="B65" s="212" t="s">
        <v>70</v>
      </c>
      <c r="C65" s="132" t="s">
        <v>113</v>
      </c>
      <c r="D65" s="132" t="s">
        <v>1501</v>
      </c>
      <c r="E65" s="132">
        <v>5</v>
      </c>
      <c r="F65" s="132">
        <v>5</v>
      </c>
      <c r="G65" s="132">
        <v>1</v>
      </c>
      <c r="H65" s="132">
        <v>18</v>
      </c>
      <c r="I65" s="132" t="s">
        <v>1276</v>
      </c>
      <c r="J65" s="132"/>
    </row>
    <row r="66" spans="1:10" ht="13">
      <c r="A66" s="131" t="s">
        <v>1092</v>
      </c>
      <c r="B66" s="212" t="s">
        <v>71</v>
      </c>
      <c r="C66" s="132" t="s">
        <v>114</v>
      </c>
      <c r="D66" s="132" t="s">
        <v>1501</v>
      </c>
      <c r="E66" s="132">
        <v>3</v>
      </c>
      <c r="F66" s="132">
        <v>13</v>
      </c>
      <c r="G66" s="132">
        <v>0</v>
      </c>
      <c r="H66" s="132">
        <v>44</v>
      </c>
      <c r="I66" s="132" t="s">
        <v>1276</v>
      </c>
      <c r="J66" s="132"/>
    </row>
    <row r="67" spans="1:10" ht="13">
      <c r="A67" s="131" t="s">
        <v>1092</v>
      </c>
      <c r="B67" s="212" t="s">
        <v>72</v>
      </c>
      <c r="C67" s="132" t="s">
        <v>114</v>
      </c>
      <c r="D67" s="132" t="s">
        <v>1501</v>
      </c>
      <c r="E67" s="132">
        <v>-10</v>
      </c>
      <c r="F67" s="132">
        <v>2</v>
      </c>
      <c r="G67" s="132">
        <v>0</v>
      </c>
      <c r="H67" s="132">
        <v>44</v>
      </c>
      <c r="I67" s="132" t="s">
        <v>1276</v>
      </c>
      <c r="J67" s="132"/>
    </row>
    <row r="68" spans="1:10" ht="13">
      <c r="A68" s="131" t="s">
        <v>1092</v>
      </c>
      <c r="B68" s="212" t="s">
        <v>73</v>
      </c>
      <c r="C68" s="132" t="s">
        <v>114</v>
      </c>
      <c r="D68" s="132" t="s">
        <v>1501</v>
      </c>
      <c r="E68" s="132">
        <v>-4</v>
      </c>
      <c r="F68" s="132">
        <v>-5</v>
      </c>
      <c r="G68" s="132">
        <v>1</v>
      </c>
      <c r="H68" s="132">
        <v>44</v>
      </c>
      <c r="I68" s="132" t="s">
        <v>1276</v>
      </c>
      <c r="J68" s="132"/>
    </row>
    <row r="69" spans="1:10" ht="13">
      <c r="A69" s="131" t="s">
        <v>1092</v>
      </c>
      <c r="B69" s="212" t="s">
        <v>75</v>
      </c>
      <c r="C69" s="132" t="s">
        <v>114</v>
      </c>
      <c r="D69" s="132" t="s">
        <v>1501</v>
      </c>
      <c r="E69" s="132">
        <v>-14</v>
      </c>
      <c r="F69" s="132">
        <v>7</v>
      </c>
      <c r="G69" s="132">
        <v>0</v>
      </c>
      <c r="H69" s="132">
        <v>44</v>
      </c>
      <c r="I69" s="132" t="s">
        <v>1276</v>
      </c>
      <c r="J69" s="132"/>
    </row>
    <row r="70" spans="1:10" ht="13">
      <c r="A70" s="131" t="s">
        <v>1092</v>
      </c>
      <c r="B70" s="212" t="s">
        <v>76</v>
      </c>
      <c r="C70" s="132" t="s">
        <v>121</v>
      </c>
      <c r="D70" s="132" t="s">
        <v>1501</v>
      </c>
      <c r="E70" s="132">
        <v>-5</v>
      </c>
      <c r="F70" s="132">
        <v>-3</v>
      </c>
      <c r="G70" s="132">
        <v>0</v>
      </c>
      <c r="H70" s="132">
        <v>7</v>
      </c>
      <c r="I70" s="132" t="s">
        <v>1278</v>
      </c>
      <c r="J70" s="132"/>
    </row>
    <row r="71" spans="1:10" ht="13">
      <c r="A71" s="131" t="s">
        <v>1092</v>
      </c>
      <c r="B71" s="212" t="s">
        <v>77</v>
      </c>
      <c r="C71" s="132" t="s">
        <v>113</v>
      </c>
      <c r="D71" s="132" t="s">
        <v>1501</v>
      </c>
      <c r="E71" s="132">
        <v>8</v>
      </c>
      <c r="F71" s="132">
        <v>9</v>
      </c>
      <c r="G71" s="132">
        <v>1</v>
      </c>
      <c r="H71" s="132">
        <v>18</v>
      </c>
      <c r="I71" s="132" t="s">
        <v>1276</v>
      </c>
      <c r="J71" s="132"/>
    </row>
    <row r="72" spans="1:10" ht="13">
      <c r="A72" s="131" t="s">
        <v>1092</v>
      </c>
      <c r="B72" s="212" t="s">
        <v>78</v>
      </c>
      <c r="C72" s="132" t="s">
        <v>113</v>
      </c>
      <c r="D72" s="132" t="s">
        <v>1501</v>
      </c>
      <c r="E72" s="132">
        <v>7</v>
      </c>
      <c r="F72" s="132">
        <v>6</v>
      </c>
      <c r="G72" s="132">
        <v>1</v>
      </c>
      <c r="H72" s="132">
        <v>18</v>
      </c>
      <c r="I72" s="132" t="s">
        <v>1276</v>
      </c>
      <c r="J72" s="132"/>
    </row>
    <row r="73" spans="1:10" ht="13">
      <c r="A73" s="131" t="s">
        <v>1092</v>
      </c>
      <c r="B73" s="212" t="s">
        <v>79</v>
      </c>
      <c r="C73" s="132" t="s">
        <v>114</v>
      </c>
      <c r="D73" s="132" t="s">
        <v>1501</v>
      </c>
      <c r="E73" s="132">
        <v>6</v>
      </c>
      <c r="F73" s="132">
        <v>0</v>
      </c>
      <c r="G73" s="132">
        <v>2</v>
      </c>
      <c r="H73" s="132">
        <v>44</v>
      </c>
      <c r="I73" s="132" t="s">
        <v>1276</v>
      </c>
      <c r="J73" s="132"/>
    </row>
    <row r="74" spans="1:10" ht="13">
      <c r="A74" s="131" t="s">
        <v>1092</v>
      </c>
      <c r="B74" s="212" t="s">
        <v>80</v>
      </c>
      <c r="C74" s="132" t="s">
        <v>114</v>
      </c>
      <c r="D74" s="132" t="s">
        <v>1501</v>
      </c>
      <c r="E74" s="132">
        <v>30</v>
      </c>
      <c r="F74" s="132">
        <v>27</v>
      </c>
      <c r="G74" s="132">
        <v>2</v>
      </c>
      <c r="H74" s="132">
        <v>44</v>
      </c>
      <c r="I74" s="132" t="s">
        <v>1279</v>
      </c>
      <c r="J74" s="132"/>
    </row>
    <row r="75" spans="1:10" ht="13">
      <c r="A75" s="131" t="s">
        <v>1092</v>
      </c>
      <c r="B75" s="212" t="s">
        <v>81</v>
      </c>
      <c r="C75" s="132" t="s">
        <v>114</v>
      </c>
      <c r="D75" s="132" t="s">
        <v>1501</v>
      </c>
      <c r="E75" s="132">
        <v>-20</v>
      </c>
      <c r="F75" s="132">
        <v>-37</v>
      </c>
      <c r="G75" s="132">
        <v>2</v>
      </c>
      <c r="H75" s="132">
        <v>44</v>
      </c>
      <c r="I75" s="132" t="s">
        <v>1276</v>
      </c>
      <c r="J75" s="132"/>
    </row>
    <row r="76" spans="1:10" ht="13">
      <c r="A76" s="131" t="s">
        <v>1092</v>
      </c>
      <c r="B76" s="212" t="s">
        <v>82</v>
      </c>
      <c r="C76" s="132" t="s">
        <v>113</v>
      </c>
      <c r="D76" s="132" t="s">
        <v>1501</v>
      </c>
      <c r="E76" s="132">
        <v>4</v>
      </c>
      <c r="F76" s="132">
        <v>9</v>
      </c>
      <c r="G76" s="132">
        <v>0</v>
      </c>
      <c r="H76" s="132">
        <v>18</v>
      </c>
      <c r="I76" s="132" t="s">
        <v>1276</v>
      </c>
      <c r="J76" s="132"/>
    </row>
    <row r="77" spans="1:10" ht="13">
      <c r="A77" s="131" t="s">
        <v>1092</v>
      </c>
      <c r="B77" s="212" t="s">
        <v>83</v>
      </c>
      <c r="C77" s="132" t="s">
        <v>114</v>
      </c>
      <c r="D77" s="132" t="s">
        <v>1501</v>
      </c>
      <c r="E77" s="132">
        <v>-1</v>
      </c>
      <c r="F77" s="132">
        <v>-4</v>
      </c>
      <c r="G77" s="132">
        <v>2</v>
      </c>
      <c r="H77" s="132">
        <v>44</v>
      </c>
      <c r="I77" s="132" t="s">
        <v>1276</v>
      </c>
      <c r="J77" s="132"/>
    </row>
    <row r="78" spans="1:10" ht="13">
      <c r="A78" s="131" t="s">
        <v>1092</v>
      </c>
      <c r="B78" s="212" t="s">
        <v>84</v>
      </c>
      <c r="C78" s="132" t="s">
        <v>114</v>
      </c>
      <c r="D78" s="132" t="s">
        <v>1501</v>
      </c>
      <c r="E78" s="132">
        <v>4</v>
      </c>
      <c r="F78" s="132">
        <v>2</v>
      </c>
      <c r="G78" s="132">
        <v>1</v>
      </c>
      <c r="H78" s="132">
        <v>44</v>
      </c>
      <c r="I78" s="132" t="s">
        <v>1276</v>
      </c>
      <c r="J78" s="132"/>
    </row>
    <row r="79" spans="1:10" ht="13">
      <c r="A79" s="131" t="s">
        <v>1092</v>
      </c>
      <c r="B79" s="212" t="s">
        <v>85</v>
      </c>
      <c r="C79" s="132" t="s">
        <v>114</v>
      </c>
      <c r="D79" s="132" t="s">
        <v>1501</v>
      </c>
      <c r="E79" s="132">
        <v>-19</v>
      </c>
      <c r="F79" s="132">
        <v>-11</v>
      </c>
      <c r="G79" s="132">
        <v>0</v>
      </c>
      <c r="H79" s="132">
        <v>44</v>
      </c>
      <c r="I79" s="132" t="s">
        <v>1276</v>
      </c>
      <c r="J79" s="132"/>
    </row>
    <row r="80" spans="1:10" ht="13">
      <c r="A80" s="131" t="s">
        <v>1092</v>
      </c>
      <c r="B80" s="212" t="s">
        <v>86</v>
      </c>
      <c r="C80" s="132" t="s">
        <v>114</v>
      </c>
      <c r="D80" s="132" t="s">
        <v>1501</v>
      </c>
      <c r="E80" s="132">
        <v>12</v>
      </c>
      <c r="F80" s="132">
        <v>9</v>
      </c>
      <c r="G80" s="132">
        <v>2</v>
      </c>
      <c r="H80" s="132">
        <v>44</v>
      </c>
      <c r="I80" s="132" t="s">
        <v>1276</v>
      </c>
      <c r="J80" s="132"/>
    </row>
    <row r="81" spans="1:10" ht="13">
      <c r="A81" s="131" t="s">
        <v>1093</v>
      </c>
      <c r="B81" s="212" t="s">
        <v>1</v>
      </c>
      <c r="C81" s="132" t="s">
        <v>113</v>
      </c>
      <c r="D81" s="132" t="s">
        <v>1501</v>
      </c>
      <c r="E81" s="132">
        <v>7</v>
      </c>
      <c r="F81" s="132">
        <v>-9</v>
      </c>
      <c r="G81" s="132">
        <v>2</v>
      </c>
      <c r="H81" s="132">
        <v>22</v>
      </c>
      <c r="I81" s="132" t="s">
        <v>1276</v>
      </c>
      <c r="J81" s="132"/>
    </row>
    <row r="82" spans="1:10" ht="13">
      <c r="A82" s="131" t="s">
        <v>1093</v>
      </c>
      <c r="B82" s="212" t="s">
        <v>2</v>
      </c>
      <c r="C82" s="132" t="s">
        <v>114</v>
      </c>
      <c r="D82" s="132" t="s">
        <v>1501</v>
      </c>
      <c r="E82" s="132">
        <v>16</v>
      </c>
      <c r="F82" s="132">
        <v>5</v>
      </c>
      <c r="G82" s="132">
        <v>2</v>
      </c>
      <c r="H82" s="132">
        <v>31</v>
      </c>
      <c r="I82" s="132" t="s">
        <v>1276</v>
      </c>
      <c r="J82" s="132"/>
    </row>
    <row r="83" spans="1:10" ht="13">
      <c r="A83" s="131" t="s">
        <v>1093</v>
      </c>
      <c r="B83" s="212" t="s">
        <v>3</v>
      </c>
      <c r="C83" s="132" t="s">
        <v>114</v>
      </c>
      <c r="D83" s="132" t="s">
        <v>1501</v>
      </c>
      <c r="E83" s="132">
        <v>6</v>
      </c>
      <c r="F83" s="132">
        <v>6</v>
      </c>
      <c r="G83" s="132">
        <v>1</v>
      </c>
      <c r="H83" s="132">
        <v>31</v>
      </c>
      <c r="I83" s="132" t="s">
        <v>1276</v>
      </c>
      <c r="J83" s="132"/>
    </row>
    <row r="84" spans="1:10" ht="13">
      <c r="A84" s="131" t="s">
        <v>1093</v>
      </c>
      <c r="B84" s="212" t="s">
        <v>5</v>
      </c>
      <c r="C84" s="132" t="s">
        <v>114</v>
      </c>
      <c r="D84" s="132" t="s">
        <v>1501</v>
      </c>
      <c r="E84" s="132">
        <v>-23</v>
      </c>
      <c r="F84" s="132">
        <v>-19</v>
      </c>
      <c r="G84" s="132">
        <v>0</v>
      </c>
      <c r="H84" s="132">
        <v>31</v>
      </c>
      <c r="I84" s="132" t="s">
        <v>1276</v>
      </c>
      <c r="J84" s="132"/>
    </row>
    <row r="85" spans="1:10" ht="13">
      <c r="A85" s="131" t="s">
        <v>1093</v>
      </c>
      <c r="B85" s="212" t="s">
        <v>6</v>
      </c>
      <c r="C85" s="132" t="s">
        <v>121</v>
      </c>
      <c r="D85" s="132" t="s">
        <v>1501</v>
      </c>
      <c r="E85" s="132">
        <v>-1</v>
      </c>
      <c r="F85" s="132">
        <v>-1</v>
      </c>
      <c r="G85" s="132">
        <v>1</v>
      </c>
      <c r="H85" s="132">
        <v>9</v>
      </c>
      <c r="I85" s="132" t="s">
        <v>1276</v>
      </c>
      <c r="J85" s="132"/>
    </row>
    <row r="86" spans="1:10" ht="13">
      <c r="A86" s="131" t="s">
        <v>1093</v>
      </c>
      <c r="B86" s="212" t="s">
        <v>9</v>
      </c>
      <c r="C86" s="132" t="s">
        <v>114</v>
      </c>
      <c r="D86" s="132" t="s">
        <v>1501</v>
      </c>
      <c r="E86" s="132">
        <v>9</v>
      </c>
      <c r="F86" s="132">
        <v>9</v>
      </c>
      <c r="G86" s="132">
        <v>1</v>
      </c>
      <c r="H86" s="132">
        <v>31</v>
      </c>
      <c r="I86" s="132" t="s">
        <v>1276</v>
      </c>
      <c r="J86" s="132"/>
    </row>
    <row r="87" spans="1:10" ht="13">
      <c r="A87" s="131" t="s">
        <v>1093</v>
      </c>
      <c r="B87" s="212" t="s">
        <v>10</v>
      </c>
      <c r="C87" s="132" t="s">
        <v>113</v>
      </c>
      <c r="D87" s="132" t="s">
        <v>1501</v>
      </c>
      <c r="E87" s="132">
        <v>-3</v>
      </c>
      <c r="F87" s="132">
        <v>-9</v>
      </c>
      <c r="G87" s="132">
        <v>2</v>
      </c>
      <c r="H87" s="132">
        <v>22</v>
      </c>
      <c r="I87" s="132" t="s">
        <v>1276</v>
      </c>
      <c r="J87" s="132"/>
    </row>
    <row r="88" spans="1:10" ht="13">
      <c r="A88" s="131" t="s">
        <v>1093</v>
      </c>
      <c r="B88" s="212" t="s">
        <v>11</v>
      </c>
      <c r="C88" s="132" t="s">
        <v>113</v>
      </c>
      <c r="D88" s="132" t="s">
        <v>1501</v>
      </c>
      <c r="E88" s="132">
        <v>1</v>
      </c>
      <c r="F88" s="132">
        <v>11</v>
      </c>
      <c r="G88" s="132">
        <v>0</v>
      </c>
      <c r="H88" s="132">
        <v>22</v>
      </c>
      <c r="I88" s="132" t="s">
        <v>1276</v>
      </c>
      <c r="J88" s="132"/>
    </row>
    <row r="89" spans="1:10" ht="13">
      <c r="A89" s="131" t="s">
        <v>1093</v>
      </c>
      <c r="B89" s="212" t="s">
        <v>12</v>
      </c>
      <c r="C89" s="132" t="s">
        <v>114</v>
      </c>
      <c r="D89" s="132" t="s">
        <v>1501</v>
      </c>
      <c r="E89" s="132">
        <v>6</v>
      </c>
      <c r="F89" s="132">
        <v>6</v>
      </c>
      <c r="G89" s="132">
        <v>1</v>
      </c>
      <c r="H89" s="132">
        <v>31</v>
      </c>
      <c r="I89" s="132" t="s">
        <v>1276</v>
      </c>
      <c r="J89" s="132"/>
    </row>
    <row r="90" spans="1:10" ht="13">
      <c r="A90" s="131" t="s">
        <v>1093</v>
      </c>
      <c r="B90" s="212" t="s">
        <v>13</v>
      </c>
      <c r="C90" s="132" t="s">
        <v>114</v>
      </c>
      <c r="D90" s="132" t="s">
        <v>1501</v>
      </c>
      <c r="E90" s="132">
        <v>-16</v>
      </c>
      <c r="F90" s="132">
        <v>6</v>
      </c>
      <c r="G90" s="132">
        <v>0</v>
      </c>
      <c r="H90" s="132">
        <v>31</v>
      </c>
      <c r="I90" s="132" t="s">
        <v>1276</v>
      </c>
      <c r="J90" s="132"/>
    </row>
    <row r="91" spans="1:10" ht="13">
      <c r="A91" s="131" t="s">
        <v>1093</v>
      </c>
      <c r="B91" s="212" t="s">
        <v>15</v>
      </c>
      <c r="C91" s="132" t="s">
        <v>113</v>
      </c>
      <c r="D91" s="132" t="s">
        <v>1501</v>
      </c>
      <c r="E91" s="132">
        <v>-14</v>
      </c>
      <c r="F91" s="132">
        <v>-14</v>
      </c>
      <c r="G91" s="132">
        <v>0</v>
      </c>
      <c r="H91" s="132">
        <v>22</v>
      </c>
      <c r="I91" s="132" t="s">
        <v>1278</v>
      </c>
      <c r="J91" s="132"/>
    </row>
    <row r="92" spans="1:10" ht="13">
      <c r="A92" s="131" t="s">
        <v>1093</v>
      </c>
      <c r="B92" s="212" t="s">
        <v>16</v>
      </c>
      <c r="C92" s="132" t="s">
        <v>114</v>
      </c>
      <c r="D92" s="132" t="s">
        <v>1501</v>
      </c>
      <c r="E92" s="132">
        <v>16</v>
      </c>
      <c r="F92" s="132">
        <v>6</v>
      </c>
      <c r="G92" s="132">
        <v>2</v>
      </c>
      <c r="H92" s="132">
        <v>31</v>
      </c>
      <c r="I92" s="132" t="s">
        <v>1276</v>
      </c>
      <c r="J92" s="132"/>
    </row>
    <row r="93" spans="1:10" ht="13">
      <c r="A93" s="131" t="s">
        <v>1093</v>
      </c>
      <c r="B93" s="212" t="s">
        <v>17</v>
      </c>
      <c r="C93" s="132" t="s">
        <v>114</v>
      </c>
      <c r="D93" s="132" t="s">
        <v>1501</v>
      </c>
      <c r="E93" s="132">
        <v>16</v>
      </c>
      <c r="F93" s="132">
        <v>10</v>
      </c>
      <c r="G93" s="132">
        <v>2</v>
      </c>
      <c r="H93" s="132">
        <v>31</v>
      </c>
      <c r="I93" s="132" t="s">
        <v>1279</v>
      </c>
      <c r="J93" s="132"/>
    </row>
    <row r="94" spans="1:10" ht="13">
      <c r="A94" s="131" t="s">
        <v>1093</v>
      </c>
      <c r="B94" s="212" t="s">
        <v>695</v>
      </c>
      <c r="C94" s="132" t="s">
        <v>114</v>
      </c>
      <c r="D94" s="132" t="s">
        <v>1501</v>
      </c>
      <c r="E94" s="132">
        <v>21</v>
      </c>
      <c r="F94" s="132">
        <v>6</v>
      </c>
      <c r="G94" s="132">
        <v>2</v>
      </c>
      <c r="H94" s="132">
        <v>31</v>
      </c>
      <c r="I94" s="132" t="s">
        <v>1276</v>
      </c>
      <c r="J94" s="132"/>
    </row>
    <row r="95" spans="1:10" ht="13">
      <c r="A95" s="131" t="s">
        <v>1093</v>
      </c>
      <c r="B95" s="212" t="s">
        <v>18</v>
      </c>
      <c r="C95" s="132" t="s">
        <v>113</v>
      </c>
      <c r="D95" s="132" t="s">
        <v>1501</v>
      </c>
      <c r="E95" s="132">
        <v>9</v>
      </c>
      <c r="F95" s="132">
        <v>2</v>
      </c>
      <c r="G95" s="132">
        <v>2</v>
      </c>
      <c r="H95" s="132">
        <v>22</v>
      </c>
      <c r="I95" s="132" t="s">
        <v>1276</v>
      </c>
      <c r="J95" s="132"/>
    </row>
    <row r="96" spans="1:10" ht="13">
      <c r="A96" s="131" t="s">
        <v>1093</v>
      </c>
      <c r="B96" s="212" t="s">
        <v>19</v>
      </c>
      <c r="C96" s="132" t="s">
        <v>121</v>
      </c>
      <c r="D96" s="132" t="s">
        <v>1501</v>
      </c>
      <c r="E96" s="132">
        <v>-1</v>
      </c>
      <c r="F96" s="132">
        <v>-5</v>
      </c>
      <c r="G96" s="132">
        <v>2</v>
      </c>
      <c r="H96" s="132">
        <v>9</v>
      </c>
      <c r="I96" s="132" t="s">
        <v>1278</v>
      </c>
      <c r="J96" s="132"/>
    </row>
    <row r="97" spans="1:10" ht="13">
      <c r="A97" s="131" t="s">
        <v>1093</v>
      </c>
      <c r="B97" s="212" t="s">
        <v>20</v>
      </c>
      <c r="C97" s="132" t="s">
        <v>114</v>
      </c>
      <c r="D97" s="132" t="s">
        <v>1501</v>
      </c>
      <c r="E97" s="132">
        <v>-22</v>
      </c>
      <c r="F97" s="132">
        <v>-21</v>
      </c>
      <c r="G97" s="132">
        <v>1</v>
      </c>
      <c r="H97" s="132">
        <v>31</v>
      </c>
      <c r="I97" s="132" t="s">
        <v>1276</v>
      </c>
      <c r="J97" s="132"/>
    </row>
    <row r="98" spans="1:10" ht="13">
      <c r="A98" s="131" t="s">
        <v>1093</v>
      </c>
      <c r="B98" s="212" t="s">
        <v>21</v>
      </c>
      <c r="C98" s="132" t="s">
        <v>113</v>
      </c>
      <c r="D98" s="132" t="s">
        <v>1501</v>
      </c>
      <c r="E98" s="132">
        <v>7</v>
      </c>
      <c r="F98" s="132">
        <v>-11</v>
      </c>
      <c r="G98" s="132">
        <v>2</v>
      </c>
      <c r="H98" s="132">
        <v>22</v>
      </c>
      <c r="I98" s="132" t="s">
        <v>1276</v>
      </c>
      <c r="J98" s="132"/>
    </row>
    <row r="99" spans="1:10" ht="13">
      <c r="A99" s="131" t="s">
        <v>1093</v>
      </c>
      <c r="B99" s="212" t="s">
        <v>22</v>
      </c>
      <c r="C99" s="132" t="s">
        <v>114</v>
      </c>
      <c r="D99" s="132" t="s">
        <v>1501</v>
      </c>
      <c r="E99" s="132">
        <v>1</v>
      </c>
      <c r="F99" s="132">
        <v>6</v>
      </c>
      <c r="G99" s="132">
        <v>0</v>
      </c>
      <c r="H99" s="132">
        <v>31</v>
      </c>
      <c r="I99" s="132" t="s">
        <v>1276</v>
      </c>
      <c r="J99" s="132"/>
    </row>
    <row r="100" spans="1:10" ht="13">
      <c r="A100" s="131" t="s">
        <v>1093</v>
      </c>
      <c r="B100" s="212" t="s">
        <v>23</v>
      </c>
      <c r="C100" s="132" t="s">
        <v>113</v>
      </c>
      <c r="D100" s="132" t="s">
        <v>1501</v>
      </c>
      <c r="E100" s="132">
        <v>-9</v>
      </c>
      <c r="F100" s="132">
        <v>-12</v>
      </c>
      <c r="G100" s="132">
        <v>2</v>
      </c>
      <c r="H100" s="132">
        <v>22</v>
      </c>
      <c r="I100" s="132" t="s">
        <v>1278</v>
      </c>
      <c r="J100" s="132"/>
    </row>
    <row r="101" spans="1:10" ht="13">
      <c r="A101" s="131" t="s">
        <v>1093</v>
      </c>
      <c r="B101" s="212" t="s">
        <v>24</v>
      </c>
      <c r="C101" s="132" t="s">
        <v>114</v>
      </c>
      <c r="D101" s="132" t="s">
        <v>1500</v>
      </c>
      <c r="E101" s="132" t="s">
        <v>1273</v>
      </c>
      <c r="F101" s="132" t="s">
        <v>1274</v>
      </c>
      <c r="G101" s="132">
        <v>1</v>
      </c>
      <c r="H101" s="132" t="s">
        <v>1273</v>
      </c>
      <c r="I101" s="132" t="s">
        <v>1274</v>
      </c>
      <c r="J101" s="132" t="s">
        <v>1275</v>
      </c>
    </row>
    <row r="102" spans="1:10" ht="13">
      <c r="A102" s="131" t="s">
        <v>1093</v>
      </c>
      <c r="B102" s="212" t="s">
        <v>122</v>
      </c>
      <c r="C102" s="132" t="s">
        <v>114</v>
      </c>
      <c r="D102" s="132" t="s">
        <v>1501</v>
      </c>
      <c r="E102" s="132">
        <v>-16</v>
      </c>
      <c r="F102" s="132">
        <v>6</v>
      </c>
      <c r="G102" s="132">
        <v>0</v>
      </c>
      <c r="H102" s="132">
        <v>31</v>
      </c>
      <c r="I102" s="132" t="s">
        <v>1276</v>
      </c>
      <c r="J102" s="132"/>
    </row>
    <row r="103" spans="1:10" ht="13">
      <c r="A103" s="131" t="s">
        <v>1093</v>
      </c>
      <c r="B103" s="212" t="s">
        <v>26</v>
      </c>
      <c r="C103" s="132" t="s">
        <v>113</v>
      </c>
      <c r="D103" s="132" t="s">
        <v>1501</v>
      </c>
      <c r="E103" s="132">
        <v>-20</v>
      </c>
      <c r="F103" s="132">
        <v>-15</v>
      </c>
      <c r="G103" s="132">
        <v>0</v>
      </c>
      <c r="H103" s="132">
        <v>22</v>
      </c>
      <c r="I103" s="132" t="s">
        <v>1278</v>
      </c>
      <c r="J103" s="132"/>
    </row>
    <row r="104" spans="1:10" ht="13">
      <c r="A104" s="131" t="s">
        <v>1093</v>
      </c>
      <c r="B104" s="212" t="s">
        <v>27</v>
      </c>
      <c r="C104" s="132" t="s">
        <v>121</v>
      </c>
      <c r="D104" s="132" t="s">
        <v>1501</v>
      </c>
      <c r="E104" s="132">
        <v>-2</v>
      </c>
      <c r="F104" s="132">
        <v>-5</v>
      </c>
      <c r="G104" s="132">
        <v>2</v>
      </c>
      <c r="H104" s="132">
        <v>9</v>
      </c>
      <c r="I104" s="132" t="s">
        <v>1278</v>
      </c>
      <c r="J104" s="132"/>
    </row>
    <row r="105" spans="1:10" ht="13">
      <c r="A105" s="131" t="s">
        <v>1093</v>
      </c>
      <c r="B105" s="212" t="s">
        <v>28</v>
      </c>
      <c r="C105" s="132" t="s">
        <v>113</v>
      </c>
      <c r="D105" s="132" t="s">
        <v>1501</v>
      </c>
      <c r="E105" s="132">
        <v>12</v>
      </c>
      <c r="F105" s="132">
        <v>8</v>
      </c>
      <c r="G105" s="132">
        <v>2</v>
      </c>
      <c r="H105" s="132">
        <v>22</v>
      </c>
      <c r="I105" s="132" t="s">
        <v>1276</v>
      </c>
      <c r="J105" s="132"/>
    </row>
    <row r="106" spans="1:10" ht="13">
      <c r="A106" s="131" t="s">
        <v>1093</v>
      </c>
      <c r="B106" s="212" t="s">
        <v>30</v>
      </c>
      <c r="C106" s="132" t="s">
        <v>114</v>
      </c>
      <c r="D106" s="132" t="s">
        <v>1501</v>
      </c>
      <c r="E106" s="132">
        <v>6</v>
      </c>
      <c r="F106" s="132">
        <v>6</v>
      </c>
      <c r="G106" s="132">
        <v>1</v>
      </c>
      <c r="H106" s="132">
        <v>31</v>
      </c>
      <c r="I106" s="132" t="s">
        <v>1276</v>
      </c>
      <c r="J106" s="132"/>
    </row>
    <row r="107" spans="1:10" ht="13">
      <c r="A107" s="131" t="s">
        <v>1093</v>
      </c>
      <c r="B107" s="212" t="s">
        <v>32</v>
      </c>
      <c r="C107" s="132" t="s">
        <v>113</v>
      </c>
      <c r="D107" s="132" t="s">
        <v>1501</v>
      </c>
      <c r="E107" s="132">
        <v>9</v>
      </c>
      <c r="F107" s="132">
        <v>11</v>
      </c>
      <c r="G107" s="132">
        <v>1</v>
      </c>
      <c r="H107" s="132">
        <v>22</v>
      </c>
      <c r="I107" s="132" t="s">
        <v>1276</v>
      </c>
      <c r="J107" s="132"/>
    </row>
    <row r="108" spans="1:10" ht="13">
      <c r="A108" s="131" t="s">
        <v>1093</v>
      </c>
      <c r="B108" s="212" t="s">
        <v>34</v>
      </c>
      <c r="C108" s="132" t="s">
        <v>113</v>
      </c>
      <c r="D108" s="132" t="s">
        <v>1501</v>
      </c>
      <c r="E108" s="132">
        <v>-9</v>
      </c>
      <c r="F108" s="132">
        <v>-5</v>
      </c>
      <c r="G108" s="132">
        <v>0</v>
      </c>
      <c r="H108" s="132">
        <v>22</v>
      </c>
      <c r="I108" s="132" t="s">
        <v>1276</v>
      </c>
      <c r="J108" s="132"/>
    </row>
    <row r="109" spans="1:10" ht="13">
      <c r="A109" s="131" t="s">
        <v>1093</v>
      </c>
      <c r="B109" s="212" t="s">
        <v>35</v>
      </c>
      <c r="C109" s="132" t="s">
        <v>114</v>
      </c>
      <c r="D109" s="132" t="s">
        <v>1501</v>
      </c>
      <c r="E109" s="132">
        <v>-23</v>
      </c>
      <c r="F109" s="132">
        <v>-4</v>
      </c>
      <c r="G109" s="132">
        <v>0</v>
      </c>
      <c r="H109" s="132">
        <v>31</v>
      </c>
      <c r="I109" s="132" t="s">
        <v>1276</v>
      </c>
      <c r="J109" s="132"/>
    </row>
    <row r="110" spans="1:10" ht="13">
      <c r="A110" s="131" t="s">
        <v>1093</v>
      </c>
      <c r="B110" s="212" t="s">
        <v>37</v>
      </c>
      <c r="C110" s="132" t="s">
        <v>121</v>
      </c>
      <c r="D110" s="132" t="s">
        <v>1501</v>
      </c>
      <c r="E110" s="132">
        <v>-5</v>
      </c>
      <c r="F110" s="132">
        <v>-5</v>
      </c>
      <c r="G110" s="132">
        <v>0</v>
      </c>
      <c r="H110" s="132">
        <v>9</v>
      </c>
      <c r="I110" s="132" t="s">
        <v>1278</v>
      </c>
      <c r="J110" s="132"/>
    </row>
    <row r="111" spans="1:10" ht="13">
      <c r="A111" s="131" t="s">
        <v>1093</v>
      </c>
      <c r="B111" s="212" t="s">
        <v>38</v>
      </c>
      <c r="C111" s="132" t="s">
        <v>114</v>
      </c>
      <c r="D111" s="132" t="s">
        <v>1501</v>
      </c>
      <c r="E111" s="132">
        <v>-3</v>
      </c>
      <c r="F111" s="132">
        <v>5</v>
      </c>
      <c r="G111" s="132">
        <v>0</v>
      </c>
      <c r="H111" s="132">
        <v>31</v>
      </c>
      <c r="I111" s="132" t="s">
        <v>1276</v>
      </c>
      <c r="J111" s="132"/>
    </row>
    <row r="112" spans="1:10" ht="13">
      <c r="A112" s="131" t="s">
        <v>1093</v>
      </c>
      <c r="B112" s="212" t="s">
        <v>40</v>
      </c>
      <c r="C112" s="132" t="s">
        <v>114</v>
      </c>
      <c r="D112" s="132" t="s">
        <v>1501</v>
      </c>
      <c r="E112" s="132">
        <v>6</v>
      </c>
      <c r="F112" s="132">
        <v>-19</v>
      </c>
      <c r="G112" s="132">
        <v>2</v>
      </c>
      <c r="H112" s="132">
        <v>31</v>
      </c>
      <c r="I112" s="132" t="s">
        <v>1276</v>
      </c>
      <c r="J112" s="132"/>
    </row>
    <row r="113" spans="1:10" ht="13">
      <c r="A113" s="131" t="s">
        <v>1093</v>
      </c>
      <c r="B113" s="212" t="s">
        <v>41</v>
      </c>
      <c r="C113" s="132" t="s">
        <v>114</v>
      </c>
      <c r="D113" s="132" t="s">
        <v>1500</v>
      </c>
      <c r="E113" s="132" t="s">
        <v>1273</v>
      </c>
      <c r="F113" s="132" t="s">
        <v>1274</v>
      </c>
      <c r="G113" s="132">
        <v>1</v>
      </c>
      <c r="H113" s="132" t="s">
        <v>1273</v>
      </c>
      <c r="I113" s="132" t="s">
        <v>1274</v>
      </c>
      <c r="J113" s="132" t="s">
        <v>1275</v>
      </c>
    </row>
    <row r="114" spans="1:10" ht="13">
      <c r="A114" s="131" t="s">
        <v>1093</v>
      </c>
      <c r="B114" s="212" t="s">
        <v>43</v>
      </c>
      <c r="C114" s="132" t="s">
        <v>121</v>
      </c>
      <c r="D114" s="132" t="s">
        <v>1501</v>
      </c>
      <c r="E114" s="132">
        <v>7</v>
      </c>
      <c r="F114" s="132">
        <v>8</v>
      </c>
      <c r="G114" s="132">
        <v>1</v>
      </c>
      <c r="H114" s="132">
        <v>9</v>
      </c>
      <c r="I114" s="132" t="s">
        <v>1279</v>
      </c>
      <c r="J114" s="132"/>
    </row>
    <row r="115" spans="1:10" ht="13">
      <c r="A115" s="131" t="s">
        <v>1093</v>
      </c>
      <c r="B115" s="212" t="s">
        <v>44</v>
      </c>
      <c r="C115" s="132" t="s">
        <v>113</v>
      </c>
      <c r="D115" s="132" t="s">
        <v>1501</v>
      </c>
      <c r="E115" s="132">
        <v>-10</v>
      </c>
      <c r="F115" s="132">
        <v>-8</v>
      </c>
      <c r="G115" s="132">
        <v>1</v>
      </c>
      <c r="H115" s="132">
        <v>22</v>
      </c>
      <c r="I115" s="132" t="s">
        <v>1276</v>
      </c>
      <c r="J115" s="132"/>
    </row>
    <row r="116" spans="1:10" ht="13">
      <c r="A116" s="131" t="s">
        <v>1093</v>
      </c>
      <c r="B116" s="212" t="s">
        <v>45</v>
      </c>
      <c r="C116" s="132" t="s">
        <v>113</v>
      </c>
      <c r="D116" s="132" t="s">
        <v>1501</v>
      </c>
      <c r="E116" s="132">
        <v>-8</v>
      </c>
      <c r="F116" s="132">
        <v>6</v>
      </c>
      <c r="G116" s="132">
        <v>0</v>
      </c>
      <c r="H116" s="132">
        <v>22</v>
      </c>
      <c r="I116" s="132" t="s">
        <v>1276</v>
      </c>
      <c r="J116" s="132"/>
    </row>
    <row r="117" spans="1:10" ht="13">
      <c r="A117" s="131" t="s">
        <v>1093</v>
      </c>
      <c r="B117" s="212" t="s">
        <v>46</v>
      </c>
      <c r="C117" s="132" t="s">
        <v>113</v>
      </c>
      <c r="D117" s="132" t="s">
        <v>1501</v>
      </c>
      <c r="E117" s="132">
        <v>7</v>
      </c>
      <c r="F117" s="132">
        <v>10</v>
      </c>
      <c r="G117" s="132">
        <v>0</v>
      </c>
      <c r="H117" s="132">
        <v>22</v>
      </c>
      <c r="I117" s="132" t="s">
        <v>1276</v>
      </c>
      <c r="J117" s="132"/>
    </row>
    <row r="118" spans="1:10" ht="13">
      <c r="A118" s="131" t="s">
        <v>1093</v>
      </c>
      <c r="B118" s="212" t="s">
        <v>47</v>
      </c>
      <c r="C118" s="132" t="s">
        <v>114</v>
      </c>
      <c r="D118" s="132" t="s">
        <v>1501</v>
      </c>
      <c r="E118" s="132">
        <v>21</v>
      </c>
      <c r="F118" s="132">
        <v>13</v>
      </c>
      <c r="G118" s="132">
        <v>2</v>
      </c>
      <c r="H118" s="132">
        <v>31</v>
      </c>
      <c r="I118" s="132" t="s">
        <v>1279</v>
      </c>
      <c r="J118" s="132"/>
    </row>
    <row r="119" spans="1:10" ht="13">
      <c r="A119" s="131" t="s">
        <v>1093</v>
      </c>
      <c r="B119" s="212" t="s">
        <v>48</v>
      </c>
      <c r="C119" s="132" t="s">
        <v>113</v>
      </c>
      <c r="D119" s="132" t="s">
        <v>1501</v>
      </c>
      <c r="E119" s="132">
        <v>7</v>
      </c>
      <c r="F119" s="132">
        <v>10</v>
      </c>
      <c r="G119" s="132">
        <v>0</v>
      </c>
      <c r="H119" s="132">
        <v>22</v>
      </c>
      <c r="I119" s="132" t="s">
        <v>1276</v>
      </c>
      <c r="J119" s="132"/>
    </row>
    <row r="120" spans="1:10" ht="13">
      <c r="A120" s="131" t="s">
        <v>1093</v>
      </c>
      <c r="B120" s="212" t="s">
        <v>50</v>
      </c>
      <c r="C120" s="132" t="s">
        <v>114</v>
      </c>
      <c r="D120" s="132" t="s">
        <v>1501</v>
      </c>
      <c r="E120" s="132">
        <v>-3</v>
      </c>
      <c r="F120" s="132">
        <v>-1</v>
      </c>
      <c r="G120" s="132">
        <v>1</v>
      </c>
      <c r="H120" s="132">
        <v>31</v>
      </c>
      <c r="I120" s="132" t="s">
        <v>1276</v>
      </c>
      <c r="J120" s="132"/>
    </row>
    <row r="121" spans="1:10" ht="13">
      <c r="A121" s="131" t="s">
        <v>1093</v>
      </c>
      <c r="B121" s="212" t="s">
        <v>51</v>
      </c>
      <c r="C121" s="132" t="s">
        <v>121</v>
      </c>
      <c r="D121" s="132" t="s">
        <v>1501</v>
      </c>
      <c r="E121" s="132">
        <v>-2</v>
      </c>
      <c r="F121" s="132">
        <v>2</v>
      </c>
      <c r="G121" s="132">
        <v>0</v>
      </c>
      <c r="H121" s="132">
        <v>9</v>
      </c>
      <c r="I121" s="132" t="s">
        <v>1276</v>
      </c>
      <c r="J121" s="132"/>
    </row>
    <row r="122" spans="1:10" ht="13">
      <c r="A122" s="131" t="s">
        <v>1093</v>
      </c>
      <c r="B122" s="212" t="s">
        <v>52</v>
      </c>
      <c r="C122" s="132" t="s">
        <v>114</v>
      </c>
      <c r="D122" s="132" t="s">
        <v>1501</v>
      </c>
      <c r="E122" s="132">
        <v>10</v>
      </c>
      <c r="F122" s="132">
        <v>10</v>
      </c>
      <c r="G122" s="132">
        <v>2</v>
      </c>
      <c r="H122" s="132">
        <v>31</v>
      </c>
      <c r="I122" s="132" t="s">
        <v>1279</v>
      </c>
      <c r="J122" s="132"/>
    </row>
    <row r="123" spans="1:10" ht="13">
      <c r="A123" s="131" t="s">
        <v>1093</v>
      </c>
      <c r="B123" s="212" t="s">
        <v>54</v>
      </c>
      <c r="C123" s="132" t="s">
        <v>114</v>
      </c>
      <c r="D123" s="132" t="s">
        <v>1501</v>
      </c>
      <c r="E123" s="132">
        <v>9</v>
      </c>
      <c r="F123" s="132">
        <v>1</v>
      </c>
      <c r="G123" s="132">
        <v>2</v>
      </c>
      <c r="H123" s="132">
        <v>31</v>
      </c>
      <c r="I123" s="132" t="s">
        <v>1276</v>
      </c>
      <c r="J123" s="132"/>
    </row>
    <row r="124" spans="1:10" ht="13">
      <c r="A124" s="131" t="s">
        <v>1093</v>
      </c>
      <c r="B124" s="212" t="s">
        <v>57</v>
      </c>
      <c r="C124" s="132" t="s">
        <v>114</v>
      </c>
      <c r="D124" s="132" t="s">
        <v>1501</v>
      </c>
      <c r="E124" s="132">
        <v>21</v>
      </c>
      <c r="F124" s="132">
        <v>6</v>
      </c>
      <c r="G124" s="132">
        <v>2</v>
      </c>
      <c r="H124" s="132">
        <v>31</v>
      </c>
      <c r="I124" s="132" t="s">
        <v>1276</v>
      </c>
      <c r="J124" s="132"/>
    </row>
    <row r="125" spans="1:10" ht="13">
      <c r="A125" s="131" t="s">
        <v>1093</v>
      </c>
      <c r="B125" s="212" t="s">
        <v>60</v>
      </c>
      <c r="C125" s="132" t="s">
        <v>121</v>
      </c>
      <c r="D125" s="132" t="s">
        <v>1501</v>
      </c>
      <c r="E125" s="132">
        <v>-1</v>
      </c>
      <c r="F125" s="132">
        <v>2</v>
      </c>
      <c r="G125" s="132">
        <v>0</v>
      </c>
      <c r="H125" s="132">
        <v>9</v>
      </c>
      <c r="I125" s="132" t="s">
        <v>1276</v>
      </c>
      <c r="J125" s="132"/>
    </row>
    <row r="126" spans="1:10" ht="13">
      <c r="A126" s="131" t="s">
        <v>1093</v>
      </c>
      <c r="B126" s="212" t="s">
        <v>63</v>
      </c>
      <c r="C126" s="132" t="s">
        <v>114</v>
      </c>
      <c r="D126" s="132" t="s">
        <v>1501</v>
      </c>
      <c r="E126" s="132">
        <v>-11</v>
      </c>
      <c r="F126" s="132">
        <v>-29</v>
      </c>
      <c r="G126" s="132">
        <v>2</v>
      </c>
      <c r="H126" s="132">
        <v>31</v>
      </c>
      <c r="I126" s="132" t="s">
        <v>1278</v>
      </c>
      <c r="J126" s="132"/>
    </row>
    <row r="127" spans="1:10" ht="13">
      <c r="A127" s="131" t="s">
        <v>1093</v>
      </c>
      <c r="B127" s="212" t="s">
        <v>65</v>
      </c>
      <c r="C127" s="132" t="s">
        <v>121</v>
      </c>
      <c r="D127" s="132" t="s">
        <v>1501</v>
      </c>
      <c r="E127" s="132">
        <v>-2</v>
      </c>
      <c r="F127" s="132">
        <v>2</v>
      </c>
      <c r="G127" s="132">
        <v>0</v>
      </c>
      <c r="H127" s="132">
        <v>9</v>
      </c>
      <c r="I127" s="132" t="s">
        <v>1276</v>
      </c>
      <c r="J127" s="132"/>
    </row>
    <row r="128" spans="1:10" ht="13">
      <c r="A128" s="131" t="s">
        <v>1093</v>
      </c>
      <c r="B128" s="212" t="s">
        <v>66</v>
      </c>
      <c r="C128" s="132" t="s">
        <v>113</v>
      </c>
      <c r="D128" s="132" t="s">
        <v>1501</v>
      </c>
      <c r="E128" s="132">
        <v>1</v>
      </c>
      <c r="F128" s="132">
        <v>-2</v>
      </c>
      <c r="G128" s="132">
        <v>2</v>
      </c>
      <c r="H128" s="132">
        <v>22</v>
      </c>
      <c r="I128" s="132" t="s">
        <v>1276</v>
      </c>
      <c r="J128" s="132"/>
    </row>
    <row r="129" spans="1:10" ht="13">
      <c r="A129" s="131" t="s">
        <v>1093</v>
      </c>
      <c r="B129" s="212" t="s">
        <v>67</v>
      </c>
      <c r="C129" s="132" t="s">
        <v>114</v>
      </c>
      <c r="D129" s="132" t="s">
        <v>1501</v>
      </c>
      <c r="E129" s="132">
        <v>-16</v>
      </c>
      <c r="F129" s="132">
        <v>-29</v>
      </c>
      <c r="G129" s="132">
        <v>2</v>
      </c>
      <c r="H129" s="132">
        <v>31</v>
      </c>
      <c r="I129" s="132" t="s">
        <v>1278</v>
      </c>
      <c r="J129" s="132"/>
    </row>
    <row r="130" spans="1:10" ht="13">
      <c r="A130" s="131" t="s">
        <v>1093</v>
      </c>
      <c r="B130" s="212" t="s">
        <v>69</v>
      </c>
      <c r="C130" s="132" t="s">
        <v>113</v>
      </c>
      <c r="D130" s="132" t="s">
        <v>1501</v>
      </c>
      <c r="E130" s="132">
        <v>-12</v>
      </c>
      <c r="F130" s="132">
        <v>-6</v>
      </c>
      <c r="G130" s="132">
        <v>0</v>
      </c>
      <c r="H130" s="132">
        <v>22</v>
      </c>
      <c r="I130" s="132" t="s">
        <v>1276</v>
      </c>
      <c r="J130" s="132"/>
    </row>
    <row r="131" spans="1:10" ht="13">
      <c r="A131" s="131" t="s">
        <v>1093</v>
      </c>
      <c r="B131" s="212" t="s">
        <v>70</v>
      </c>
      <c r="C131" s="132" t="s">
        <v>113</v>
      </c>
      <c r="D131" s="132" t="s">
        <v>1501</v>
      </c>
      <c r="E131" s="132">
        <v>-10</v>
      </c>
      <c r="F131" s="132">
        <v>2</v>
      </c>
      <c r="G131" s="132">
        <v>0</v>
      </c>
      <c r="H131" s="132">
        <v>22</v>
      </c>
      <c r="I131" s="132" t="s">
        <v>1276</v>
      </c>
      <c r="J131" s="132"/>
    </row>
    <row r="132" spans="1:10" ht="13">
      <c r="A132" s="131" t="s">
        <v>1093</v>
      </c>
      <c r="B132" s="212" t="s">
        <v>71</v>
      </c>
      <c r="C132" s="132" t="s">
        <v>114</v>
      </c>
      <c r="D132" s="132" t="s">
        <v>1501</v>
      </c>
      <c r="E132" s="132">
        <v>-27</v>
      </c>
      <c r="F132" s="132">
        <v>-23</v>
      </c>
      <c r="G132" s="132">
        <v>0</v>
      </c>
      <c r="H132" s="132">
        <v>31</v>
      </c>
      <c r="I132" s="132" t="s">
        <v>1276</v>
      </c>
      <c r="J132" s="132"/>
    </row>
    <row r="133" spans="1:10" ht="13">
      <c r="A133" s="131" t="s">
        <v>1093</v>
      </c>
      <c r="B133" s="212" t="s">
        <v>72</v>
      </c>
      <c r="C133" s="132" t="s">
        <v>114</v>
      </c>
      <c r="D133" s="132" t="s">
        <v>1501</v>
      </c>
      <c r="E133" s="132">
        <v>14</v>
      </c>
      <c r="F133" s="132">
        <v>6</v>
      </c>
      <c r="G133" s="132">
        <v>2</v>
      </c>
      <c r="H133" s="132">
        <v>31</v>
      </c>
      <c r="I133" s="132" t="s">
        <v>1276</v>
      </c>
      <c r="J133" s="132"/>
    </row>
    <row r="134" spans="1:10" ht="13">
      <c r="A134" s="131" t="s">
        <v>1093</v>
      </c>
      <c r="B134" s="212" t="s">
        <v>73</v>
      </c>
      <c r="C134" s="132" t="s">
        <v>114</v>
      </c>
      <c r="D134" s="132" t="s">
        <v>1501</v>
      </c>
      <c r="E134" s="132">
        <v>-3</v>
      </c>
      <c r="F134" s="132">
        <v>8</v>
      </c>
      <c r="G134" s="132">
        <v>0</v>
      </c>
      <c r="H134" s="132">
        <v>31</v>
      </c>
      <c r="I134" s="132" t="s">
        <v>1276</v>
      </c>
      <c r="J134" s="132"/>
    </row>
    <row r="135" spans="1:10" ht="13">
      <c r="A135" s="131" t="s">
        <v>1093</v>
      </c>
      <c r="B135" s="212" t="s">
        <v>76</v>
      </c>
      <c r="C135" s="132" t="s">
        <v>121</v>
      </c>
      <c r="D135" s="132" t="s">
        <v>1501</v>
      </c>
      <c r="E135" s="132">
        <v>7</v>
      </c>
      <c r="F135" s="132">
        <v>2</v>
      </c>
      <c r="G135" s="132">
        <v>2</v>
      </c>
      <c r="H135" s="132">
        <v>9</v>
      </c>
      <c r="I135" s="132" t="s">
        <v>1276</v>
      </c>
      <c r="J135" s="132"/>
    </row>
    <row r="136" spans="1:10" ht="13">
      <c r="A136" s="131" t="s">
        <v>1093</v>
      </c>
      <c r="B136" s="212" t="s">
        <v>77</v>
      </c>
      <c r="C136" s="132" t="s">
        <v>113</v>
      </c>
      <c r="D136" s="132" t="s">
        <v>1501</v>
      </c>
      <c r="E136" s="132">
        <v>3</v>
      </c>
      <c r="F136" s="132">
        <v>14</v>
      </c>
      <c r="G136" s="132">
        <v>0</v>
      </c>
      <c r="H136" s="132">
        <v>22</v>
      </c>
      <c r="I136" s="132" t="s">
        <v>1279</v>
      </c>
      <c r="J136" s="132"/>
    </row>
    <row r="137" spans="1:10" ht="13">
      <c r="A137" s="131" t="s">
        <v>1093</v>
      </c>
      <c r="B137" s="212" t="s">
        <v>78</v>
      </c>
      <c r="C137" s="132" t="s">
        <v>113</v>
      </c>
      <c r="D137" s="132" t="s">
        <v>1501</v>
      </c>
      <c r="E137" s="132">
        <v>9</v>
      </c>
      <c r="F137" s="132">
        <v>13</v>
      </c>
      <c r="G137" s="132">
        <v>0</v>
      </c>
      <c r="H137" s="132">
        <v>22</v>
      </c>
      <c r="I137" s="132" t="s">
        <v>1279</v>
      </c>
      <c r="J137" s="132"/>
    </row>
    <row r="138" spans="1:10" ht="13">
      <c r="A138" s="131" t="s">
        <v>1093</v>
      </c>
      <c r="B138" s="212" t="s">
        <v>79</v>
      </c>
      <c r="C138" s="132" t="s">
        <v>113</v>
      </c>
      <c r="D138" s="132" t="s">
        <v>1501</v>
      </c>
      <c r="E138" s="132">
        <v>6</v>
      </c>
      <c r="F138" s="132">
        <v>-11</v>
      </c>
      <c r="G138" s="132">
        <v>2</v>
      </c>
      <c r="H138" s="132">
        <v>22</v>
      </c>
      <c r="I138" s="132" t="s">
        <v>1276</v>
      </c>
      <c r="J138" s="132"/>
    </row>
    <row r="139" spans="1:10" ht="13">
      <c r="A139" s="131" t="s">
        <v>1093</v>
      </c>
      <c r="B139" s="212" t="s">
        <v>80</v>
      </c>
      <c r="C139" s="132" t="s">
        <v>113</v>
      </c>
      <c r="D139" s="132" t="s">
        <v>1501</v>
      </c>
      <c r="E139" s="132">
        <v>17</v>
      </c>
      <c r="F139" s="132">
        <v>15</v>
      </c>
      <c r="G139" s="132">
        <v>2</v>
      </c>
      <c r="H139" s="132">
        <v>22</v>
      </c>
      <c r="I139" s="132" t="s">
        <v>1279</v>
      </c>
      <c r="J139" s="132"/>
    </row>
    <row r="140" spans="1:10" ht="13">
      <c r="A140" s="131" t="s">
        <v>1093</v>
      </c>
      <c r="B140" s="212" t="s">
        <v>81</v>
      </c>
      <c r="C140" s="132" t="s">
        <v>114</v>
      </c>
      <c r="D140" s="132" t="s">
        <v>1501</v>
      </c>
      <c r="E140" s="132">
        <v>-3</v>
      </c>
      <c r="F140" s="132">
        <v>8</v>
      </c>
      <c r="G140" s="132">
        <v>0</v>
      </c>
      <c r="H140" s="132">
        <v>31</v>
      </c>
      <c r="I140" s="132" t="s">
        <v>1276</v>
      </c>
      <c r="J140" s="132"/>
    </row>
    <row r="141" spans="1:10" ht="13">
      <c r="A141" s="131" t="s">
        <v>1093</v>
      </c>
      <c r="B141" s="212" t="s">
        <v>82</v>
      </c>
      <c r="C141" s="132" t="s">
        <v>114</v>
      </c>
      <c r="D141" s="132" t="s">
        <v>1501</v>
      </c>
      <c r="E141" s="132">
        <v>-4</v>
      </c>
      <c r="F141" s="132">
        <v>6</v>
      </c>
      <c r="G141" s="132">
        <v>0</v>
      </c>
      <c r="H141" s="132">
        <v>31</v>
      </c>
      <c r="I141" s="132" t="s">
        <v>1276</v>
      </c>
      <c r="J141" s="132"/>
    </row>
    <row r="142" spans="1:10" ht="13">
      <c r="A142" s="131" t="s">
        <v>1093</v>
      </c>
      <c r="B142" s="212" t="s">
        <v>83</v>
      </c>
      <c r="C142" s="132" t="s">
        <v>114</v>
      </c>
      <c r="D142" s="132" t="s">
        <v>1501</v>
      </c>
      <c r="E142" s="132">
        <v>-14</v>
      </c>
      <c r="F142" s="132">
        <v>-4</v>
      </c>
      <c r="G142" s="132">
        <v>0</v>
      </c>
      <c r="H142" s="132">
        <v>31</v>
      </c>
      <c r="I142" s="132" t="s">
        <v>1276</v>
      </c>
      <c r="J142" s="132"/>
    </row>
    <row r="143" spans="1:10" ht="13">
      <c r="A143" s="131" t="s">
        <v>1093</v>
      </c>
      <c r="B143" s="212" t="s">
        <v>84</v>
      </c>
      <c r="C143" s="132" t="s">
        <v>114</v>
      </c>
      <c r="D143" s="132" t="s">
        <v>1501</v>
      </c>
      <c r="E143" s="132">
        <v>1</v>
      </c>
      <c r="F143" s="132">
        <v>9</v>
      </c>
      <c r="G143" s="132">
        <v>0</v>
      </c>
      <c r="H143" s="132">
        <v>31</v>
      </c>
      <c r="I143" s="132" t="s">
        <v>1276</v>
      </c>
      <c r="J143" s="132"/>
    </row>
    <row r="144" spans="1:10" ht="13">
      <c r="A144" s="131" t="s">
        <v>1093</v>
      </c>
      <c r="B144" s="212" t="s">
        <v>86</v>
      </c>
      <c r="C144" s="132" t="s">
        <v>114</v>
      </c>
      <c r="D144" s="132" t="s">
        <v>1501</v>
      </c>
      <c r="E144" s="132">
        <v>5</v>
      </c>
      <c r="F144" s="132">
        <v>5</v>
      </c>
      <c r="G144" s="132">
        <v>1</v>
      </c>
      <c r="H144" s="132">
        <v>31</v>
      </c>
      <c r="I144" s="132" t="s">
        <v>1276</v>
      </c>
      <c r="J144" s="132"/>
    </row>
    <row r="145" spans="1:10" ht="13">
      <c r="A145" s="131" t="s">
        <v>1094</v>
      </c>
      <c r="B145" s="212" t="s">
        <v>1</v>
      </c>
      <c r="C145" s="132" t="s">
        <v>113</v>
      </c>
      <c r="D145" s="132" t="s">
        <v>1501</v>
      </c>
      <c r="E145" s="132">
        <v>0</v>
      </c>
      <c r="F145" s="132">
        <v>-2</v>
      </c>
      <c r="G145" s="132">
        <v>1</v>
      </c>
      <c r="H145" s="132">
        <v>14</v>
      </c>
      <c r="I145" s="132" t="s">
        <v>1276</v>
      </c>
      <c r="J145" s="132"/>
    </row>
    <row r="146" spans="1:10" ht="13">
      <c r="A146" s="131" t="s">
        <v>1094</v>
      </c>
      <c r="B146" s="212" t="s">
        <v>2</v>
      </c>
      <c r="C146" s="132" t="s">
        <v>114</v>
      </c>
      <c r="D146" s="132" t="s">
        <v>1501</v>
      </c>
      <c r="E146" s="132">
        <v>8</v>
      </c>
      <c r="F146" s="132">
        <v>2</v>
      </c>
      <c r="G146" s="132">
        <v>2</v>
      </c>
      <c r="H146" s="132">
        <v>39</v>
      </c>
      <c r="I146" s="132" t="s">
        <v>1276</v>
      </c>
      <c r="J146" s="132"/>
    </row>
    <row r="147" spans="1:10" ht="13">
      <c r="A147" s="131" t="s">
        <v>1094</v>
      </c>
      <c r="B147" s="212" t="s">
        <v>3</v>
      </c>
      <c r="C147" s="132" t="s">
        <v>114</v>
      </c>
      <c r="D147" s="132" t="s">
        <v>1501</v>
      </c>
      <c r="E147" s="132">
        <v>-30</v>
      </c>
      <c r="F147" s="132">
        <v>-1</v>
      </c>
      <c r="G147" s="132">
        <v>0</v>
      </c>
      <c r="H147" s="132">
        <v>39</v>
      </c>
      <c r="I147" s="132" t="s">
        <v>1276</v>
      </c>
      <c r="J147" s="132"/>
    </row>
    <row r="148" spans="1:10" ht="13">
      <c r="A148" s="131" t="s">
        <v>1094</v>
      </c>
      <c r="B148" s="212" t="s">
        <v>5</v>
      </c>
      <c r="C148" s="132" t="s">
        <v>114</v>
      </c>
      <c r="D148" s="132" t="s">
        <v>1501</v>
      </c>
      <c r="E148" s="132">
        <v>19</v>
      </c>
      <c r="F148" s="132">
        <v>-9</v>
      </c>
      <c r="G148" s="132">
        <v>2</v>
      </c>
      <c r="H148" s="132">
        <v>39</v>
      </c>
      <c r="I148" s="132" t="s">
        <v>1276</v>
      </c>
      <c r="J148" s="132"/>
    </row>
    <row r="149" spans="1:10" ht="13">
      <c r="A149" s="131" t="s">
        <v>1094</v>
      </c>
      <c r="B149" s="212" t="s">
        <v>6</v>
      </c>
      <c r="C149" s="132" t="s">
        <v>121</v>
      </c>
      <c r="D149" s="132" t="s">
        <v>1501</v>
      </c>
      <c r="E149" s="132">
        <v>3</v>
      </c>
      <c r="F149" s="132">
        <v>3</v>
      </c>
      <c r="G149" s="132">
        <v>2</v>
      </c>
      <c r="H149" s="132">
        <v>7</v>
      </c>
      <c r="I149" s="132" t="s">
        <v>1279</v>
      </c>
      <c r="J149" s="132"/>
    </row>
    <row r="150" spans="1:10" ht="13">
      <c r="A150" s="131" t="s">
        <v>1094</v>
      </c>
      <c r="B150" s="212" t="s">
        <v>7</v>
      </c>
      <c r="C150" s="132" t="s">
        <v>114</v>
      </c>
      <c r="D150" s="132" t="s">
        <v>1501</v>
      </c>
      <c r="E150" s="132">
        <v>-2</v>
      </c>
      <c r="F150" s="132">
        <v>26</v>
      </c>
      <c r="G150" s="132">
        <v>0</v>
      </c>
      <c r="H150" s="132">
        <v>39</v>
      </c>
      <c r="I150" s="132" t="s">
        <v>1279</v>
      </c>
      <c r="J150" s="132"/>
    </row>
    <row r="151" spans="1:10" ht="13">
      <c r="A151" s="131" t="s">
        <v>1094</v>
      </c>
      <c r="B151" s="212" t="s">
        <v>8</v>
      </c>
      <c r="C151" s="132" t="s">
        <v>114</v>
      </c>
      <c r="D151" s="132" t="s">
        <v>1501</v>
      </c>
      <c r="E151" s="132">
        <v>-32</v>
      </c>
      <c r="F151" s="132">
        <v>-6</v>
      </c>
      <c r="G151" s="132">
        <v>0</v>
      </c>
      <c r="H151" s="132">
        <v>39</v>
      </c>
      <c r="I151" s="132" t="s">
        <v>1276</v>
      </c>
      <c r="J151" s="132"/>
    </row>
    <row r="152" spans="1:10" ht="13">
      <c r="A152" s="131" t="s">
        <v>1094</v>
      </c>
      <c r="B152" s="212" t="s">
        <v>9</v>
      </c>
      <c r="C152" s="132" t="s">
        <v>114</v>
      </c>
      <c r="D152" s="132" t="s">
        <v>1501</v>
      </c>
      <c r="E152" s="132">
        <v>20</v>
      </c>
      <c r="F152" s="132">
        <v>14</v>
      </c>
      <c r="G152" s="132">
        <v>2</v>
      </c>
      <c r="H152" s="132">
        <v>39</v>
      </c>
      <c r="I152" s="132" t="s">
        <v>1276</v>
      </c>
      <c r="J152" s="132"/>
    </row>
    <row r="153" spans="1:10" ht="13">
      <c r="A153" s="131" t="s">
        <v>1094</v>
      </c>
      <c r="B153" s="212" t="s">
        <v>10</v>
      </c>
      <c r="C153" s="132" t="s">
        <v>113</v>
      </c>
      <c r="D153" s="132" t="s">
        <v>1501</v>
      </c>
      <c r="E153" s="132">
        <v>2</v>
      </c>
      <c r="F153" s="132">
        <v>-2</v>
      </c>
      <c r="G153" s="132">
        <v>2</v>
      </c>
      <c r="H153" s="132">
        <v>14</v>
      </c>
      <c r="I153" s="132" t="s">
        <v>1276</v>
      </c>
      <c r="J153" s="132"/>
    </row>
    <row r="154" spans="1:10" ht="13">
      <c r="A154" s="131" t="s">
        <v>1094</v>
      </c>
      <c r="B154" s="212" t="s">
        <v>11</v>
      </c>
      <c r="C154" s="132" t="s">
        <v>113</v>
      </c>
      <c r="D154" s="132" t="s">
        <v>1501</v>
      </c>
      <c r="E154" s="132">
        <v>6</v>
      </c>
      <c r="F154" s="132">
        <v>2</v>
      </c>
      <c r="G154" s="132">
        <v>2</v>
      </c>
      <c r="H154" s="132">
        <v>14</v>
      </c>
      <c r="I154" s="132" t="s">
        <v>1276</v>
      </c>
      <c r="J154" s="132"/>
    </row>
    <row r="155" spans="1:10" ht="13">
      <c r="A155" s="131" t="s">
        <v>1094</v>
      </c>
      <c r="B155" s="212" t="s">
        <v>12</v>
      </c>
      <c r="C155" s="132" t="s">
        <v>114</v>
      </c>
      <c r="D155" s="132" t="s">
        <v>1501</v>
      </c>
      <c r="E155" s="132">
        <v>-1</v>
      </c>
      <c r="F155" s="132">
        <v>-7</v>
      </c>
      <c r="G155" s="132">
        <v>2</v>
      </c>
      <c r="H155" s="132">
        <v>39</v>
      </c>
      <c r="I155" s="132" t="s">
        <v>1276</v>
      </c>
      <c r="J155" s="132"/>
    </row>
    <row r="156" spans="1:10" ht="13">
      <c r="A156" s="131" t="s">
        <v>1094</v>
      </c>
      <c r="B156" s="212" t="s">
        <v>13</v>
      </c>
      <c r="C156" s="132" t="s">
        <v>114</v>
      </c>
      <c r="D156" s="132" t="s">
        <v>1501</v>
      </c>
      <c r="E156" s="132">
        <v>-18</v>
      </c>
      <c r="F156" s="132">
        <v>17</v>
      </c>
      <c r="G156" s="132">
        <v>0</v>
      </c>
      <c r="H156" s="132">
        <v>39</v>
      </c>
      <c r="I156" s="132" t="s">
        <v>1276</v>
      </c>
      <c r="J156" s="132"/>
    </row>
    <row r="157" spans="1:10" ht="13">
      <c r="A157" s="131" t="s">
        <v>1094</v>
      </c>
      <c r="B157" s="212" t="s">
        <v>15</v>
      </c>
      <c r="C157" s="132" t="s">
        <v>113</v>
      </c>
      <c r="D157" s="132" t="s">
        <v>1501</v>
      </c>
      <c r="E157" s="132">
        <v>-12</v>
      </c>
      <c r="F157" s="132">
        <v>-5</v>
      </c>
      <c r="G157" s="132">
        <v>0</v>
      </c>
      <c r="H157" s="132">
        <v>14</v>
      </c>
      <c r="I157" s="132" t="s">
        <v>1278</v>
      </c>
      <c r="J157" s="132"/>
    </row>
    <row r="158" spans="1:10" ht="13">
      <c r="A158" s="131" t="s">
        <v>1094</v>
      </c>
      <c r="B158" s="212" t="s">
        <v>16</v>
      </c>
      <c r="C158" s="132" t="s">
        <v>114</v>
      </c>
      <c r="D158" s="132" t="s">
        <v>1501</v>
      </c>
      <c r="E158" s="132">
        <v>19</v>
      </c>
      <c r="F158" s="132">
        <v>22</v>
      </c>
      <c r="G158" s="132">
        <v>0</v>
      </c>
      <c r="H158" s="132">
        <v>39</v>
      </c>
      <c r="I158" s="132" t="s">
        <v>1276</v>
      </c>
      <c r="J158" s="132"/>
    </row>
    <row r="159" spans="1:10" ht="13">
      <c r="A159" s="131" t="s">
        <v>1094</v>
      </c>
      <c r="B159" s="212" t="s">
        <v>17</v>
      </c>
      <c r="C159" s="132" t="s">
        <v>114</v>
      </c>
      <c r="D159" s="132" t="s">
        <v>1501</v>
      </c>
      <c r="E159" s="132">
        <v>5</v>
      </c>
      <c r="F159" s="132">
        <v>-9</v>
      </c>
      <c r="G159" s="132">
        <v>2</v>
      </c>
      <c r="H159" s="132">
        <v>39</v>
      </c>
      <c r="I159" s="132" t="s">
        <v>1276</v>
      </c>
      <c r="J159" s="132"/>
    </row>
    <row r="160" spans="1:10" ht="13">
      <c r="A160" s="131" t="s">
        <v>1094</v>
      </c>
      <c r="B160" s="212" t="s">
        <v>18</v>
      </c>
      <c r="C160" s="132" t="s">
        <v>114</v>
      </c>
      <c r="D160" s="132" t="s">
        <v>1501</v>
      </c>
      <c r="E160" s="132">
        <v>6</v>
      </c>
      <c r="F160" s="132">
        <v>-6</v>
      </c>
      <c r="G160" s="132">
        <v>2</v>
      </c>
      <c r="H160" s="132">
        <v>39</v>
      </c>
      <c r="I160" s="132" t="s">
        <v>1276</v>
      </c>
      <c r="J160" s="132"/>
    </row>
    <row r="161" spans="1:10" ht="13">
      <c r="A161" s="131" t="s">
        <v>1094</v>
      </c>
      <c r="B161" s="212" t="s">
        <v>19</v>
      </c>
      <c r="C161" s="132" t="s">
        <v>121</v>
      </c>
      <c r="D161" s="132" t="s">
        <v>1501</v>
      </c>
      <c r="E161" s="132">
        <v>3</v>
      </c>
      <c r="F161" s="132">
        <v>3</v>
      </c>
      <c r="G161" s="132">
        <v>2</v>
      </c>
      <c r="H161" s="132">
        <v>7</v>
      </c>
      <c r="I161" s="132" t="s">
        <v>1279</v>
      </c>
      <c r="J161" s="132"/>
    </row>
    <row r="162" spans="1:10" ht="13">
      <c r="A162" s="131" t="s">
        <v>1094</v>
      </c>
      <c r="B162" s="212" t="s">
        <v>20</v>
      </c>
      <c r="C162" s="132" t="s">
        <v>114</v>
      </c>
      <c r="D162" s="132" t="s">
        <v>1501</v>
      </c>
      <c r="E162" s="132">
        <v>-31</v>
      </c>
      <c r="F162" s="132">
        <v>-6</v>
      </c>
      <c r="G162" s="132">
        <v>0</v>
      </c>
      <c r="H162" s="132">
        <v>39</v>
      </c>
      <c r="I162" s="132" t="s">
        <v>1276</v>
      </c>
      <c r="J162" s="132"/>
    </row>
    <row r="163" spans="1:10" ht="13">
      <c r="A163" s="131" t="s">
        <v>1094</v>
      </c>
      <c r="B163" s="212" t="s">
        <v>21</v>
      </c>
      <c r="C163" s="132" t="s">
        <v>113</v>
      </c>
      <c r="D163" s="132" t="s">
        <v>1501</v>
      </c>
      <c r="E163" s="132">
        <v>-6</v>
      </c>
      <c r="F163" s="132">
        <v>-3</v>
      </c>
      <c r="G163" s="132">
        <v>0</v>
      </c>
      <c r="H163" s="132">
        <v>14</v>
      </c>
      <c r="I163" s="132" t="s">
        <v>1276</v>
      </c>
      <c r="J163" s="132"/>
    </row>
    <row r="164" spans="1:10" ht="13">
      <c r="A164" s="131" t="s">
        <v>1094</v>
      </c>
      <c r="B164" s="212" t="s">
        <v>22</v>
      </c>
      <c r="C164" s="132" t="s">
        <v>114</v>
      </c>
      <c r="D164" s="132" t="s">
        <v>1501</v>
      </c>
      <c r="E164" s="132">
        <v>3</v>
      </c>
      <c r="F164" s="132">
        <v>0</v>
      </c>
      <c r="G164" s="132">
        <v>2</v>
      </c>
      <c r="H164" s="132">
        <v>39</v>
      </c>
      <c r="I164" s="132" t="s">
        <v>1276</v>
      </c>
      <c r="J164" s="132"/>
    </row>
    <row r="165" spans="1:10" ht="13">
      <c r="A165" s="131" t="s">
        <v>1094</v>
      </c>
      <c r="B165" s="212" t="s">
        <v>23</v>
      </c>
      <c r="C165" s="132" t="s">
        <v>114</v>
      </c>
      <c r="D165" s="132" t="s">
        <v>1501</v>
      </c>
      <c r="E165" s="132">
        <v>5</v>
      </c>
      <c r="F165" s="132">
        <v>2</v>
      </c>
      <c r="G165" s="132">
        <v>2</v>
      </c>
      <c r="H165" s="132">
        <v>39</v>
      </c>
      <c r="I165" s="132" t="s">
        <v>1276</v>
      </c>
      <c r="J165" s="132"/>
    </row>
    <row r="166" spans="1:10" ht="13">
      <c r="A166" s="131" t="s">
        <v>1094</v>
      </c>
      <c r="B166" s="212" t="s">
        <v>122</v>
      </c>
      <c r="C166" s="132" t="s">
        <v>114</v>
      </c>
      <c r="D166" s="132" t="s">
        <v>1501</v>
      </c>
      <c r="E166" s="132">
        <v>-26</v>
      </c>
      <c r="F166" s="132">
        <v>-11</v>
      </c>
      <c r="G166" s="132">
        <v>0</v>
      </c>
      <c r="H166" s="132">
        <v>39</v>
      </c>
      <c r="I166" s="132" t="s">
        <v>1276</v>
      </c>
      <c r="J166" s="132"/>
    </row>
    <row r="167" spans="1:10" ht="13">
      <c r="A167" s="131" t="s">
        <v>1094</v>
      </c>
      <c r="B167" s="212" t="s">
        <v>26</v>
      </c>
      <c r="C167" s="132" t="s">
        <v>113</v>
      </c>
      <c r="D167" s="132" t="s">
        <v>1501</v>
      </c>
      <c r="E167" s="132">
        <v>-8</v>
      </c>
      <c r="F167" s="132">
        <v>-3</v>
      </c>
      <c r="G167" s="132">
        <v>0</v>
      </c>
      <c r="H167" s="132">
        <v>14</v>
      </c>
      <c r="I167" s="132" t="s">
        <v>1276</v>
      </c>
      <c r="J167" s="132"/>
    </row>
    <row r="168" spans="1:10" ht="13">
      <c r="A168" s="131" t="s">
        <v>1094</v>
      </c>
      <c r="B168" s="212" t="s">
        <v>27</v>
      </c>
      <c r="C168" s="132" t="s">
        <v>121</v>
      </c>
      <c r="D168" s="132" t="s">
        <v>1501</v>
      </c>
      <c r="E168" s="132">
        <v>-4</v>
      </c>
      <c r="F168" s="132">
        <v>-4</v>
      </c>
      <c r="G168" s="132">
        <v>0</v>
      </c>
      <c r="H168" s="132">
        <v>7</v>
      </c>
      <c r="I168" s="132" t="s">
        <v>1278</v>
      </c>
      <c r="J168" s="132"/>
    </row>
    <row r="169" spans="1:10" ht="13">
      <c r="A169" s="131" t="s">
        <v>1094</v>
      </c>
      <c r="B169" s="212" t="s">
        <v>28</v>
      </c>
      <c r="C169" s="132" t="s">
        <v>114</v>
      </c>
      <c r="D169" s="132" t="s">
        <v>1501</v>
      </c>
      <c r="E169" s="132">
        <v>14</v>
      </c>
      <c r="F169" s="132">
        <v>11</v>
      </c>
      <c r="G169" s="132">
        <v>2</v>
      </c>
      <c r="H169" s="132">
        <v>39</v>
      </c>
      <c r="I169" s="132" t="s">
        <v>1276</v>
      </c>
      <c r="J169" s="132"/>
    </row>
    <row r="170" spans="1:10" ht="13">
      <c r="A170" s="131" t="s">
        <v>1094</v>
      </c>
      <c r="B170" s="212" t="s">
        <v>30</v>
      </c>
      <c r="C170" s="132" t="s">
        <v>114</v>
      </c>
      <c r="D170" s="132" t="s">
        <v>1500</v>
      </c>
      <c r="E170" s="132" t="s">
        <v>1273</v>
      </c>
      <c r="F170" s="132" t="s">
        <v>1274</v>
      </c>
      <c r="G170" s="132">
        <v>0</v>
      </c>
      <c r="H170" s="132" t="s">
        <v>1273</v>
      </c>
      <c r="I170" s="132" t="s">
        <v>1274</v>
      </c>
      <c r="J170" s="132" t="s">
        <v>1277</v>
      </c>
    </row>
    <row r="171" spans="1:10" ht="13">
      <c r="A171" s="131" t="s">
        <v>1094</v>
      </c>
      <c r="B171" s="212" t="s">
        <v>32</v>
      </c>
      <c r="C171" s="132" t="s">
        <v>114</v>
      </c>
      <c r="D171" s="132" t="s">
        <v>1501</v>
      </c>
      <c r="E171" s="132">
        <v>-3</v>
      </c>
      <c r="F171" s="132">
        <v>0</v>
      </c>
      <c r="G171" s="132">
        <v>0</v>
      </c>
      <c r="H171" s="132">
        <v>39</v>
      </c>
      <c r="I171" s="132" t="s">
        <v>1276</v>
      </c>
      <c r="J171" s="132"/>
    </row>
    <row r="172" spans="1:10" ht="13">
      <c r="A172" s="131" t="s">
        <v>1094</v>
      </c>
      <c r="B172" s="212" t="s">
        <v>34</v>
      </c>
      <c r="C172" s="132" t="s">
        <v>113</v>
      </c>
      <c r="D172" s="132" t="s">
        <v>1501</v>
      </c>
      <c r="E172" s="132">
        <v>1</v>
      </c>
      <c r="F172" s="132">
        <v>-4</v>
      </c>
      <c r="G172" s="132">
        <v>2</v>
      </c>
      <c r="H172" s="132">
        <v>14</v>
      </c>
      <c r="I172" s="132" t="s">
        <v>1276</v>
      </c>
      <c r="J172" s="132"/>
    </row>
    <row r="173" spans="1:10" ht="13">
      <c r="A173" s="131" t="s">
        <v>1094</v>
      </c>
      <c r="B173" s="212" t="s">
        <v>35</v>
      </c>
      <c r="C173" s="132" t="s">
        <v>114</v>
      </c>
      <c r="D173" s="132" t="s">
        <v>1501</v>
      </c>
      <c r="E173" s="132">
        <v>-9</v>
      </c>
      <c r="F173" s="132">
        <v>-9</v>
      </c>
      <c r="G173" s="132">
        <v>1</v>
      </c>
      <c r="H173" s="132">
        <v>39</v>
      </c>
      <c r="I173" s="132" t="s">
        <v>1276</v>
      </c>
      <c r="J173" s="132"/>
    </row>
    <row r="174" spans="1:10" ht="13">
      <c r="A174" s="131" t="s">
        <v>1094</v>
      </c>
      <c r="B174" s="212" t="s">
        <v>37</v>
      </c>
      <c r="C174" s="132" t="s">
        <v>121</v>
      </c>
      <c r="D174" s="132" t="s">
        <v>1501</v>
      </c>
      <c r="E174" s="132">
        <v>-4</v>
      </c>
      <c r="F174" s="132">
        <v>-4</v>
      </c>
      <c r="G174" s="132">
        <v>0</v>
      </c>
      <c r="H174" s="132">
        <v>7</v>
      </c>
      <c r="I174" s="132" t="s">
        <v>1278</v>
      </c>
      <c r="J174" s="132"/>
    </row>
    <row r="175" spans="1:10" ht="13">
      <c r="A175" s="131" t="s">
        <v>1094</v>
      </c>
      <c r="B175" s="212" t="s">
        <v>38</v>
      </c>
      <c r="C175" s="132" t="s">
        <v>114</v>
      </c>
      <c r="D175" s="132" t="s">
        <v>1501</v>
      </c>
      <c r="E175" s="132">
        <v>8</v>
      </c>
      <c r="F175" s="132">
        <v>-8</v>
      </c>
      <c r="G175" s="132">
        <v>2</v>
      </c>
      <c r="H175" s="132">
        <v>39</v>
      </c>
      <c r="I175" s="132" t="s">
        <v>1276</v>
      </c>
      <c r="J175" s="132"/>
    </row>
    <row r="176" spans="1:10" ht="13">
      <c r="A176" s="131" t="s">
        <v>1094</v>
      </c>
      <c r="B176" s="212" t="s">
        <v>40</v>
      </c>
      <c r="C176" s="132" t="s">
        <v>114</v>
      </c>
      <c r="D176" s="132" t="s">
        <v>1501</v>
      </c>
      <c r="E176" s="132">
        <v>-3</v>
      </c>
      <c r="F176" s="132">
        <v>-35</v>
      </c>
      <c r="G176" s="132">
        <v>2</v>
      </c>
      <c r="H176" s="132">
        <v>39</v>
      </c>
      <c r="I176" s="132" t="s">
        <v>1278</v>
      </c>
      <c r="J176" s="132"/>
    </row>
    <row r="177" spans="1:10" ht="13">
      <c r="A177" s="131" t="s">
        <v>1094</v>
      </c>
      <c r="B177" s="212" t="s">
        <v>43</v>
      </c>
      <c r="C177" s="132" t="s">
        <v>121</v>
      </c>
      <c r="D177" s="132" t="s">
        <v>1501</v>
      </c>
      <c r="E177" s="132">
        <v>3</v>
      </c>
      <c r="F177" s="132">
        <v>3</v>
      </c>
      <c r="G177" s="132">
        <v>2</v>
      </c>
      <c r="H177" s="132">
        <v>7</v>
      </c>
      <c r="I177" s="132" t="s">
        <v>1279</v>
      </c>
      <c r="J177" s="132"/>
    </row>
    <row r="178" spans="1:10" ht="13">
      <c r="A178" s="131" t="s">
        <v>1094</v>
      </c>
      <c r="B178" s="212" t="s">
        <v>44</v>
      </c>
      <c r="C178" s="132" t="s">
        <v>113</v>
      </c>
      <c r="D178" s="132" t="s">
        <v>1501</v>
      </c>
      <c r="E178" s="132">
        <v>-3</v>
      </c>
      <c r="F178" s="132">
        <v>-8</v>
      </c>
      <c r="G178" s="132">
        <v>2</v>
      </c>
      <c r="H178" s="132">
        <v>14</v>
      </c>
      <c r="I178" s="132" t="s">
        <v>1278</v>
      </c>
      <c r="J178" s="132"/>
    </row>
    <row r="179" spans="1:10" ht="13">
      <c r="A179" s="131" t="s">
        <v>1094</v>
      </c>
      <c r="B179" s="212" t="s">
        <v>45</v>
      </c>
      <c r="C179" s="132" t="s">
        <v>113</v>
      </c>
      <c r="D179" s="132" t="s">
        <v>1501</v>
      </c>
      <c r="E179" s="132">
        <v>9</v>
      </c>
      <c r="F179" s="132">
        <v>12</v>
      </c>
      <c r="G179" s="132">
        <v>0</v>
      </c>
      <c r="H179" s="132">
        <v>14</v>
      </c>
      <c r="I179" s="132" t="s">
        <v>1279</v>
      </c>
      <c r="J179" s="132"/>
    </row>
    <row r="180" spans="1:10" ht="13">
      <c r="A180" s="131" t="s">
        <v>1094</v>
      </c>
      <c r="B180" s="212" t="s">
        <v>46</v>
      </c>
      <c r="C180" s="132" t="s">
        <v>113</v>
      </c>
      <c r="D180" s="132" t="s">
        <v>1501</v>
      </c>
      <c r="E180" s="132">
        <v>1</v>
      </c>
      <c r="F180" s="132">
        <v>1</v>
      </c>
      <c r="G180" s="132">
        <v>1</v>
      </c>
      <c r="H180" s="132">
        <v>14</v>
      </c>
      <c r="I180" s="132" t="s">
        <v>1276</v>
      </c>
      <c r="J180" s="132"/>
    </row>
    <row r="181" spans="1:10" ht="13">
      <c r="A181" s="131" t="s">
        <v>1094</v>
      </c>
      <c r="B181" s="212" t="s">
        <v>48</v>
      </c>
      <c r="C181" s="132" t="s">
        <v>113</v>
      </c>
      <c r="D181" s="132" t="s">
        <v>1501</v>
      </c>
      <c r="E181" s="132">
        <v>10</v>
      </c>
      <c r="F181" s="132">
        <v>8</v>
      </c>
      <c r="G181" s="132">
        <v>1</v>
      </c>
      <c r="H181" s="132">
        <v>14</v>
      </c>
      <c r="I181" s="132" t="s">
        <v>1276</v>
      </c>
      <c r="J181" s="132"/>
    </row>
    <row r="182" spans="1:10" ht="13">
      <c r="A182" s="131" t="s">
        <v>1094</v>
      </c>
      <c r="B182" s="212" t="s">
        <v>50</v>
      </c>
      <c r="C182" s="132" t="s">
        <v>114</v>
      </c>
      <c r="D182" s="132" t="s">
        <v>1501</v>
      </c>
      <c r="E182" s="132">
        <v>5</v>
      </c>
      <c r="F182" s="132">
        <v>1</v>
      </c>
      <c r="G182" s="132">
        <v>2</v>
      </c>
      <c r="H182" s="132">
        <v>39</v>
      </c>
      <c r="I182" s="132" t="s">
        <v>1276</v>
      </c>
      <c r="J182" s="132"/>
    </row>
    <row r="183" spans="1:10" ht="13">
      <c r="A183" s="131" t="s">
        <v>1094</v>
      </c>
      <c r="B183" s="212" t="s">
        <v>51</v>
      </c>
      <c r="C183" s="132" t="s">
        <v>113</v>
      </c>
      <c r="D183" s="132" t="s">
        <v>1501</v>
      </c>
      <c r="E183" s="132">
        <v>-3</v>
      </c>
      <c r="F183" s="132">
        <v>-1</v>
      </c>
      <c r="G183" s="132">
        <v>1</v>
      </c>
      <c r="H183" s="132">
        <v>14</v>
      </c>
      <c r="I183" s="132" t="s">
        <v>1276</v>
      </c>
      <c r="J183" s="132"/>
    </row>
    <row r="184" spans="1:10" ht="13">
      <c r="A184" s="131" t="s">
        <v>1094</v>
      </c>
      <c r="B184" s="212" t="s">
        <v>52</v>
      </c>
      <c r="C184" s="132" t="s">
        <v>114</v>
      </c>
      <c r="D184" s="132" t="s">
        <v>1501</v>
      </c>
      <c r="E184" s="132">
        <v>26</v>
      </c>
      <c r="F184" s="132">
        <v>-12</v>
      </c>
      <c r="G184" s="132">
        <v>2</v>
      </c>
      <c r="H184" s="132">
        <v>39</v>
      </c>
      <c r="I184" s="132" t="s">
        <v>1276</v>
      </c>
      <c r="J184" s="132"/>
    </row>
    <row r="185" spans="1:10" ht="13">
      <c r="A185" s="131" t="s">
        <v>1094</v>
      </c>
      <c r="B185" s="212" t="s">
        <v>54</v>
      </c>
      <c r="C185" s="132" t="s">
        <v>114</v>
      </c>
      <c r="D185" s="132" t="s">
        <v>1501</v>
      </c>
      <c r="E185" s="132">
        <v>6</v>
      </c>
      <c r="F185" s="132">
        <v>-21</v>
      </c>
      <c r="G185" s="132">
        <v>2</v>
      </c>
      <c r="H185" s="132">
        <v>39</v>
      </c>
      <c r="I185" s="132" t="s">
        <v>1276</v>
      </c>
      <c r="J185" s="132"/>
    </row>
    <row r="186" spans="1:10" ht="13">
      <c r="A186" s="131" t="s">
        <v>1094</v>
      </c>
      <c r="B186" s="212" t="s">
        <v>57</v>
      </c>
      <c r="C186" s="132" t="s">
        <v>114</v>
      </c>
      <c r="D186" s="132" t="s">
        <v>1501</v>
      </c>
      <c r="E186" s="132">
        <v>19</v>
      </c>
      <c r="F186" s="132">
        <v>17</v>
      </c>
      <c r="G186" s="132">
        <v>1</v>
      </c>
      <c r="H186" s="132">
        <v>39</v>
      </c>
      <c r="I186" s="132" t="s">
        <v>1276</v>
      </c>
      <c r="J186" s="132"/>
    </row>
    <row r="187" spans="1:10" ht="13">
      <c r="A187" s="131" t="s">
        <v>1094</v>
      </c>
      <c r="B187" s="212" t="s">
        <v>60</v>
      </c>
      <c r="C187" s="132" t="s">
        <v>121</v>
      </c>
      <c r="D187" s="132" t="s">
        <v>1501</v>
      </c>
      <c r="E187" s="132">
        <v>-4</v>
      </c>
      <c r="F187" s="132">
        <v>-4</v>
      </c>
      <c r="G187" s="132">
        <v>0</v>
      </c>
      <c r="H187" s="132">
        <v>7</v>
      </c>
      <c r="I187" s="132" t="s">
        <v>1278</v>
      </c>
      <c r="J187" s="132"/>
    </row>
    <row r="188" spans="1:10" ht="13">
      <c r="A188" s="131" t="s">
        <v>1094</v>
      </c>
      <c r="B188" s="212" t="s">
        <v>63</v>
      </c>
      <c r="C188" s="132" t="s">
        <v>114</v>
      </c>
      <c r="D188" s="132" t="s">
        <v>1501</v>
      </c>
      <c r="E188" s="132">
        <v>-38</v>
      </c>
      <c r="F188" s="132">
        <v>-38</v>
      </c>
      <c r="G188" s="132">
        <v>0</v>
      </c>
      <c r="H188" s="132">
        <v>39</v>
      </c>
      <c r="I188" s="132" t="s">
        <v>1278</v>
      </c>
      <c r="J188" s="132"/>
    </row>
    <row r="189" spans="1:10" ht="13">
      <c r="A189" s="131" t="s">
        <v>1094</v>
      </c>
      <c r="B189" s="212" t="s">
        <v>65</v>
      </c>
      <c r="C189" s="132" t="s">
        <v>114</v>
      </c>
      <c r="D189" s="132" t="s">
        <v>1501</v>
      </c>
      <c r="E189" s="132">
        <v>12</v>
      </c>
      <c r="F189" s="132">
        <v>18</v>
      </c>
      <c r="G189" s="132">
        <v>0</v>
      </c>
      <c r="H189" s="132">
        <v>39</v>
      </c>
      <c r="I189" s="132" t="s">
        <v>1276</v>
      </c>
      <c r="J189" s="132"/>
    </row>
    <row r="190" spans="1:10" ht="13">
      <c r="A190" s="131" t="s">
        <v>1094</v>
      </c>
      <c r="B190" s="212" t="s">
        <v>66</v>
      </c>
      <c r="C190" s="132" t="s">
        <v>114</v>
      </c>
      <c r="D190" s="132" t="s">
        <v>1501</v>
      </c>
      <c r="E190" s="132">
        <v>-5</v>
      </c>
      <c r="F190" s="132">
        <v>0</v>
      </c>
      <c r="G190" s="132">
        <v>0</v>
      </c>
      <c r="H190" s="132">
        <v>39</v>
      </c>
      <c r="I190" s="132" t="s">
        <v>1276</v>
      </c>
      <c r="J190" s="132"/>
    </row>
    <row r="191" spans="1:10" ht="13">
      <c r="A191" s="131" t="s">
        <v>1094</v>
      </c>
      <c r="B191" s="212" t="s">
        <v>67</v>
      </c>
      <c r="C191" s="132" t="s">
        <v>114</v>
      </c>
      <c r="D191" s="132" t="s">
        <v>1500</v>
      </c>
      <c r="E191" s="132" t="s">
        <v>1273</v>
      </c>
      <c r="F191" s="132" t="s">
        <v>1274</v>
      </c>
      <c r="G191" s="132">
        <v>1</v>
      </c>
      <c r="H191" s="132" t="s">
        <v>1273</v>
      </c>
      <c r="I191" s="132" t="s">
        <v>1274</v>
      </c>
      <c r="J191" s="132" t="s">
        <v>1275</v>
      </c>
    </row>
    <row r="192" spans="1:10" ht="13">
      <c r="A192" s="131" t="s">
        <v>1094</v>
      </c>
      <c r="B192" s="212" t="s">
        <v>69</v>
      </c>
      <c r="C192" s="132" t="s">
        <v>114</v>
      </c>
      <c r="D192" s="132" t="s">
        <v>1501</v>
      </c>
      <c r="E192" s="132">
        <v>7</v>
      </c>
      <c r="F192" s="132">
        <v>3</v>
      </c>
      <c r="G192" s="132">
        <v>2</v>
      </c>
      <c r="H192" s="132">
        <v>39</v>
      </c>
      <c r="I192" s="132" t="s">
        <v>1276</v>
      </c>
      <c r="J192" s="132"/>
    </row>
    <row r="193" spans="1:10" ht="13">
      <c r="A193" s="131" t="s">
        <v>1094</v>
      </c>
      <c r="B193" s="212" t="s">
        <v>70</v>
      </c>
      <c r="C193" s="132" t="s">
        <v>113</v>
      </c>
      <c r="D193" s="132" t="s">
        <v>1501</v>
      </c>
      <c r="E193" s="132">
        <v>6</v>
      </c>
      <c r="F193" s="132">
        <v>11</v>
      </c>
      <c r="G193" s="132">
        <v>0</v>
      </c>
      <c r="H193" s="132">
        <v>14</v>
      </c>
      <c r="I193" s="132" t="s">
        <v>1279</v>
      </c>
      <c r="J193" s="132"/>
    </row>
    <row r="194" spans="1:10" ht="13">
      <c r="A194" s="131" t="s">
        <v>1094</v>
      </c>
      <c r="B194" s="212" t="s">
        <v>71</v>
      </c>
      <c r="C194" s="132" t="s">
        <v>114</v>
      </c>
      <c r="D194" s="132" t="s">
        <v>1501</v>
      </c>
      <c r="E194" s="132">
        <v>-5</v>
      </c>
      <c r="F194" s="132">
        <v>21</v>
      </c>
      <c r="G194" s="132">
        <v>0</v>
      </c>
      <c r="H194" s="132">
        <v>39</v>
      </c>
      <c r="I194" s="132" t="s">
        <v>1276</v>
      </c>
      <c r="J194" s="132"/>
    </row>
    <row r="195" spans="1:10" ht="13">
      <c r="A195" s="131" t="s">
        <v>1094</v>
      </c>
      <c r="B195" s="212" t="s">
        <v>72</v>
      </c>
      <c r="C195" s="132" t="s">
        <v>114</v>
      </c>
      <c r="D195" s="132" t="s">
        <v>1501</v>
      </c>
      <c r="E195" s="132">
        <v>-5</v>
      </c>
      <c r="F195" s="132">
        <v>-9</v>
      </c>
      <c r="G195" s="132">
        <v>2</v>
      </c>
      <c r="H195" s="132">
        <v>39</v>
      </c>
      <c r="I195" s="132" t="s">
        <v>1276</v>
      </c>
      <c r="J195" s="132"/>
    </row>
    <row r="196" spans="1:10" ht="13">
      <c r="A196" s="131" t="s">
        <v>1094</v>
      </c>
      <c r="B196" s="212" t="s">
        <v>73</v>
      </c>
      <c r="C196" s="132" t="s">
        <v>114</v>
      </c>
      <c r="D196" s="132" t="s">
        <v>1501</v>
      </c>
      <c r="E196" s="132">
        <v>8</v>
      </c>
      <c r="F196" s="132">
        <v>17</v>
      </c>
      <c r="G196" s="132">
        <v>0</v>
      </c>
      <c r="H196" s="132">
        <v>39</v>
      </c>
      <c r="I196" s="132" t="s">
        <v>1276</v>
      </c>
      <c r="J196" s="132"/>
    </row>
    <row r="197" spans="1:10" ht="13">
      <c r="A197" s="131" t="s">
        <v>1094</v>
      </c>
      <c r="B197" s="212" t="s">
        <v>75</v>
      </c>
      <c r="C197" s="132" t="s">
        <v>114</v>
      </c>
      <c r="D197" s="132" t="s">
        <v>1501</v>
      </c>
      <c r="E197" s="132">
        <v>-13</v>
      </c>
      <c r="F197" s="132">
        <v>12</v>
      </c>
      <c r="G197" s="132">
        <v>0</v>
      </c>
      <c r="H197" s="132">
        <v>39</v>
      </c>
      <c r="I197" s="132" t="s">
        <v>1276</v>
      </c>
      <c r="J197" s="132"/>
    </row>
    <row r="198" spans="1:10" ht="13">
      <c r="A198" s="131" t="s">
        <v>1094</v>
      </c>
      <c r="B198" s="212" t="s">
        <v>76</v>
      </c>
      <c r="C198" s="132" t="s">
        <v>121</v>
      </c>
      <c r="D198" s="132" t="s">
        <v>1501</v>
      </c>
      <c r="E198" s="132">
        <v>3</v>
      </c>
      <c r="F198" s="132">
        <v>3</v>
      </c>
      <c r="G198" s="132">
        <v>2</v>
      </c>
      <c r="H198" s="132">
        <v>7</v>
      </c>
      <c r="I198" s="132" t="s">
        <v>1279</v>
      </c>
      <c r="J198" s="132"/>
    </row>
    <row r="199" spans="1:10" ht="13">
      <c r="A199" s="131" t="s">
        <v>1094</v>
      </c>
      <c r="B199" s="212" t="s">
        <v>77</v>
      </c>
      <c r="C199" s="132" t="s">
        <v>114</v>
      </c>
      <c r="D199" s="132" t="s">
        <v>1501</v>
      </c>
      <c r="E199" s="132">
        <v>17</v>
      </c>
      <c r="F199" s="132">
        <v>6</v>
      </c>
      <c r="G199" s="132">
        <v>2</v>
      </c>
      <c r="H199" s="132">
        <v>39</v>
      </c>
      <c r="I199" s="132" t="s">
        <v>1276</v>
      </c>
      <c r="J199" s="132"/>
    </row>
    <row r="200" spans="1:10" ht="13">
      <c r="A200" s="131" t="s">
        <v>1094</v>
      </c>
      <c r="B200" s="212" t="s">
        <v>78</v>
      </c>
      <c r="C200" s="132" t="s">
        <v>114</v>
      </c>
      <c r="D200" s="132" t="s">
        <v>1501</v>
      </c>
      <c r="E200" s="132">
        <v>-2</v>
      </c>
      <c r="F200" s="132">
        <v>6</v>
      </c>
      <c r="G200" s="132">
        <v>0</v>
      </c>
      <c r="H200" s="132">
        <v>39</v>
      </c>
      <c r="I200" s="132" t="s">
        <v>1276</v>
      </c>
      <c r="J200" s="132"/>
    </row>
    <row r="201" spans="1:10" ht="13">
      <c r="A201" s="131" t="s">
        <v>1094</v>
      </c>
      <c r="B201" s="212" t="s">
        <v>79</v>
      </c>
      <c r="C201" s="132" t="s">
        <v>114</v>
      </c>
      <c r="D201" s="132" t="s">
        <v>1501</v>
      </c>
      <c r="E201" s="132">
        <v>5</v>
      </c>
      <c r="F201" s="132">
        <v>2</v>
      </c>
      <c r="G201" s="132">
        <v>2</v>
      </c>
      <c r="H201" s="132">
        <v>39</v>
      </c>
      <c r="I201" s="132" t="s">
        <v>1276</v>
      </c>
      <c r="J201" s="132"/>
    </row>
    <row r="202" spans="1:10" ht="13">
      <c r="A202" s="131" t="s">
        <v>1094</v>
      </c>
      <c r="B202" s="212" t="s">
        <v>81</v>
      </c>
      <c r="C202" s="132" t="s">
        <v>114</v>
      </c>
      <c r="D202" s="132" t="s">
        <v>1501</v>
      </c>
      <c r="E202" s="132">
        <v>-2</v>
      </c>
      <c r="F202" s="132">
        <v>-11</v>
      </c>
      <c r="G202" s="132">
        <v>2</v>
      </c>
      <c r="H202" s="132">
        <v>39</v>
      </c>
      <c r="I202" s="132" t="s">
        <v>1276</v>
      </c>
      <c r="J202" s="132"/>
    </row>
    <row r="203" spans="1:10" ht="13">
      <c r="A203" s="131" t="s">
        <v>1094</v>
      </c>
      <c r="B203" s="212" t="s">
        <v>82</v>
      </c>
      <c r="C203" s="132" t="s">
        <v>114</v>
      </c>
      <c r="D203" s="132" t="s">
        <v>1501</v>
      </c>
      <c r="E203" s="132">
        <v>-1</v>
      </c>
      <c r="F203" s="132">
        <v>-7</v>
      </c>
      <c r="G203" s="132">
        <v>2</v>
      </c>
      <c r="H203" s="132">
        <v>39</v>
      </c>
      <c r="I203" s="132" t="s">
        <v>1276</v>
      </c>
      <c r="J203" s="132"/>
    </row>
    <row r="204" spans="1:10" ht="13">
      <c r="A204" s="131" t="s">
        <v>1094</v>
      </c>
      <c r="B204" s="212" t="s">
        <v>83</v>
      </c>
      <c r="C204" s="132" t="s">
        <v>114</v>
      </c>
      <c r="D204" s="132" t="s">
        <v>1501</v>
      </c>
      <c r="E204" s="132">
        <v>-5</v>
      </c>
      <c r="F204" s="132">
        <v>-9</v>
      </c>
      <c r="G204" s="132">
        <v>2</v>
      </c>
      <c r="H204" s="132">
        <v>39</v>
      </c>
      <c r="I204" s="132" t="s">
        <v>1276</v>
      </c>
      <c r="J204" s="132"/>
    </row>
    <row r="205" spans="1:10" ht="13">
      <c r="A205" s="131" t="s">
        <v>1094</v>
      </c>
      <c r="B205" s="212" t="s">
        <v>84</v>
      </c>
      <c r="C205" s="132" t="s">
        <v>113</v>
      </c>
      <c r="D205" s="132" t="s">
        <v>1501</v>
      </c>
      <c r="E205" s="132">
        <v>-3</v>
      </c>
      <c r="F205" s="132">
        <v>-6</v>
      </c>
      <c r="G205" s="132">
        <v>2</v>
      </c>
      <c r="H205" s="132">
        <v>14</v>
      </c>
      <c r="I205" s="132" t="s">
        <v>1278</v>
      </c>
      <c r="J205" s="132"/>
    </row>
    <row r="206" spans="1:10" ht="13">
      <c r="A206" s="131" t="s">
        <v>1094</v>
      </c>
      <c r="B206" s="212" t="s">
        <v>86</v>
      </c>
      <c r="C206" s="132" t="s">
        <v>114</v>
      </c>
      <c r="D206" s="132" t="s">
        <v>1501</v>
      </c>
      <c r="E206" s="132">
        <v>19</v>
      </c>
      <c r="F206" s="132">
        <v>17</v>
      </c>
      <c r="G206" s="132">
        <v>1</v>
      </c>
      <c r="H206" s="132">
        <v>39</v>
      </c>
      <c r="I206" s="132" t="s">
        <v>1276</v>
      </c>
      <c r="J206" s="132"/>
    </row>
    <row r="207" spans="1:10" ht="13">
      <c r="A207" s="131" t="s">
        <v>1095</v>
      </c>
      <c r="B207" s="212" t="s">
        <v>1</v>
      </c>
      <c r="C207" s="132" t="s">
        <v>121</v>
      </c>
      <c r="D207" s="132" t="s">
        <v>1501</v>
      </c>
      <c r="E207" s="132">
        <v>-5</v>
      </c>
      <c r="F207" s="132">
        <v>-5</v>
      </c>
      <c r="G207" s="132">
        <v>0</v>
      </c>
      <c r="H207" s="132">
        <v>9</v>
      </c>
      <c r="I207" s="132" t="s">
        <v>1278</v>
      </c>
      <c r="J207" s="132"/>
    </row>
    <row r="208" spans="1:10" ht="13">
      <c r="A208" s="131" t="s">
        <v>1095</v>
      </c>
      <c r="B208" s="212" t="s">
        <v>2</v>
      </c>
      <c r="C208" s="132" t="s">
        <v>114</v>
      </c>
      <c r="D208" s="132" t="s">
        <v>1501</v>
      </c>
      <c r="E208" s="132">
        <v>-6</v>
      </c>
      <c r="F208" s="132">
        <v>-14</v>
      </c>
      <c r="G208" s="132">
        <v>2</v>
      </c>
      <c r="H208" s="132">
        <v>21</v>
      </c>
      <c r="I208" s="132" t="s">
        <v>1278</v>
      </c>
      <c r="J208" s="132"/>
    </row>
    <row r="209" spans="1:10" ht="13">
      <c r="A209" s="131" t="s">
        <v>1095</v>
      </c>
      <c r="B209" s="212" t="s">
        <v>3</v>
      </c>
      <c r="C209" s="132" t="s">
        <v>113</v>
      </c>
      <c r="D209" s="132" t="s">
        <v>1501</v>
      </c>
      <c r="E209" s="132">
        <v>-7</v>
      </c>
      <c r="F209" s="132">
        <v>0</v>
      </c>
      <c r="G209" s="132">
        <v>0</v>
      </c>
      <c r="H209" s="132">
        <v>17</v>
      </c>
      <c r="I209" s="132" t="s">
        <v>1276</v>
      </c>
      <c r="J209" s="132"/>
    </row>
    <row r="210" spans="1:10" ht="13">
      <c r="A210" s="131" t="s">
        <v>1095</v>
      </c>
      <c r="B210" s="212" t="s">
        <v>6</v>
      </c>
      <c r="C210" s="132" t="s">
        <v>121</v>
      </c>
      <c r="D210" s="132" t="s">
        <v>1501</v>
      </c>
      <c r="E210" s="132">
        <v>-1</v>
      </c>
      <c r="F210" s="132">
        <v>4</v>
      </c>
      <c r="G210" s="132">
        <v>0</v>
      </c>
      <c r="H210" s="132">
        <v>9</v>
      </c>
      <c r="I210" s="132" t="s">
        <v>1279</v>
      </c>
      <c r="J210" s="132"/>
    </row>
    <row r="211" spans="1:10" ht="13">
      <c r="A211" s="131" t="s">
        <v>1095</v>
      </c>
      <c r="B211" s="212" t="s">
        <v>9</v>
      </c>
      <c r="C211" s="132" t="s">
        <v>114</v>
      </c>
      <c r="D211" s="132" t="s">
        <v>1501</v>
      </c>
      <c r="E211" s="132">
        <v>-18</v>
      </c>
      <c r="F211" s="132">
        <v>-17</v>
      </c>
      <c r="G211" s="132">
        <v>0</v>
      </c>
      <c r="H211" s="132">
        <v>21</v>
      </c>
      <c r="I211" s="132" t="s">
        <v>1278</v>
      </c>
      <c r="J211" s="132"/>
    </row>
    <row r="212" spans="1:10" ht="13">
      <c r="A212" s="131" t="s">
        <v>1095</v>
      </c>
      <c r="B212" s="212" t="s">
        <v>10</v>
      </c>
      <c r="C212" s="132" t="s">
        <v>113</v>
      </c>
      <c r="D212" s="132" t="s">
        <v>1501</v>
      </c>
      <c r="E212" s="132">
        <v>-10</v>
      </c>
      <c r="F212" s="132">
        <v>-14</v>
      </c>
      <c r="G212" s="132">
        <v>2</v>
      </c>
      <c r="H212" s="132">
        <v>17</v>
      </c>
      <c r="I212" s="132" t="s">
        <v>1278</v>
      </c>
      <c r="J212" s="132"/>
    </row>
    <row r="213" spans="1:10" ht="13">
      <c r="A213" s="131" t="s">
        <v>1095</v>
      </c>
      <c r="B213" s="212" t="s">
        <v>11</v>
      </c>
      <c r="C213" s="132" t="s">
        <v>113</v>
      </c>
      <c r="D213" s="132" t="s">
        <v>1501</v>
      </c>
      <c r="E213" s="132">
        <v>-3</v>
      </c>
      <c r="F213" s="132">
        <v>1</v>
      </c>
      <c r="G213" s="132">
        <v>0</v>
      </c>
      <c r="H213" s="132">
        <v>17</v>
      </c>
      <c r="I213" s="132" t="s">
        <v>1276</v>
      </c>
      <c r="J213" s="132"/>
    </row>
    <row r="214" spans="1:10" ht="13">
      <c r="A214" s="131" t="s">
        <v>1095</v>
      </c>
      <c r="B214" s="212" t="s">
        <v>12</v>
      </c>
      <c r="C214" s="132" t="s">
        <v>114</v>
      </c>
      <c r="D214" s="132" t="s">
        <v>1501</v>
      </c>
      <c r="E214" s="132">
        <v>3</v>
      </c>
      <c r="F214" s="132">
        <v>4</v>
      </c>
      <c r="G214" s="132">
        <v>1</v>
      </c>
      <c r="H214" s="132">
        <v>21</v>
      </c>
      <c r="I214" s="132" t="s">
        <v>1276</v>
      </c>
      <c r="J214" s="132"/>
    </row>
    <row r="215" spans="1:10" ht="13">
      <c r="A215" s="131" t="s">
        <v>1095</v>
      </c>
      <c r="B215" s="212" t="s">
        <v>13</v>
      </c>
      <c r="C215" s="132" t="s">
        <v>114</v>
      </c>
      <c r="D215" s="132" t="s">
        <v>1500</v>
      </c>
      <c r="E215" s="132" t="s">
        <v>1273</v>
      </c>
      <c r="F215" s="132" t="s">
        <v>1274</v>
      </c>
      <c r="G215" s="132">
        <v>0</v>
      </c>
      <c r="H215" s="132" t="s">
        <v>1273</v>
      </c>
      <c r="I215" s="132" t="s">
        <v>1274</v>
      </c>
      <c r="J215" s="132" t="s">
        <v>1277</v>
      </c>
    </row>
    <row r="216" spans="1:10" ht="13">
      <c r="A216" s="131" t="s">
        <v>1095</v>
      </c>
      <c r="B216" s="212" t="s">
        <v>15</v>
      </c>
      <c r="C216" s="132" t="s">
        <v>113</v>
      </c>
      <c r="D216" s="132" t="s">
        <v>1501</v>
      </c>
      <c r="E216" s="132">
        <v>2</v>
      </c>
      <c r="F216" s="132">
        <v>0</v>
      </c>
      <c r="G216" s="132">
        <v>1</v>
      </c>
      <c r="H216" s="132">
        <v>17</v>
      </c>
      <c r="I216" s="132" t="s">
        <v>1276</v>
      </c>
      <c r="J216" s="132"/>
    </row>
    <row r="217" spans="1:10" ht="13">
      <c r="A217" s="131" t="s">
        <v>1095</v>
      </c>
      <c r="B217" s="212" t="s">
        <v>17</v>
      </c>
      <c r="C217" s="132" t="s">
        <v>113</v>
      </c>
      <c r="D217" s="132" t="s">
        <v>1501</v>
      </c>
      <c r="E217" s="132">
        <v>-1</v>
      </c>
      <c r="F217" s="132">
        <v>1</v>
      </c>
      <c r="G217" s="132">
        <v>1</v>
      </c>
      <c r="H217" s="132">
        <v>17</v>
      </c>
      <c r="I217" s="132" t="s">
        <v>1276</v>
      </c>
      <c r="J217" s="132"/>
    </row>
    <row r="218" spans="1:10" ht="13">
      <c r="A218" s="131" t="s">
        <v>1095</v>
      </c>
      <c r="B218" s="212" t="s">
        <v>18</v>
      </c>
      <c r="C218" s="132" t="s">
        <v>113</v>
      </c>
      <c r="D218" s="132" t="s">
        <v>1501</v>
      </c>
      <c r="E218" s="132">
        <v>9</v>
      </c>
      <c r="F218" s="132">
        <v>14</v>
      </c>
      <c r="G218" s="132">
        <v>0</v>
      </c>
      <c r="H218" s="132">
        <v>17</v>
      </c>
      <c r="I218" s="132" t="s">
        <v>1279</v>
      </c>
      <c r="J218" s="132"/>
    </row>
    <row r="219" spans="1:10" ht="13">
      <c r="A219" s="131" t="s">
        <v>1095</v>
      </c>
      <c r="B219" s="212" t="s">
        <v>19</v>
      </c>
      <c r="C219" s="132" t="s">
        <v>121</v>
      </c>
      <c r="D219" s="132" t="s">
        <v>1501</v>
      </c>
      <c r="E219" s="132">
        <v>6</v>
      </c>
      <c r="F219" s="132">
        <v>4</v>
      </c>
      <c r="G219" s="132">
        <v>2</v>
      </c>
      <c r="H219" s="132">
        <v>9</v>
      </c>
      <c r="I219" s="132" t="s">
        <v>1279</v>
      </c>
      <c r="J219" s="132"/>
    </row>
    <row r="220" spans="1:10" ht="13">
      <c r="A220" s="131" t="s">
        <v>1095</v>
      </c>
      <c r="B220" s="212" t="s">
        <v>21</v>
      </c>
      <c r="C220" s="132" t="s">
        <v>113</v>
      </c>
      <c r="D220" s="132" t="s">
        <v>1501</v>
      </c>
      <c r="E220" s="132">
        <v>-3</v>
      </c>
      <c r="F220" s="132">
        <v>-4</v>
      </c>
      <c r="G220" s="132">
        <v>1</v>
      </c>
      <c r="H220" s="132">
        <v>17</v>
      </c>
      <c r="I220" s="132" t="s">
        <v>1276</v>
      </c>
      <c r="J220" s="132"/>
    </row>
    <row r="221" spans="1:10" ht="13">
      <c r="A221" s="131" t="s">
        <v>1095</v>
      </c>
      <c r="B221" s="212" t="s">
        <v>22</v>
      </c>
      <c r="C221" s="132" t="s">
        <v>114</v>
      </c>
      <c r="D221" s="132" t="s">
        <v>1501</v>
      </c>
      <c r="E221" s="132">
        <v>9</v>
      </c>
      <c r="F221" s="132">
        <v>16</v>
      </c>
      <c r="G221" s="132">
        <v>0</v>
      </c>
      <c r="H221" s="132">
        <v>21</v>
      </c>
      <c r="I221" s="132" t="s">
        <v>1279</v>
      </c>
      <c r="J221" s="132"/>
    </row>
    <row r="222" spans="1:10" ht="13">
      <c r="A222" s="131" t="s">
        <v>1095</v>
      </c>
      <c r="B222" s="212" t="s">
        <v>23</v>
      </c>
      <c r="C222" s="132" t="s">
        <v>114</v>
      </c>
      <c r="D222" s="132" t="s">
        <v>1501</v>
      </c>
      <c r="E222" s="132">
        <v>2</v>
      </c>
      <c r="F222" s="132">
        <v>6</v>
      </c>
      <c r="G222" s="132">
        <v>0</v>
      </c>
      <c r="H222" s="132">
        <v>21</v>
      </c>
      <c r="I222" s="132" t="s">
        <v>1276</v>
      </c>
      <c r="J222" s="132"/>
    </row>
    <row r="223" spans="1:10" ht="13">
      <c r="A223" s="131" t="s">
        <v>1095</v>
      </c>
      <c r="B223" s="212" t="s">
        <v>122</v>
      </c>
      <c r="C223" s="132" t="s">
        <v>114</v>
      </c>
      <c r="D223" s="132" t="s">
        <v>1501</v>
      </c>
      <c r="E223" s="132">
        <v>-2</v>
      </c>
      <c r="F223" s="132">
        <v>2</v>
      </c>
      <c r="G223" s="132">
        <v>0</v>
      </c>
      <c r="H223" s="132">
        <v>21</v>
      </c>
      <c r="I223" s="132" t="s">
        <v>1276</v>
      </c>
      <c r="J223" s="132"/>
    </row>
    <row r="224" spans="1:10" ht="13">
      <c r="A224" s="131" t="s">
        <v>1095</v>
      </c>
      <c r="B224" s="212" t="s">
        <v>26</v>
      </c>
      <c r="C224" s="132" t="s">
        <v>114</v>
      </c>
      <c r="D224" s="132" t="s">
        <v>1501</v>
      </c>
      <c r="E224" s="132">
        <v>-6</v>
      </c>
      <c r="F224" s="132">
        <v>-5</v>
      </c>
      <c r="G224" s="132">
        <v>1</v>
      </c>
      <c r="H224" s="132">
        <v>21</v>
      </c>
      <c r="I224" s="132" t="s">
        <v>1276</v>
      </c>
      <c r="J224" s="132"/>
    </row>
    <row r="225" spans="1:10" ht="13">
      <c r="A225" s="131" t="s">
        <v>1095</v>
      </c>
      <c r="B225" s="212" t="s">
        <v>27</v>
      </c>
      <c r="C225" s="132" t="s">
        <v>121</v>
      </c>
      <c r="D225" s="132" t="s">
        <v>1501</v>
      </c>
      <c r="E225" s="132">
        <v>4</v>
      </c>
      <c r="F225" s="132">
        <v>4</v>
      </c>
      <c r="G225" s="132">
        <v>2</v>
      </c>
      <c r="H225" s="132">
        <v>9</v>
      </c>
      <c r="I225" s="132" t="s">
        <v>1279</v>
      </c>
      <c r="J225" s="132"/>
    </row>
    <row r="226" spans="1:10" ht="13">
      <c r="A226" s="131" t="s">
        <v>1095</v>
      </c>
      <c r="B226" s="212" t="s">
        <v>28</v>
      </c>
      <c r="C226" s="132" t="s">
        <v>113</v>
      </c>
      <c r="D226" s="132" t="s">
        <v>1501</v>
      </c>
      <c r="E226" s="132">
        <v>14</v>
      </c>
      <c r="F226" s="132">
        <v>4</v>
      </c>
      <c r="G226" s="132">
        <v>2</v>
      </c>
      <c r="H226" s="132">
        <v>17</v>
      </c>
      <c r="I226" s="132" t="s">
        <v>1276</v>
      </c>
      <c r="J226" s="132"/>
    </row>
    <row r="227" spans="1:10" ht="13">
      <c r="A227" s="131" t="s">
        <v>1095</v>
      </c>
      <c r="B227" s="212" t="s">
        <v>32</v>
      </c>
      <c r="C227" s="132" t="s">
        <v>114</v>
      </c>
      <c r="D227" s="132" t="s">
        <v>1501</v>
      </c>
      <c r="E227" s="132">
        <v>-13</v>
      </c>
      <c r="F227" s="132">
        <v>-9</v>
      </c>
      <c r="G227" s="132">
        <v>0</v>
      </c>
      <c r="H227" s="132">
        <v>21</v>
      </c>
      <c r="I227" s="132" t="s">
        <v>1276</v>
      </c>
      <c r="J227" s="132"/>
    </row>
    <row r="228" spans="1:10" ht="13">
      <c r="A228" s="131" t="s">
        <v>1095</v>
      </c>
      <c r="B228" s="212" t="s">
        <v>34</v>
      </c>
      <c r="C228" s="132" t="s">
        <v>113</v>
      </c>
      <c r="D228" s="132" t="s">
        <v>1501</v>
      </c>
      <c r="E228" s="132">
        <v>2</v>
      </c>
      <c r="F228" s="132">
        <v>5</v>
      </c>
      <c r="G228" s="132">
        <v>0</v>
      </c>
      <c r="H228" s="132">
        <v>17</v>
      </c>
      <c r="I228" s="132" t="s">
        <v>1276</v>
      </c>
      <c r="J228" s="132"/>
    </row>
    <row r="229" spans="1:10" ht="13">
      <c r="A229" s="131" t="s">
        <v>1095</v>
      </c>
      <c r="B229" s="212" t="s">
        <v>35</v>
      </c>
      <c r="C229" s="132" t="s">
        <v>114</v>
      </c>
      <c r="D229" s="132" t="s">
        <v>1501</v>
      </c>
      <c r="E229" s="132">
        <v>-18</v>
      </c>
      <c r="F229" s="132">
        <v>2</v>
      </c>
      <c r="G229" s="132">
        <v>0</v>
      </c>
      <c r="H229" s="132">
        <v>21</v>
      </c>
      <c r="I229" s="132" t="s">
        <v>1276</v>
      </c>
      <c r="J229" s="132"/>
    </row>
    <row r="230" spans="1:10" ht="13">
      <c r="A230" s="131" t="s">
        <v>1095</v>
      </c>
      <c r="B230" s="212" t="s">
        <v>37</v>
      </c>
      <c r="C230" s="132" t="s">
        <v>121</v>
      </c>
      <c r="D230" s="132" t="s">
        <v>1501</v>
      </c>
      <c r="E230" s="132">
        <v>-4</v>
      </c>
      <c r="F230" s="132">
        <v>-5</v>
      </c>
      <c r="G230" s="132">
        <v>1</v>
      </c>
      <c r="H230" s="132">
        <v>9</v>
      </c>
      <c r="I230" s="132" t="s">
        <v>1278</v>
      </c>
      <c r="J230" s="132"/>
    </row>
    <row r="231" spans="1:10" ht="13">
      <c r="A231" s="131" t="s">
        <v>1095</v>
      </c>
      <c r="B231" s="212" t="s">
        <v>38</v>
      </c>
      <c r="C231" s="132" t="s">
        <v>114</v>
      </c>
      <c r="D231" s="132" t="s">
        <v>1501</v>
      </c>
      <c r="E231" s="132">
        <v>9</v>
      </c>
      <c r="F231" s="132">
        <v>6</v>
      </c>
      <c r="G231" s="132">
        <v>2</v>
      </c>
      <c r="H231" s="132">
        <v>21</v>
      </c>
      <c r="I231" s="132" t="s">
        <v>1276</v>
      </c>
      <c r="J231" s="132"/>
    </row>
    <row r="232" spans="1:10" ht="13">
      <c r="A232" s="131" t="s">
        <v>1095</v>
      </c>
      <c r="B232" s="212" t="s">
        <v>40</v>
      </c>
      <c r="C232" s="132" t="s">
        <v>114</v>
      </c>
      <c r="D232" s="132" t="s">
        <v>1501</v>
      </c>
      <c r="E232" s="132">
        <v>6</v>
      </c>
      <c r="F232" s="132">
        <v>0</v>
      </c>
      <c r="G232" s="132">
        <v>2</v>
      </c>
      <c r="H232" s="132">
        <v>21</v>
      </c>
      <c r="I232" s="132" t="s">
        <v>1276</v>
      </c>
      <c r="J232" s="132"/>
    </row>
    <row r="233" spans="1:10" ht="13">
      <c r="A233" s="131" t="s">
        <v>1095</v>
      </c>
      <c r="B233" s="212" t="s">
        <v>42</v>
      </c>
      <c r="C233" s="132" t="s">
        <v>114</v>
      </c>
      <c r="D233" s="132" t="s">
        <v>1500</v>
      </c>
      <c r="E233" s="132" t="s">
        <v>1273</v>
      </c>
      <c r="F233" s="132" t="s">
        <v>1274</v>
      </c>
      <c r="G233" s="132">
        <v>0</v>
      </c>
      <c r="H233" s="132" t="s">
        <v>1273</v>
      </c>
      <c r="I233" s="132" t="s">
        <v>1274</v>
      </c>
      <c r="J233" s="132" t="s">
        <v>1277</v>
      </c>
    </row>
    <row r="234" spans="1:10" ht="13">
      <c r="A234" s="131" t="s">
        <v>1095</v>
      </c>
      <c r="B234" s="212" t="s">
        <v>43</v>
      </c>
      <c r="C234" s="132" t="s">
        <v>121</v>
      </c>
      <c r="D234" s="132" t="s">
        <v>1501</v>
      </c>
      <c r="E234" s="132">
        <v>6</v>
      </c>
      <c r="F234" s="132">
        <v>4</v>
      </c>
      <c r="G234" s="132">
        <v>2</v>
      </c>
      <c r="H234" s="132">
        <v>9</v>
      </c>
      <c r="I234" s="132" t="s">
        <v>1279</v>
      </c>
      <c r="J234" s="132"/>
    </row>
    <row r="235" spans="1:10" ht="13">
      <c r="A235" s="131" t="s">
        <v>1095</v>
      </c>
      <c r="B235" s="212" t="s">
        <v>44</v>
      </c>
      <c r="C235" s="132" t="s">
        <v>113</v>
      </c>
      <c r="D235" s="132" t="s">
        <v>1501</v>
      </c>
      <c r="E235" s="132">
        <v>2</v>
      </c>
      <c r="F235" s="132">
        <v>0</v>
      </c>
      <c r="G235" s="132">
        <v>1</v>
      </c>
      <c r="H235" s="132">
        <v>17</v>
      </c>
      <c r="I235" s="132" t="s">
        <v>1276</v>
      </c>
      <c r="J235" s="132"/>
    </row>
    <row r="236" spans="1:10" ht="13">
      <c r="A236" s="131" t="s">
        <v>1095</v>
      </c>
      <c r="B236" s="212" t="s">
        <v>45</v>
      </c>
      <c r="C236" s="132" t="s">
        <v>113</v>
      </c>
      <c r="D236" s="132" t="s">
        <v>1501</v>
      </c>
      <c r="E236" s="132">
        <v>-1</v>
      </c>
      <c r="F236" s="132">
        <v>-3</v>
      </c>
      <c r="G236" s="132">
        <v>1</v>
      </c>
      <c r="H236" s="132">
        <v>17</v>
      </c>
      <c r="I236" s="132" t="s">
        <v>1276</v>
      </c>
      <c r="J236" s="132"/>
    </row>
    <row r="237" spans="1:10" ht="13">
      <c r="A237" s="131" t="s">
        <v>1095</v>
      </c>
      <c r="B237" s="212" t="s">
        <v>46</v>
      </c>
      <c r="C237" s="132" t="s">
        <v>113</v>
      </c>
      <c r="D237" s="132" t="s">
        <v>1501</v>
      </c>
      <c r="E237" s="132">
        <v>-3</v>
      </c>
      <c r="F237" s="132">
        <v>4</v>
      </c>
      <c r="G237" s="132">
        <v>0</v>
      </c>
      <c r="H237" s="132">
        <v>17</v>
      </c>
      <c r="I237" s="132" t="s">
        <v>1276</v>
      </c>
      <c r="J237" s="132"/>
    </row>
    <row r="238" spans="1:10" ht="13">
      <c r="A238" s="131" t="s">
        <v>1095</v>
      </c>
      <c r="B238" s="212" t="s">
        <v>47</v>
      </c>
      <c r="C238" s="132" t="s">
        <v>114</v>
      </c>
      <c r="D238" s="132" t="s">
        <v>1500</v>
      </c>
      <c r="E238" s="132" t="s">
        <v>1273</v>
      </c>
      <c r="F238" s="132" t="s">
        <v>1274</v>
      </c>
      <c r="G238" s="132">
        <v>1</v>
      </c>
      <c r="H238" s="132" t="s">
        <v>1273</v>
      </c>
      <c r="I238" s="132" t="s">
        <v>1274</v>
      </c>
      <c r="J238" s="132" t="s">
        <v>1275</v>
      </c>
    </row>
    <row r="239" spans="1:10" ht="13">
      <c r="A239" s="131" t="s">
        <v>1095</v>
      </c>
      <c r="B239" s="212" t="s">
        <v>48</v>
      </c>
      <c r="C239" s="132" t="s">
        <v>113</v>
      </c>
      <c r="D239" s="132" t="s">
        <v>1501</v>
      </c>
      <c r="E239" s="132">
        <v>2</v>
      </c>
      <c r="F239" s="132">
        <v>2</v>
      </c>
      <c r="G239" s="132">
        <v>1</v>
      </c>
      <c r="H239" s="132">
        <v>17</v>
      </c>
      <c r="I239" s="132" t="s">
        <v>1276</v>
      </c>
      <c r="J239" s="132"/>
    </row>
    <row r="240" spans="1:10" ht="13">
      <c r="A240" s="131" t="s">
        <v>1095</v>
      </c>
      <c r="B240" s="212" t="s">
        <v>50</v>
      </c>
      <c r="C240" s="132" t="s">
        <v>114</v>
      </c>
      <c r="D240" s="132" t="s">
        <v>1501</v>
      </c>
      <c r="E240" s="132">
        <v>9</v>
      </c>
      <c r="F240" s="132">
        <v>18</v>
      </c>
      <c r="G240" s="132">
        <v>0</v>
      </c>
      <c r="H240" s="132">
        <v>21</v>
      </c>
      <c r="I240" s="132" t="s">
        <v>1279</v>
      </c>
      <c r="J240" s="132"/>
    </row>
    <row r="241" spans="1:10" ht="13">
      <c r="A241" s="131" t="s">
        <v>1095</v>
      </c>
      <c r="B241" s="212" t="s">
        <v>51</v>
      </c>
      <c r="C241" s="132" t="s">
        <v>121</v>
      </c>
      <c r="D241" s="132" t="s">
        <v>1501</v>
      </c>
      <c r="E241" s="132">
        <v>-3</v>
      </c>
      <c r="F241" s="132">
        <v>4</v>
      </c>
      <c r="G241" s="132">
        <v>0</v>
      </c>
      <c r="H241" s="132">
        <v>9</v>
      </c>
      <c r="I241" s="132" t="s">
        <v>1279</v>
      </c>
      <c r="J241" s="132"/>
    </row>
    <row r="242" spans="1:10" ht="13">
      <c r="A242" s="131" t="s">
        <v>1095</v>
      </c>
      <c r="B242" s="212" t="s">
        <v>60</v>
      </c>
      <c r="C242" s="132" t="s">
        <v>121</v>
      </c>
      <c r="D242" s="132" t="s">
        <v>1501</v>
      </c>
      <c r="E242" s="132">
        <v>0</v>
      </c>
      <c r="F242" s="132">
        <v>-5</v>
      </c>
      <c r="G242" s="132">
        <v>2</v>
      </c>
      <c r="H242" s="132">
        <v>9</v>
      </c>
      <c r="I242" s="132" t="s">
        <v>1278</v>
      </c>
      <c r="J242" s="132"/>
    </row>
    <row r="243" spans="1:10" ht="13">
      <c r="A243" s="131" t="s">
        <v>1095</v>
      </c>
      <c r="B243" s="212" t="s">
        <v>66</v>
      </c>
      <c r="C243" s="132" t="s">
        <v>113</v>
      </c>
      <c r="D243" s="132" t="s">
        <v>1501</v>
      </c>
      <c r="E243" s="132">
        <v>14</v>
      </c>
      <c r="F243" s="132">
        <v>15</v>
      </c>
      <c r="G243" s="132">
        <v>1</v>
      </c>
      <c r="H243" s="132">
        <v>17</v>
      </c>
      <c r="I243" s="132" t="s">
        <v>1279</v>
      </c>
      <c r="J243" s="132"/>
    </row>
    <row r="244" spans="1:10" ht="13">
      <c r="A244" s="131" t="s">
        <v>1095</v>
      </c>
      <c r="B244" s="212" t="s">
        <v>69</v>
      </c>
      <c r="C244" s="132" t="s">
        <v>114</v>
      </c>
      <c r="D244" s="132" t="s">
        <v>1501</v>
      </c>
      <c r="E244" s="132">
        <v>2</v>
      </c>
      <c r="F244" s="132">
        <v>2</v>
      </c>
      <c r="G244" s="132">
        <v>1</v>
      </c>
      <c r="H244" s="132">
        <v>21</v>
      </c>
      <c r="I244" s="132" t="s">
        <v>1276</v>
      </c>
      <c r="J244" s="132"/>
    </row>
    <row r="245" spans="1:10" ht="13">
      <c r="A245" s="131" t="s">
        <v>1095</v>
      </c>
      <c r="B245" s="212" t="s">
        <v>70</v>
      </c>
      <c r="C245" s="132" t="s">
        <v>114</v>
      </c>
      <c r="D245" s="132" t="s">
        <v>1501</v>
      </c>
      <c r="E245" s="132">
        <v>6</v>
      </c>
      <c r="F245" s="132">
        <v>16</v>
      </c>
      <c r="G245" s="132">
        <v>0</v>
      </c>
      <c r="H245" s="132">
        <v>21</v>
      </c>
      <c r="I245" s="132" t="s">
        <v>1279</v>
      </c>
      <c r="J245" s="132"/>
    </row>
    <row r="246" spans="1:10" ht="13">
      <c r="A246" s="131" t="s">
        <v>1095</v>
      </c>
      <c r="B246" s="212" t="s">
        <v>71</v>
      </c>
      <c r="C246" s="132" t="s">
        <v>114</v>
      </c>
      <c r="D246" s="132" t="s">
        <v>1501</v>
      </c>
      <c r="E246" s="132">
        <v>2</v>
      </c>
      <c r="F246" s="132">
        <v>2</v>
      </c>
      <c r="G246" s="132">
        <v>1</v>
      </c>
      <c r="H246" s="132">
        <v>21</v>
      </c>
      <c r="I246" s="132" t="s">
        <v>1276</v>
      </c>
      <c r="J246" s="132"/>
    </row>
    <row r="247" spans="1:10" ht="13">
      <c r="A247" s="131" t="s">
        <v>1095</v>
      </c>
      <c r="B247" s="212" t="s">
        <v>72</v>
      </c>
      <c r="C247" s="132" t="s">
        <v>114</v>
      </c>
      <c r="D247" s="132" t="s">
        <v>1501</v>
      </c>
      <c r="E247" s="132">
        <v>-3</v>
      </c>
      <c r="F247" s="132">
        <v>0</v>
      </c>
      <c r="G247" s="132">
        <v>0</v>
      </c>
      <c r="H247" s="132">
        <v>21</v>
      </c>
      <c r="I247" s="132" t="s">
        <v>1276</v>
      </c>
      <c r="J247" s="132"/>
    </row>
    <row r="248" spans="1:10" ht="13">
      <c r="A248" s="131" t="s">
        <v>1095</v>
      </c>
      <c r="B248" s="212" t="s">
        <v>73</v>
      </c>
      <c r="C248" s="132" t="s">
        <v>113</v>
      </c>
      <c r="D248" s="132" t="s">
        <v>1501</v>
      </c>
      <c r="E248" s="132">
        <v>-8</v>
      </c>
      <c r="F248" s="132">
        <v>-3</v>
      </c>
      <c r="G248" s="132">
        <v>0</v>
      </c>
      <c r="H248" s="132">
        <v>17</v>
      </c>
      <c r="I248" s="132" t="s">
        <v>1276</v>
      </c>
      <c r="J248" s="132"/>
    </row>
    <row r="249" spans="1:10" ht="13">
      <c r="A249" s="131" t="s">
        <v>1095</v>
      </c>
      <c r="B249" s="212" t="s">
        <v>76</v>
      </c>
      <c r="C249" s="132" t="s">
        <v>121</v>
      </c>
      <c r="D249" s="132" t="s">
        <v>1501</v>
      </c>
      <c r="E249" s="132">
        <v>-3</v>
      </c>
      <c r="F249" s="132">
        <v>-5</v>
      </c>
      <c r="G249" s="132">
        <v>1</v>
      </c>
      <c r="H249" s="132">
        <v>9</v>
      </c>
      <c r="I249" s="132" t="s">
        <v>1278</v>
      </c>
      <c r="J249" s="132"/>
    </row>
    <row r="250" spans="1:10" ht="13">
      <c r="A250" s="131" t="s">
        <v>1095</v>
      </c>
      <c r="B250" s="212" t="s">
        <v>77</v>
      </c>
      <c r="C250" s="132" t="s">
        <v>114</v>
      </c>
      <c r="D250" s="132" t="s">
        <v>1501</v>
      </c>
      <c r="E250" s="132">
        <v>6</v>
      </c>
      <c r="F250" s="132">
        <v>-5</v>
      </c>
      <c r="G250" s="132">
        <v>2</v>
      </c>
      <c r="H250" s="132">
        <v>21</v>
      </c>
      <c r="I250" s="132" t="s">
        <v>1276</v>
      </c>
      <c r="J250" s="132"/>
    </row>
    <row r="251" spans="1:10" ht="13">
      <c r="A251" s="131" t="s">
        <v>1095</v>
      </c>
      <c r="B251" s="212" t="s">
        <v>78</v>
      </c>
      <c r="C251" s="132" t="s">
        <v>114</v>
      </c>
      <c r="D251" s="132" t="s">
        <v>1500</v>
      </c>
      <c r="E251" s="132" t="s">
        <v>1273</v>
      </c>
      <c r="F251" s="132" t="s">
        <v>1274</v>
      </c>
      <c r="G251" s="132">
        <v>1</v>
      </c>
      <c r="H251" s="132" t="s">
        <v>1273</v>
      </c>
      <c r="I251" s="132" t="s">
        <v>1274</v>
      </c>
      <c r="J251" s="132" t="s">
        <v>1275</v>
      </c>
    </row>
    <row r="252" spans="1:10" ht="13">
      <c r="A252" s="131" t="s">
        <v>1095</v>
      </c>
      <c r="B252" s="212" t="s">
        <v>79</v>
      </c>
      <c r="C252" s="132" t="s">
        <v>113</v>
      </c>
      <c r="D252" s="132" t="s">
        <v>1501</v>
      </c>
      <c r="E252" s="132">
        <v>5</v>
      </c>
      <c r="F252" s="132">
        <v>-8</v>
      </c>
      <c r="G252" s="132">
        <v>2</v>
      </c>
      <c r="H252" s="132">
        <v>17</v>
      </c>
      <c r="I252" s="132" t="s">
        <v>1276</v>
      </c>
      <c r="J252" s="132"/>
    </row>
    <row r="253" spans="1:10" ht="13">
      <c r="A253" s="131" t="s">
        <v>1095</v>
      </c>
      <c r="B253" s="212" t="s">
        <v>81</v>
      </c>
      <c r="C253" s="132" t="s">
        <v>114</v>
      </c>
      <c r="D253" s="132" t="s">
        <v>1501</v>
      </c>
      <c r="E253" s="132">
        <v>-10</v>
      </c>
      <c r="F253" s="132">
        <v>-11</v>
      </c>
      <c r="G253" s="132">
        <v>1</v>
      </c>
      <c r="H253" s="132">
        <v>21</v>
      </c>
      <c r="I253" s="132" t="s">
        <v>1276</v>
      </c>
      <c r="J253" s="132"/>
    </row>
    <row r="254" spans="1:10" ht="13">
      <c r="A254" s="131" t="s">
        <v>1095</v>
      </c>
      <c r="B254" s="212" t="s">
        <v>82</v>
      </c>
      <c r="C254" s="132" t="s">
        <v>114</v>
      </c>
      <c r="D254" s="132" t="s">
        <v>1501</v>
      </c>
      <c r="E254" s="132">
        <v>-7</v>
      </c>
      <c r="F254" s="132">
        <v>-1</v>
      </c>
      <c r="G254" s="132">
        <v>0</v>
      </c>
      <c r="H254" s="132">
        <v>21</v>
      </c>
      <c r="I254" s="132" t="s">
        <v>1276</v>
      </c>
      <c r="J254" s="132"/>
    </row>
    <row r="255" spans="1:10" ht="13">
      <c r="A255" s="131" t="s">
        <v>1095</v>
      </c>
      <c r="B255" s="212" t="s">
        <v>83</v>
      </c>
      <c r="C255" s="132" t="s">
        <v>113</v>
      </c>
      <c r="D255" s="132" t="s">
        <v>1501</v>
      </c>
      <c r="E255" s="132">
        <v>-14</v>
      </c>
      <c r="F255" s="132">
        <v>-14</v>
      </c>
      <c r="G255" s="132">
        <v>0</v>
      </c>
      <c r="H255" s="132">
        <v>17</v>
      </c>
      <c r="I255" s="132" t="s">
        <v>1278</v>
      </c>
      <c r="J255" s="132"/>
    </row>
    <row r="256" spans="1:10" ht="13">
      <c r="A256" s="131" t="s">
        <v>1095</v>
      </c>
      <c r="B256" s="212" t="s">
        <v>84</v>
      </c>
      <c r="C256" s="132" t="s">
        <v>114</v>
      </c>
      <c r="D256" s="132" t="s">
        <v>1501</v>
      </c>
      <c r="E256" s="132">
        <v>16</v>
      </c>
      <c r="F256" s="132">
        <v>1</v>
      </c>
      <c r="G256" s="132">
        <v>2</v>
      </c>
      <c r="H256" s="132">
        <v>21</v>
      </c>
      <c r="I256" s="132" t="s">
        <v>1276</v>
      </c>
      <c r="J256" s="132"/>
    </row>
    <row r="257" spans="1:10" ht="13">
      <c r="A257" s="131" t="s">
        <v>1095</v>
      </c>
      <c r="B257" s="212" t="s">
        <v>85</v>
      </c>
      <c r="C257" s="132" t="s">
        <v>114</v>
      </c>
      <c r="D257" s="132" t="s">
        <v>1501</v>
      </c>
      <c r="E257" s="132">
        <v>13</v>
      </c>
      <c r="F257" s="132">
        <v>-13</v>
      </c>
      <c r="G257" s="132">
        <v>2</v>
      </c>
      <c r="H257" s="132">
        <v>21</v>
      </c>
      <c r="I257" s="132" t="s">
        <v>1276</v>
      </c>
      <c r="J257" s="132"/>
    </row>
    <row r="258" spans="1:10" ht="13">
      <c r="A258" s="131" t="s">
        <v>1096</v>
      </c>
      <c r="B258" s="212" t="s">
        <v>0</v>
      </c>
      <c r="C258" s="132" t="s">
        <v>114</v>
      </c>
      <c r="D258" s="132" t="s">
        <v>1501</v>
      </c>
      <c r="E258" s="132">
        <v>-33</v>
      </c>
      <c r="F258" s="132">
        <v>-30</v>
      </c>
      <c r="G258" s="132">
        <v>0</v>
      </c>
      <c r="H258" s="132">
        <v>36</v>
      </c>
      <c r="I258" s="132" t="s">
        <v>1278</v>
      </c>
      <c r="J258" s="132"/>
    </row>
    <row r="259" spans="1:10" ht="13">
      <c r="A259" s="131" t="s">
        <v>1096</v>
      </c>
      <c r="B259" s="212" t="s">
        <v>1</v>
      </c>
      <c r="C259" s="132" t="s">
        <v>121</v>
      </c>
      <c r="D259" s="132" t="s">
        <v>1501</v>
      </c>
      <c r="E259" s="132">
        <v>-5</v>
      </c>
      <c r="F259" s="132">
        <v>-3</v>
      </c>
      <c r="G259" s="132">
        <v>1</v>
      </c>
      <c r="H259" s="132">
        <v>10</v>
      </c>
      <c r="I259" s="132" t="s">
        <v>1276</v>
      </c>
      <c r="J259" s="132"/>
    </row>
    <row r="260" spans="1:10" ht="13">
      <c r="A260" s="131" t="s">
        <v>1096</v>
      </c>
      <c r="B260" s="212" t="s">
        <v>3</v>
      </c>
      <c r="C260" s="132" t="s">
        <v>114</v>
      </c>
      <c r="D260" s="132" t="s">
        <v>1501</v>
      </c>
      <c r="E260" s="132">
        <v>-7</v>
      </c>
      <c r="F260" s="132">
        <v>-15</v>
      </c>
      <c r="G260" s="132">
        <v>2</v>
      </c>
      <c r="H260" s="132">
        <v>36</v>
      </c>
      <c r="I260" s="132" t="s">
        <v>1276</v>
      </c>
      <c r="J260" s="132"/>
    </row>
    <row r="261" spans="1:10" ht="13">
      <c r="A261" s="131" t="s">
        <v>1096</v>
      </c>
      <c r="B261" s="212" t="s">
        <v>6</v>
      </c>
      <c r="C261" s="132" t="s">
        <v>121</v>
      </c>
      <c r="D261" s="132" t="s">
        <v>1501</v>
      </c>
      <c r="E261" s="132">
        <v>0</v>
      </c>
      <c r="F261" s="132">
        <v>2</v>
      </c>
      <c r="G261" s="132">
        <v>1</v>
      </c>
      <c r="H261" s="132">
        <v>10</v>
      </c>
      <c r="I261" s="132" t="s">
        <v>1276</v>
      </c>
      <c r="J261" s="132"/>
    </row>
    <row r="262" spans="1:10" ht="13">
      <c r="A262" s="131" t="s">
        <v>1096</v>
      </c>
      <c r="B262" s="212" t="s">
        <v>7</v>
      </c>
      <c r="C262" s="132" t="s">
        <v>114</v>
      </c>
      <c r="D262" s="132" t="s">
        <v>1501</v>
      </c>
      <c r="E262" s="132">
        <v>11</v>
      </c>
      <c r="F262" s="132">
        <v>-28</v>
      </c>
      <c r="G262" s="132">
        <v>2</v>
      </c>
      <c r="H262" s="132">
        <v>36</v>
      </c>
      <c r="I262" s="132" t="s">
        <v>1278</v>
      </c>
      <c r="J262" s="132"/>
    </row>
    <row r="263" spans="1:10" ht="13">
      <c r="A263" s="131" t="s">
        <v>1096</v>
      </c>
      <c r="B263" s="212" t="s">
        <v>8</v>
      </c>
      <c r="C263" s="132" t="s">
        <v>114</v>
      </c>
      <c r="D263" s="132" t="s">
        <v>1501</v>
      </c>
      <c r="E263" s="132">
        <v>17</v>
      </c>
      <c r="F263" s="132">
        <v>23</v>
      </c>
      <c r="G263" s="132">
        <v>0</v>
      </c>
      <c r="H263" s="132">
        <v>36</v>
      </c>
      <c r="I263" s="132" t="s">
        <v>1279</v>
      </c>
      <c r="J263" s="132"/>
    </row>
    <row r="264" spans="1:10" ht="13">
      <c r="A264" s="131" t="s">
        <v>1096</v>
      </c>
      <c r="B264" s="212" t="s">
        <v>9</v>
      </c>
      <c r="C264" s="132" t="s">
        <v>114</v>
      </c>
      <c r="D264" s="132" t="s">
        <v>1501</v>
      </c>
      <c r="E264" s="132">
        <v>4</v>
      </c>
      <c r="F264" s="132">
        <v>5</v>
      </c>
      <c r="G264" s="132">
        <v>1</v>
      </c>
      <c r="H264" s="132">
        <v>36</v>
      </c>
      <c r="I264" s="132" t="s">
        <v>1276</v>
      </c>
      <c r="J264" s="132"/>
    </row>
    <row r="265" spans="1:10" ht="13">
      <c r="A265" s="131" t="s">
        <v>1096</v>
      </c>
      <c r="B265" s="212" t="s">
        <v>10</v>
      </c>
      <c r="C265" s="132" t="s">
        <v>113</v>
      </c>
      <c r="D265" s="132" t="s">
        <v>1501</v>
      </c>
      <c r="E265" s="132">
        <v>-16</v>
      </c>
      <c r="F265" s="132">
        <v>-4</v>
      </c>
      <c r="G265" s="132">
        <v>0</v>
      </c>
      <c r="H265" s="132">
        <v>21</v>
      </c>
      <c r="I265" s="132" t="s">
        <v>1276</v>
      </c>
      <c r="J265" s="132"/>
    </row>
    <row r="266" spans="1:10" ht="13">
      <c r="A266" s="131" t="s">
        <v>1096</v>
      </c>
      <c r="B266" s="212" t="s">
        <v>11</v>
      </c>
      <c r="C266" s="132" t="s">
        <v>113</v>
      </c>
      <c r="D266" s="132" t="s">
        <v>1501</v>
      </c>
      <c r="E266" s="132">
        <v>-4</v>
      </c>
      <c r="F266" s="132">
        <v>-5</v>
      </c>
      <c r="G266" s="132">
        <v>1</v>
      </c>
      <c r="H266" s="132">
        <v>21</v>
      </c>
      <c r="I266" s="132" t="s">
        <v>1276</v>
      </c>
      <c r="J266" s="132"/>
    </row>
    <row r="267" spans="1:10" ht="13">
      <c r="A267" s="131" t="s">
        <v>1096</v>
      </c>
      <c r="B267" s="212" t="s">
        <v>12</v>
      </c>
      <c r="C267" s="132" t="s">
        <v>114</v>
      </c>
      <c r="D267" s="132" t="s">
        <v>1501</v>
      </c>
      <c r="E267" s="132">
        <v>-7</v>
      </c>
      <c r="F267" s="132">
        <v>-4</v>
      </c>
      <c r="G267" s="132">
        <v>0</v>
      </c>
      <c r="H267" s="132">
        <v>36</v>
      </c>
      <c r="I267" s="132" t="s">
        <v>1276</v>
      </c>
      <c r="J267" s="132"/>
    </row>
    <row r="268" spans="1:10" ht="13">
      <c r="A268" s="131" t="s">
        <v>1096</v>
      </c>
      <c r="B268" s="212" t="s">
        <v>13</v>
      </c>
      <c r="C268" s="132" t="s">
        <v>114</v>
      </c>
      <c r="D268" s="132" t="s">
        <v>1501</v>
      </c>
      <c r="E268" s="132">
        <v>-19</v>
      </c>
      <c r="F268" s="132">
        <v>5</v>
      </c>
      <c r="G268" s="132">
        <v>0</v>
      </c>
      <c r="H268" s="132">
        <v>36</v>
      </c>
      <c r="I268" s="132" t="s">
        <v>1276</v>
      </c>
      <c r="J268" s="132"/>
    </row>
    <row r="269" spans="1:10" ht="13">
      <c r="A269" s="131" t="s">
        <v>1096</v>
      </c>
      <c r="B269" s="212" t="s">
        <v>15</v>
      </c>
      <c r="C269" s="132" t="s">
        <v>113</v>
      </c>
      <c r="D269" s="132" t="s">
        <v>1501</v>
      </c>
      <c r="E269" s="132">
        <v>-11</v>
      </c>
      <c r="F269" s="132">
        <v>-18</v>
      </c>
      <c r="G269" s="132">
        <v>2</v>
      </c>
      <c r="H269" s="132">
        <v>21</v>
      </c>
      <c r="I269" s="132" t="s">
        <v>1278</v>
      </c>
      <c r="J269" s="132"/>
    </row>
    <row r="270" spans="1:10" ht="13">
      <c r="A270" s="131" t="s">
        <v>1096</v>
      </c>
      <c r="B270" s="212" t="s">
        <v>16</v>
      </c>
      <c r="C270" s="132" t="s">
        <v>114</v>
      </c>
      <c r="D270" s="132" t="s">
        <v>1501</v>
      </c>
      <c r="E270" s="132">
        <v>0</v>
      </c>
      <c r="F270" s="132">
        <v>6</v>
      </c>
      <c r="G270" s="132">
        <v>0</v>
      </c>
      <c r="H270" s="132">
        <v>36</v>
      </c>
      <c r="I270" s="132" t="s">
        <v>1276</v>
      </c>
      <c r="J270" s="132"/>
    </row>
    <row r="271" spans="1:10" ht="13">
      <c r="A271" s="131" t="s">
        <v>1096</v>
      </c>
      <c r="B271" s="212" t="s">
        <v>17</v>
      </c>
      <c r="C271" s="132" t="s">
        <v>114</v>
      </c>
      <c r="D271" s="132" t="s">
        <v>1501</v>
      </c>
      <c r="E271" s="132">
        <v>-3</v>
      </c>
      <c r="F271" s="132">
        <v>6</v>
      </c>
      <c r="G271" s="132">
        <v>0</v>
      </c>
      <c r="H271" s="132">
        <v>36</v>
      </c>
      <c r="I271" s="132" t="s">
        <v>1276</v>
      </c>
      <c r="J271" s="132"/>
    </row>
    <row r="272" spans="1:10" ht="13">
      <c r="A272" s="131" t="s">
        <v>1096</v>
      </c>
      <c r="B272" s="212" t="s">
        <v>695</v>
      </c>
      <c r="C272" s="132" t="s">
        <v>114</v>
      </c>
      <c r="D272" s="132" t="s">
        <v>1501</v>
      </c>
      <c r="E272" s="132">
        <v>-7</v>
      </c>
      <c r="F272" s="132">
        <v>1</v>
      </c>
      <c r="G272" s="132">
        <v>0</v>
      </c>
      <c r="H272" s="132">
        <v>36</v>
      </c>
      <c r="I272" s="132" t="s">
        <v>1276</v>
      </c>
      <c r="J272" s="132"/>
    </row>
    <row r="273" spans="1:10" ht="13">
      <c r="A273" s="131" t="s">
        <v>1096</v>
      </c>
      <c r="B273" s="212" t="s">
        <v>18</v>
      </c>
      <c r="C273" s="132" t="s">
        <v>113</v>
      </c>
      <c r="D273" s="132" t="s">
        <v>1501</v>
      </c>
      <c r="E273" s="132">
        <v>10</v>
      </c>
      <c r="F273" s="132">
        <v>7</v>
      </c>
      <c r="G273" s="132">
        <v>2</v>
      </c>
      <c r="H273" s="132">
        <v>21</v>
      </c>
      <c r="I273" s="132" t="s">
        <v>1276</v>
      </c>
      <c r="J273" s="132"/>
    </row>
    <row r="274" spans="1:10" ht="13">
      <c r="A274" s="131" t="s">
        <v>1096</v>
      </c>
      <c r="B274" s="212" t="s">
        <v>19</v>
      </c>
      <c r="C274" s="132" t="s">
        <v>121</v>
      </c>
      <c r="D274" s="132" t="s">
        <v>1501</v>
      </c>
      <c r="E274" s="132">
        <v>4</v>
      </c>
      <c r="F274" s="132">
        <v>0</v>
      </c>
      <c r="G274" s="132">
        <v>2</v>
      </c>
      <c r="H274" s="132">
        <v>10</v>
      </c>
      <c r="I274" s="132" t="s">
        <v>1276</v>
      </c>
      <c r="J274" s="132"/>
    </row>
    <row r="275" spans="1:10" ht="13">
      <c r="A275" s="131" t="s">
        <v>1096</v>
      </c>
      <c r="B275" s="212" t="s">
        <v>20</v>
      </c>
      <c r="C275" s="132" t="s">
        <v>114</v>
      </c>
      <c r="D275" s="132" t="s">
        <v>1501</v>
      </c>
      <c r="E275" s="132">
        <v>17</v>
      </c>
      <c r="F275" s="132">
        <v>11</v>
      </c>
      <c r="G275" s="132">
        <v>2</v>
      </c>
      <c r="H275" s="132">
        <v>36</v>
      </c>
      <c r="I275" s="132" t="s">
        <v>1276</v>
      </c>
      <c r="J275" s="132"/>
    </row>
    <row r="276" spans="1:10" ht="13">
      <c r="A276" s="131" t="s">
        <v>1096</v>
      </c>
      <c r="B276" s="212" t="s">
        <v>21</v>
      </c>
      <c r="C276" s="132" t="s">
        <v>113</v>
      </c>
      <c r="D276" s="132" t="s">
        <v>1501</v>
      </c>
      <c r="E276" s="132">
        <v>-6</v>
      </c>
      <c r="F276" s="132">
        <v>9</v>
      </c>
      <c r="G276" s="132">
        <v>0</v>
      </c>
      <c r="H276" s="132">
        <v>21</v>
      </c>
      <c r="I276" s="132" t="s">
        <v>1279</v>
      </c>
      <c r="J276" s="132"/>
    </row>
    <row r="277" spans="1:10" ht="13">
      <c r="A277" s="131" t="s">
        <v>1096</v>
      </c>
      <c r="B277" s="212" t="s">
        <v>22</v>
      </c>
      <c r="C277" s="132" t="s">
        <v>113</v>
      </c>
      <c r="D277" s="132" t="s">
        <v>1501</v>
      </c>
      <c r="E277" s="132">
        <v>7</v>
      </c>
      <c r="F277" s="132">
        <v>5</v>
      </c>
      <c r="G277" s="132">
        <v>1</v>
      </c>
      <c r="H277" s="132">
        <v>21</v>
      </c>
      <c r="I277" s="132" t="s">
        <v>1276</v>
      </c>
      <c r="J277" s="132"/>
    </row>
    <row r="278" spans="1:10" ht="13">
      <c r="A278" s="131" t="s">
        <v>1096</v>
      </c>
      <c r="B278" s="212" t="s">
        <v>23</v>
      </c>
      <c r="C278" s="132" t="s">
        <v>113</v>
      </c>
      <c r="D278" s="132" t="s">
        <v>1501</v>
      </c>
      <c r="E278" s="132">
        <v>-11</v>
      </c>
      <c r="F278" s="132">
        <v>-13</v>
      </c>
      <c r="G278" s="132">
        <v>1</v>
      </c>
      <c r="H278" s="132">
        <v>21</v>
      </c>
      <c r="I278" s="132" t="s">
        <v>1276</v>
      </c>
      <c r="J278" s="132"/>
    </row>
    <row r="279" spans="1:10" ht="13">
      <c r="A279" s="131" t="s">
        <v>1096</v>
      </c>
      <c r="B279" s="212" t="s">
        <v>24</v>
      </c>
      <c r="C279" s="132" t="s">
        <v>114</v>
      </c>
      <c r="D279" s="132" t="s">
        <v>1500</v>
      </c>
      <c r="E279" s="132" t="s">
        <v>1273</v>
      </c>
      <c r="F279" s="132" t="s">
        <v>1274</v>
      </c>
      <c r="G279" s="132">
        <v>1</v>
      </c>
      <c r="H279" s="132" t="s">
        <v>1273</v>
      </c>
      <c r="I279" s="132" t="s">
        <v>1274</v>
      </c>
      <c r="J279" s="132" t="s">
        <v>1275</v>
      </c>
    </row>
    <row r="280" spans="1:10" ht="13">
      <c r="A280" s="131" t="s">
        <v>1096</v>
      </c>
      <c r="B280" s="212" t="s">
        <v>25</v>
      </c>
      <c r="C280" s="132" t="s">
        <v>114</v>
      </c>
      <c r="D280" s="132" t="s">
        <v>1501</v>
      </c>
      <c r="E280" s="132">
        <v>-14</v>
      </c>
      <c r="F280" s="132">
        <v>0</v>
      </c>
      <c r="G280" s="132">
        <v>0</v>
      </c>
      <c r="H280" s="132">
        <v>36</v>
      </c>
      <c r="I280" s="132" t="s">
        <v>1276</v>
      </c>
      <c r="J280" s="132"/>
    </row>
    <row r="281" spans="1:10" ht="13">
      <c r="A281" s="131" t="s">
        <v>1096</v>
      </c>
      <c r="B281" s="212" t="s">
        <v>122</v>
      </c>
      <c r="C281" s="132" t="s">
        <v>113</v>
      </c>
      <c r="D281" s="132" t="s">
        <v>1501</v>
      </c>
      <c r="E281" s="132">
        <v>10</v>
      </c>
      <c r="F281" s="132">
        <v>11</v>
      </c>
      <c r="G281" s="132">
        <v>1</v>
      </c>
      <c r="H281" s="132">
        <v>21</v>
      </c>
      <c r="I281" s="132" t="s">
        <v>1279</v>
      </c>
      <c r="J281" s="132"/>
    </row>
    <row r="282" spans="1:10" ht="13">
      <c r="A282" s="131" t="s">
        <v>1096</v>
      </c>
      <c r="B282" s="212" t="s">
        <v>26</v>
      </c>
      <c r="C282" s="132" t="s">
        <v>113</v>
      </c>
      <c r="D282" s="132" t="s">
        <v>1501</v>
      </c>
      <c r="E282" s="132">
        <v>-11</v>
      </c>
      <c r="F282" s="132">
        <v>-18</v>
      </c>
      <c r="G282" s="132">
        <v>2</v>
      </c>
      <c r="H282" s="132">
        <v>21</v>
      </c>
      <c r="I282" s="132" t="s">
        <v>1278</v>
      </c>
      <c r="J282" s="132"/>
    </row>
    <row r="283" spans="1:10" ht="13">
      <c r="A283" s="131" t="s">
        <v>1096</v>
      </c>
      <c r="B283" s="212" t="s">
        <v>27</v>
      </c>
      <c r="C283" s="132" t="s">
        <v>121</v>
      </c>
      <c r="D283" s="132" t="s">
        <v>1501</v>
      </c>
      <c r="E283" s="132">
        <v>0</v>
      </c>
      <c r="F283" s="132">
        <v>2</v>
      </c>
      <c r="G283" s="132">
        <v>1</v>
      </c>
      <c r="H283" s="132">
        <v>10</v>
      </c>
      <c r="I283" s="132" t="s">
        <v>1276</v>
      </c>
      <c r="J283" s="132"/>
    </row>
    <row r="284" spans="1:10" ht="13">
      <c r="A284" s="131" t="s">
        <v>1096</v>
      </c>
      <c r="B284" s="212" t="s">
        <v>28</v>
      </c>
      <c r="C284" s="132" t="s">
        <v>113</v>
      </c>
      <c r="D284" s="132" t="s">
        <v>1501</v>
      </c>
      <c r="E284" s="132">
        <v>15</v>
      </c>
      <c r="F284" s="132">
        <v>11</v>
      </c>
      <c r="G284" s="132">
        <v>2</v>
      </c>
      <c r="H284" s="132">
        <v>21</v>
      </c>
      <c r="I284" s="132" t="s">
        <v>1279</v>
      </c>
      <c r="J284" s="132"/>
    </row>
    <row r="285" spans="1:10" ht="13">
      <c r="A285" s="131" t="s">
        <v>1096</v>
      </c>
      <c r="B285" s="212" t="s">
        <v>30</v>
      </c>
      <c r="C285" s="132" t="s">
        <v>113</v>
      </c>
      <c r="D285" s="132" t="s">
        <v>1501</v>
      </c>
      <c r="E285" s="132">
        <v>-8</v>
      </c>
      <c r="F285" s="132">
        <v>-3</v>
      </c>
      <c r="G285" s="132">
        <v>0</v>
      </c>
      <c r="H285" s="132">
        <v>21</v>
      </c>
      <c r="I285" s="132" t="s">
        <v>1276</v>
      </c>
      <c r="J285" s="132"/>
    </row>
    <row r="286" spans="1:10" ht="13">
      <c r="A286" s="131" t="s">
        <v>1096</v>
      </c>
      <c r="B286" s="212" t="s">
        <v>696</v>
      </c>
      <c r="C286" s="132" t="s">
        <v>114</v>
      </c>
      <c r="D286" s="132" t="s">
        <v>1500</v>
      </c>
      <c r="E286" s="132" t="s">
        <v>1273</v>
      </c>
      <c r="F286" s="132" t="s">
        <v>1274</v>
      </c>
      <c r="G286" s="132">
        <v>1</v>
      </c>
      <c r="H286" s="132" t="s">
        <v>1273</v>
      </c>
      <c r="I286" s="132" t="s">
        <v>1274</v>
      </c>
      <c r="J286" s="132" t="s">
        <v>1275</v>
      </c>
    </row>
    <row r="287" spans="1:10" ht="13">
      <c r="A287" s="131" t="s">
        <v>1096</v>
      </c>
      <c r="B287" s="212" t="s">
        <v>32</v>
      </c>
      <c r="C287" s="132" t="s">
        <v>114</v>
      </c>
      <c r="D287" s="132" t="s">
        <v>1501</v>
      </c>
      <c r="E287" s="132">
        <v>11</v>
      </c>
      <c r="F287" s="132">
        <v>19</v>
      </c>
      <c r="G287" s="132">
        <v>0</v>
      </c>
      <c r="H287" s="132">
        <v>36</v>
      </c>
      <c r="I287" s="132" t="s">
        <v>1276</v>
      </c>
      <c r="J287" s="132"/>
    </row>
    <row r="288" spans="1:10" ht="13">
      <c r="A288" s="131" t="s">
        <v>1096</v>
      </c>
      <c r="B288" s="212" t="s">
        <v>33</v>
      </c>
      <c r="C288" s="132" t="s">
        <v>114</v>
      </c>
      <c r="D288" s="132" t="s">
        <v>1501</v>
      </c>
      <c r="E288" s="132">
        <v>17</v>
      </c>
      <c r="F288" s="132">
        <v>16</v>
      </c>
      <c r="G288" s="132">
        <v>1</v>
      </c>
      <c r="H288" s="132">
        <v>36</v>
      </c>
      <c r="I288" s="132" t="s">
        <v>1276</v>
      </c>
      <c r="J288" s="132"/>
    </row>
    <row r="289" spans="1:10" ht="13">
      <c r="A289" s="131" t="s">
        <v>1096</v>
      </c>
      <c r="B289" s="212" t="s">
        <v>34</v>
      </c>
      <c r="C289" s="132" t="s">
        <v>113</v>
      </c>
      <c r="D289" s="132" t="s">
        <v>1501</v>
      </c>
      <c r="E289" s="132">
        <v>7</v>
      </c>
      <c r="F289" s="132">
        <v>5</v>
      </c>
      <c r="G289" s="132">
        <v>1</v>
      </c>
      <c r="H289" s="132">
        <v>21</v>
      </c>
      <c r="I289" s="132" t="s">
        <v>1276</v>
      </c>
      <c r="J289" s="132"/>
    </row>
    <row r="290" spans="1:10" ht="13">
      <c r="A290" s="131" t="s">
        <v>1096</v>
      </c>
      <c r="B290" s="212" t="s">
        <v>35</v>
      </c>
      <c r="C290" s="132" t="s">
        <v>114</v>
      </c>
      <c r="D290" s="132" t="s">
        <v>1501</v>
      </c>
      <c r="E290" s="132">
        <v>-3</v>
      </c>
      <c r="F290" s="132">
        <v>1</v>
      </c>
      <c r="G290" s="132">
        <v>0</v>
      </c>
      <c r="H290" s="132">
        <v>36</v>
      </c>
      <c r="I290" s="132" t="s">
        <v>1276</v>
      </c>
      <c r="J290" s="132"/>
    </row>
    <row r="291" spans="1:10" ht="13">
      <c r="A291" s="131" t="s">
        <v>1096</v>
      </c>
      <c r="B291" s="212" t="s">
        <v>36</v>
      </c>
      <c r="C291" s="132" t="s">
        <v>114</v>
      </c>
      <c r="D291" s="132" t="s">
        <v>1501</v>
      </c>
      <c r="E291" s="132">
        <v>-24</v>
      </c>
      <c r="F291" s="132">
        <v>-30</v>
      </c>
      <c r="G291" s="132">
        <v>2</v>
      </c>
      <c r="H291" s="132">
        <v>36</v>
      </c>
      <c r="I291" s="132" t="s">
        <v>1278</v>
      </c>
      <c r="J291" s="132"/>
    </row>
    <row r="292" spans="1:10" ht="13">
      <c r="A292" s="131" t="s">
        <v>1096</v>
      </c>
      <c r="B292" s="212" t="s">
        <v>37</v>
      </c>
      <c r="C292" s="132" t="s">
        <v>121</v>
      </c>
      <c r="D292" s="132" t="s">
        <v>1501</v>
      </c>
      <c r="E292" s="132">
        <v>-2</v>
      </c>
      <c r="F292" s="132">
        <v>-1</v>
      </c>
      <c r="G292" s="132">
        <v>1</v>
      </c>
      <c r="H292" s="132">
        <v>10</v>
      </c>
      <c r="I292" s="132" t="s">
        <v>1276</v>
      </c>
      <c r="J292" s="132"/>
    </row>
    <row r="293" spans="1:10" ht="13">
      <c r="A293" s="131" t="s">
        <v>1096</v>
      </c>
      <c r="B293" s="212" t="s">
        <v>38</v>
      </c>
      <c r="C293" s="132" t="s">
        <v>113</v>
      </c>
      <c r="D293" s="132" t="s">
        <v>1501</v>
      </c>
      <c r="E293" s="132">
        <v>-4</v>
      </c>
      <c r="F293" s="132">
        <v>-8</v>
      </c>
      <c r="G293" s="132">
        <v>2</v>
      </c>
      <c r="H293" s="132">
        <v>21</v>
      </c>
      <c r="I293" s="132" t="s">
        <v>1276</v>
      </c>
      <c r="J293" s="132"/>
    </row>
    <row r="294" spans="1:10" ht="13">
      <c r="A294" s="131" t="s">
        <v>1096</v>
      </c>
      <c r="B294" s="212" t="s">
        <v>40</v>
      </c>
      <c r="C294" s="132" t="s">
        <v>114</v>
      </c>
      <c r="D294" s="132" t="s">
        <v>1501</v>
      </c>
      <c r="E294" s="132">
        <v>-11</v>
      </c>
      <c r="F294" s="132">
        <v>-8</v>
      </c>
      <c r="G294" s="132">
        <v>0</v>
      </c>
      <c r="H294" s="132">
        <v>36</v>
      </c>
      <c r="I294" s="132" t="s">
        <v>1276</v>
      </c>
      <c r="J294" s="132"/>
    </row>
    <row r="295" spans="1:10" ht="13">
      <c r="A295" s="131" t="s">
        <v>1096</v>
      </c>
      <c r="B295" s="212" t="s">
        <v>41</v>
      </c>
      <c r="C295" s="132" t="s">
        <v>114</v>
      </c>
      <c r="D295" s="132" t="s">
        <v>1500</v>
      </c>
      <c r="E295" s="132" t="s">
        <v>1273</v>
      </c>
      <c r="F295" s="132" t="s">
        <v>1274</v>
      </c>
      <c r="G295" s="132">
        <v>1</v>
      </c>
      <c r="H295" s="132" t="s">
        <v>1273</v>
      </c>
      <c r="I295" s="132" t="s">
        <v>1274</v>
      </c>
      <c r="J295" s="132" t="s">
        <v>1275</v>
      </c>
    </row>
    <row r="296" spans="1:10" ht="13">
      <c r="A296" s="131" t="s">
        <v>1096</v>
      </c>
      <c r="B296" s="212" t="s">
        <v>42</v>
      </c>
      <c r="C296" s="132" t="s">
        <v>114</v>
      </c>
      <c r="D296" s="132" t="s">
        <v>1500</v>
      </c>
      <c r="E296" s="132" t="s">
        <v>1273</v>
      </c>
      <c r="F296" s="132" t="s">
        <v>1274</v>
      </c>
      <c r="G296" s="132">
        <v>1</v>
      </c>
      <c r="H296" s="132" t="s">
        <v>1273</v>
      </c>
      <c r="I296" s="132" t="s">
        <v>1274</v>
      </c>
      <c r="J296" s="132" t="s">
        <v>1275</v>
      </c>
    </row>
    <row r="297" spans="1:10" ht="13">
      <c r="A297" s="131" t="s">
        <v>1096</v>
      </c>
      <c r="B297" s="212" t="s">
        <v>43</v>
      </c>
      <c r="C297" s="132" t="s">
        <v>121</v>
      </c>
      <c r="D297" s="132" t="s">
        <v>1501</v>
      </c>
      <c r="E297" s="132">
        <v>7</v>
      </c>
      <c r="F297" s="132">
        <v>6</v>
      </c>
      <c r="G297" s="132">
        <v>2</v>
      </c>
      <c r="H297" s="132">
        <v>10</v>
      </c>
      <c r="I297" s="132" t="s">
        <v>1279</v>
      </c>
      <c r="J297" s="132"/>
    </row>
    <row r="298" spans="1:10" ht="13">
      <c r="A298" s="131" t="s">
        <v>1096</v>
      </c>
      <c r="B298" s="212" t="s">
        <v>44</v>
      </c>
      <c r="C298" s="132" t="s">
        <v>121</v>
      </c>
      <c r="D298" s="132" t="s">
        <v>1501</v>
      </c>
      <c r="E298" s="132">
        <v>-8</v>
      </c>
      <c r="F298" s="132">
        <v>-9</v>
      </c>
      <c r="G298" s="132">
        <v>1</v>
      </c>
      <c r="H298" s="132">
        <v>10</v>
      </c>
      <c r="I298" s="132" t="s">
        <v>1278</v>
      </c>
      <c r="J298" s="132"/>
    </row>
    <row r="299" spans="1:10" ht="13">
      <c r="A299" s="131" t="s">
        <v>1096</v>
      </c>
      <c r="B299" s="212" t="s">
        <v>45</v>
      </c>
      <c r="C299" s="132" t="s">
        <v>113</v>
      </c>
      <c r="D299" s="132" t="s">
        <v>1501</v>
      </c>
      <c r="E299" s="132">
        <v>4</v>
      </c>
      <c r="F299" s="132">
        <v>11</v>
      </c>
      <c r="G299" s="132">
        <v>0</v>
      </c>
      <c r="H299" s="132">
        <v>21</v>
      </c>
      <c r="I299" s="132" t="s">
        <v>1279</v>
      </c>
      <c r="J299" s="132"/>
    </row>
    <row r="300" spans="1:10" ht="13">
      <c r="A300" s="131" t="s">
        <v>1096</v>
      </c>
      <c r="B300" s="212" t="s">
        <v>46</v>
      </c>
      <c r="C300" s="132" t="s">
        <v>113</v>
      </c>
      <c r="D300" s="132" t="s">
        <v>1501</v>
      </c>
      <c r="E300" s="132">
        <v>10</v>
      </c>
      <c r="F300" s="132">
        <v>0</v>
      </c>
      <c r="G300" s="132">
        <v>2</v>
      </c>
      <c r="H300" s="132">
        <v>21</v>
      </c>
      <c r="I300" s="132" t="s">
        <v>1276</v>
      </c>
      <c r="J300" s="132"/>
    </row>
    <row r="301" spans="1:10" ht="13">
      <c r="A301" s="131" t="s">
        <v>1096</v>
      </c>
      <c r="B301" s="212" t="s">
        <v>48</v>
      </c>
      <c r="C301" s="132" t="s">
        <v>113</v>
      </c>
      <c r="D301" s="132" t="s">
        <v>1501</v>
      </c>
      <c r="E301" s="132">
        <v>-6</v>
      </c>
      <c r="F301" s="132">
        <v>-8</v>
      </c>
      <c r="G301" s="132">
        <v>1</v>
      </c>
      <c r="H301" s="132">
        <v>21</v>
      </c>
      <c r="I301" s="132" t="s">
        <v>1276</v>
      </c>
      <c r="J301" s="132"/>
    </row>
    <row r="302" spans="1:10" ht="13">
      <c r="A302" s="131" t="s">
        <v>1096</v>
      </c>
      <c r="B302" s="212" t="s">
        <v>50</v>
      </c>
      <c r="C302" s="132" t="s">
        <v>114</v>
      </c>
      <c r="D302" s="132" t="s">
        <v>1501</v>
      </c>
      <c r="E302" s="132">
        <v>3</v>
      </c>
      <c r="F302" s="132">
        <v>9</v>
      </c>
      <c r="G302" s="132">
        <v>0</v>
      </c>
      <c r="H302" s="132">
        <v>36</v>
      </c>
      <c r="I302" s="132" t="s">
        <v>1276</v>
      </c>
      <c r="J302" s="132"/>
    </row>
    <row r="303" spans="1:10" ht="13">
      <c r="A303" s="131" t="s">
        <v>1096</v>
      </c>
      <c r="B303" s="212" t="s">
        <v>51</v>
      </c>
      <c r="C303" s="132" t="s">
        <v>113</v>
      </c>
      <c r="D303" s="132" t="s">
        <v>1501</v>
      </c>
      <c r="E303" s="132">
        <v>5</v>
      </c>
      <c r="F303" s="132">
        <v>0</v>
      </c>
      <c r="G303" s="132">
        <v>2</v>
      </c>
      <c r="H303" s="132">
        <v>21</v>
      </c>
      <c r="I303" s="132" t="s">
        <v>1276</v>
      </c>
      <c r="J303" s="132"/>
    </row>
    <row r="304" spans="1:10" ht="13">
      <c r="A304" s="131" t="s">
        <v>1096</v>
      </c>
      <c r="B304" s="212" t="s">
        <v>52</v>
      </c>
      <c r="C304" s="132" t="s">
        <v>114</v>
      </c>
      <c r="D304" s="132" t="s">
        <v>1501</v>
      </c>
      <c r="E304" s="132">
        <v>7</v>
      </c>
      <c r="F304" s="132">
        <v>5</v>
      </c>
      <c r="G304" s="132">
        <v>1</v>
      </c>
      <c r="H304" s="132">
        <v>36</v>
      </c>
      <c r="I304" s="132" t="s">
        <v>1276</v>
      </c>
      <c r="J304" s="132"/>
    </row>
    <row r="305" spans="1:10" ht="13">
      <c r="A305" s="131" t="s">
        <v>1096</v>
      </c>
      <c r="B305" s="212" t="s">
        <v>53</v>
      </c>
      <c r="C305" s="132" t="s">
        <v>114</v>
      </c>
      <c r="D305" s="132" t="s">
        <v>1501</v>
      </c>
      <c r="E305" s="132">
        <v>25</v>
      </c>
      <c r="F305" s="132">
        <v>11</v>
      </c>
      <c r="G305" s="132">
        <v>2</v>
      </c>
      <c r="H305" s="132">
        <v>36</v>
      </c>
      <c r="I305" s="132" t="s">
        <v>1276</v>
      </c>
      <c r="J305" s="132"/>
    </row>
    <row r="306" spans="1:10" ht="13">
      <c r="A306" s="131" t="s">
        <v>1096</v>
      </c>
      <c r="B306" s="212" t="s">
        <v>54</v>
      </c>
      <c r="C306" s="132" t="s">
        <v>114</v>
      </c>
      <c r="D306" s="132" t="s">
        <v>1501</v>
      </c>
      <c r="E306" s="132">
        <v>-30</v>
      </c>
      <c r="F306" s="132">
        <v>-30</v>
      </c>
      <c r="G306" s="132">
        <v>0</v>
      </c>
      <c r="H306" s="132">
        <v>36</v>
      </c>
      <c r="I306" s="132" t="s">
        <v>1278</v>
      </c>
      <c r="J306" s="132"/>
    </row>
    <row r="307" spans="1:10" ht="13">
      <c r="A307" s="131" t="s">
        <v>1096</v>
      </c>
      <c r="B307" s="212" t="s">
        <v>57</v>
      </c>
      <c r="C307" s="132" t="s">
        <v>114</v>
      </c>
      <c r="D307" s="132" t="s">
        <v>1501</v>
      </c>
      <c r="E307" s="132">
        <v>22</v>
      </c>
      <c r="F307" s="132">
        <v>11</v>
      </c>
      <c r="G307" s="132">
        <v>2</v>
      </c>
      <c r="H307" s="132">
        <v>36</v>
      </c>
      <c r="I307" s="132" t="s">
        <v>1276</v>
      </c>
      <c r="J307" s="132"/>
    </row>
    <row r="308" spans="1:10" ht="13">
      <c r="A308" s="131" t="s">
        <v>1096</v>
      </c>
      <c r="B308" s="212" t="s">
        <v>59</v>
      </c>
      <c r="C308" s="132" t="s">
        <v>114</v>
      </c>
      <c r="D308" s="132" t="s">
        <v>1501</v>
      </c>
      <c r="E308" s="132">
        <v>7</v>
      </c>
      <c r="F308" s="132">
        <v>-3</v>
      </c>
      <c r="G308" s="132">
        <v>2</v>
      </c>
      <c r="H308" s="132">
        <v>36</v>
      </c>
      <c r="I308" s="132" t="s">
        <v>1276</v>
      </c>
      <c r="J308" s="132"/>
    </row>
    <row r="309" spans="1:10" ht="13">
      <c r="A309" s="131" t="s">
        <v>1096</v>
      </c>
      <c r="B309" s="212" t="s">
        <v>60</v>
      </c>
      <c r="C309" s="132" t="s">
        <v>121</v>
      </c>
      <c r="D309" s="132" t="s">
        <v>1501</v>
      </c>
      <c r="E309" s="132">
        <v>-2</v>
      </c>
      <c r="F309" s="132">
        <v>-1</v>
      </c>
      <c r="G309" s="132">
        <v>1</v>
      </c>
      <c r="H309" s="132">
        <v>10</v>
      </c>
      <c r="I309" s="132" t="s">
        <v>1276</v>
      </c>
      <c r="J309" s="132"/>
    </row>
    <row r="310" spans="1:10" ht="13">
      <c r="A310" s="131" t="s">
        <v>1096</v>
      </c>
      <c r="B310" s="212" t="s">
        <v>63</v>
      </c>
      <c r="C310" s="132" t="s">
        <v>114</v>
      </c>
      <c r="D310" s="132" t="s">
        <v>1501</v>
      </c>
      <c r="E310" s="132">
        <v>-27</v>
      </c>
      <c r="F310" s="132">
        <v>-30</v>
      </c>
      <c r="G310" s="132">
        <v>2</v>
      </c>
      <c r="H310" s="132">
        <v>36</v>
      </c>
      <c r="I310" s="132" t="s">
        <v>1278</v>
      </c>
      <c r="J310" s="132"/>
    </row>
    <row r="311" spans="1:10" ht="13">
      <c r="A311" s="131" t="s">
        <v>1096</v>
      </c>
      <c r="B311" s="212" t="s">
        <v>64</v>
      </c>
      <c r="C311" s="132" t="s">
        <v>114</v>
      </c>
      <c r="D311" s="132" t="s">
        <v>1500</v>
      </c>
      <c r="E311" s="132" t="s">
        <v>1273</v>
      </c>
      <c r="F311" s="132" t="s">
        <v>1274</v>
      </c>
      <c r="G311" s="132">
        <v>1</v>
      </c>
      <c r="H311" s="132" t="s">
        <v>1273</v>
      </c>
      <c r="I311" s="132" t="s">
        <v>1274</v>
      </c>
      <c r="J311" s="132" t="s">
        <v>1275</v>
      </c>
    </row>
    <row r="312" spans="1:10" ht="13">
      <c r="A312" s="131" t="s">
        <v>1096</v>
      </c>
      <c r="B312" s="212" t="s">
        <v>65</v>
      </c>
      <c r="C312" s="132" t="s">
        <v>121</v>
      </c>
      <c r="D312" s="132" t="s">
        <v>1501</v>
      </c>
      <c r="E312" s="132">
        <v>-1</v>
      </c>
      <c r="F312" s="132">
        <v>-1</v>
      </c>
      <c r="G312" s="132">
        <v>1</v>
      </c>
      <c r="H312" s="132">
        <v>10</v>
      </c>
      <c r="I312" s="132" t="s">
        <v>1276</v>
      </c>
      <c r="J312" s="132"/>
    </row>
    <row r="313" spans="1:10" ht="13">
      <c r="A313" s="131" t="s">
        <v>1096</v>
      </c>
      <c r="B313" s="212" t="s">
        <v>66</v>
      </c>
      <c r="C313" s="132" t="s">
        <v>114</v>
      </c>
      <c r="D313" s="132" t="s">
        <v>1501</v>
      </c>
      <c r="E313" s="132">
        <v>11</v>
      </c>
      <c r="F313" s="132">
        <v>8</v>
      </c>
      <c r="G313" s="132">
        <v>2</v>
      </c>
      <c r="H313" s="132">
        <v>36</v>
      </c>
      <c r="I313" s="132" t="s">
        <v>1276</v>
      </c>
      <c r="J313" s="132"/>
    </row>
    <row r="314" spans="1:10" ht="13">
      <c r="A314" s="131" t="s">
        <v>1096</v>
      </c>
      <c r="B314" s="212" t="s">
        <v>69</v>
      </c>
      <c r="C314" s="132" t="s">
        <v>114</v>
      </c>
      <c r="D314" s="132" t="s">
        <v>1501</v>
      </c>
      <c r="E314" s="132">
        <v>5</v>
      </c>
      <c r="F314" s="132">
        <v>6</v>
      </c>
      <c r="G314" s="132">
        <v>1</v>
      </c>
      <c r="H314" s="132">
        <v>36</v>
      </c>
      <c r="I314" s="132" t="s">
        <v>1276</v>
      </c>
      <c r="J314" s="132"/>
    </row>
    <row r="315" spans="1:10" ht="13">
      <c r="A315" s="131" t="s">
        <v>1096</v>
      </c>
      <c r="B315" s="212" t="s">
        <v>70</v>
      </c>
      <c r="C315" s="132" t="s">
        <v>114</v>
      </c>
      <c r="D315" s="132" t="s">
        <v>1501</v>
      </c>
      <c r="E315" s="132">
        <v>7</v>
      </c>
      <c r="F315" s="132">
        <v>8</v>
      </c>
      <c r="G315" s="132">
        <v>1</v>
      </c>
      <c r="H315" s="132">
        <v>36</v>
      </c>
      <c r="I315" s="132" t="s">
        <v>1276</v>
      </c>
      <c r="J315" s="132"/>
    </row>
    <row r="316" spans="1:10" ht="13">
      <c r="A316" s="131" t="s">
        <v>1096</v>
      </c>
      <c r="B316" s="212" t="s">
        <v>71</v>
      </c>
      <c r="C316" s="132" t="s">
        <v>114</v>
      </c>
      <c r="D316" s="132" t="s">
        <v>1501</v>
      </c>
      <c r="E316" s="132">
        <v>-3</v>
      </c>
      <c r="F316" s="132">
        <v>8</v>
      </c>
      <c r="G316" s="132">
        <v>0</v>
      </c>
      <c r="H316" s="132">
        <v>36</v>
      </c>
      <c r="I316" s="132" t="s">
        <v>1276</v>
      </c>
      <c r="J316" s="132"/>
    </row>
    <row r="317" spans="1:10" ht="13">
      <c r="A317" s="131" t="s">
        <v>1096</v>
      </c>
      <c r="B317" s="212" t="s">
        <v>72</v>
      </c>
      <c r="C317" s="132" t="s">
        <v>113</v>
      </c>
      <c r="D317" s="132" t="s">
        <v>1501</v>
      </c>
      <c r="E317" s="132">
        <v>-15</v>
      </c>
      <c r="F317" s="132">
        <v>-2</v>
      </c>
      <c r="G317" s="132">
        <v>0</v>
      </c>
      <c r="H317" s="132">
        <v>21</v>
      </c>
      <c r="I317" s="132" t="s">
        <v>1276</v>
      </c>
      <c r="J317" s="132"/>
    </row>
    <row r="318" spans="1:10" ht="13">
      <c r="A318" s="131" t="s">
        <v>1096</v>
      </c>
      <c r="B318" s="212" t="s">
        <v>73</v>
      </c>
      <c r="C318" s="132" t="s">
        <v>113</v>
      </c>
      <c r="D318" s="132" t="s">
        <v>1501</v>
      </c>
      <c r="E318" s="132">
        <v>4</v>
      </c>
      <c r="F318" s="132">
        <v>6</v>
      </c>
      <c r="G318" s="132">
        <v>1</v>
      </c>
      <c r="H318" s="132">
        <v>21</v>
      </c>
      <c r="I318" s="132" t="s">
        <v>1276</v>
      </c>
      <c r="J318" s="132"/>
    </row>
    <row r="319" spans="1:10" ht="13">
      <c r="A319" s="131" t="s">
        <v>1096</v>
      </c>
      <c r="B319" s="212" t="s">
        <v>75</v>
      </c>
      <c r="C319" s="132" t="s">
        <v>114</v>
      </c>
      <c r="D319" s="132" t="s">
        <v>1501</v>
      </c>
      <c r="E319" s="132">
        <v>16</v>
      </c>
      <c r="F319" s="132">
        <v>13</v>
      </c>
      <c r="G319" s="132">
        <v>2</v>
      </c>
      <c r="H319" s="132">
        <v>36</v>
      </c>
      <c r="I319" s="132" t="s">
        <v>1276</v>
      </c>
      <c r="J319" s="132"/>
    </row>
    <row r="320" spans="1:10" ht="13">
      <c r="A320" s="131" t="s">
        <v>1096</v>
      </c>
      <c r="B320" s="212" t="s">
        <v>76</v>
      </c>
      <c r="C320" s="132" t="s">
        <v>121</v>
      </c>
      <c r="D320" s="132" t="s">
        <v>1501</v>
      </c>
      <c r="E320" s="132">
        <v>7</v>
      </c>
      <c r="F320" s="132">
        <v>5</v>
      </c>
      <c r="G320" s="132">
        <v>2</v>
      </c>
      <c r="H320" s="132">
        <v>10</v>
      </c>
      <c r="I320" s="132" t="s">
        <v>1279</v>
      </c>
      <c r="J320" s="132"/>
    </row>
    <row r="321" spans="1:10" ht="13">
      <c r="A321" s="131" t="s">
        <v>1096</v>
      </c>
      <c r="B321" s="212" t="s">
        <v>78</v>
      </c>
      <c r="C321" s="132" t="s">
        <v>114</v>
      </c>
      <c r="D321" s="132" t="s">
        <v>1501</v>
      </c>
      <c r="E321" s="132">
        <v>21</v>
      </c>
      <c r="F321" s="132">
        <v>15</v>
      </c>
      <c r="G321" s="132">
        <v>2</v>
      </c>
      <c r="H321" s="132">
        <v>36</v>
      </c>
      <c r="I321" s="132" t="s">
        <v>1276</v>
      </c>
      <c r="J321" s="132"/>
    </row>
    <row r="322" spans="1:10" ht="13">
      <c r="A322" s="131" t="s">
        <v>1096</v>
      </c>
      <c r="B322" s="212" t="s">
        <v>79</v>
      </c>
      <c r="C322" s="132" t="s">
        <v>113</v>
      </c>
      <c r="D322" s="132" t="s">
        <v>1501</v>
      </c>
      <c r="E322" s="132">
        <v>10</v>
      </c>
      <c r="F322" s="132">
        <v>5</v>
      </c>
      <c r="G322" s="132">
        <v>2</v>
      </c>
      <c r="H322" s="132">
        <v>21</v>
      </c>
      <c r="I322" s="132" t="s">
        <v>1276</v>
      </c>
      <c r="J322" s="132"/>
    </row>
    <row r="323" spans="1:10" ht="13">
      <c r="A323" s="131" t="s">
        <v>1096</v>
      </c>
      <c r="B323" s="212" t="s">
        <v>80</v>
      </c>
      <c r="C323" s="132" t="s">
        <v>114</v>
      </c>
      <c r="D323" s="132" t="s">
        <v>1501</v>
      </c>
      <c r="E323" s="132">
        <v>16</v>
      </c>
      <c r="F323" s="132">
        <v>16</v>
      </c>
      <c r="G323" s="132">
        <v>1</v>
      </c>
      <c r="H323" s="132">
        <v>36</v>
      </c>
      <c r="I323" s="132" t="s">
        <v>1276</v>
      </c>
      <c r="J323" s="132"/>
    </row>
    <row r="324" spans="1:10" ht="13">
      <c r="A324" s="131" t="s">
        <v>1096</v>
      </c>
      <c r="B324" s="212" t="s">
        <v>81</v>
      </c>
      <c r="C324" s="132" t="s">
        <v>114</v>
      </c>
      <c r="D324" s="132" t="s">
        <v>1501</v>
      </c>
      <c r="E324" s="132">
        <v>4</v>
      </c>
      <c r="F324" s="132">
        <v>0</v>
      </c>
      <c r="G324" s="132">
        <v>2</v>
      </c>
      <c r="H324" s="132">
        <v>36</v>
      </c>
      <c r="I324" s="132" t="s">
        <v>1276</v>
      </c>
      <c r="J324" s="132"/>
    </row>
    <row r="325" spans="1:10" ht="13">
      <c r="A325" s="131" t="s">
        <v>1096</v>
      </c>
      <c r="B325" s="212" t="s">
        <v>82</v>
      </c>
      <c r="C325" s="132" t="s">
        <v>114</v>
      </c>
      <c r="D325" s="132" t="s">
        <v>1501</v>
      </c>
      <c r="E325" s="132">
        <v>-3</v>
      </c>
      <c r="F325" s="132">
        <v>6</v>
      </c>
      <c r="G325" s="132">
        <v>0</v>
      </c>
      <c r="H325" s="132">
        <v>36</v>
      </c>
      <c r="I325" s="132" t="s">
        <v>1276</v>
      </c>
      <c r="J325" s="132"/>
    </row>
    <row r="326" spans="1:10" ht="13">
      <c r="A326" s="131" t="s">
        <v>1096</v>
      </c>
      <c r="B326" s="212" t="s">
        <v>83</v>
      </c>
      <c r="C326" s="132" t="s">
        <v>114</v>
      </c>
      <c r="D326" s="132" t="s">
        <v>1501</v>
      </c>
      <c r="E326" s="132">
        <v>-3</v>
      </c>
      <c r="F326" s="132">
        <v>-3</v>
      </c>
      <c r="G326" s="132">
        <v>1</v>
      </c>
      <c r="H326" s="132">
        <v>36</v>
      </c>
      <c r="I326" s="132" t="s">
        <v>1276</v>
      </c>
      <c r="J326" s="132"/>
    </row>
    <row r="327" spans="1:10" ht="13">
      <c r="A327" s="131" t="s">
        <v>1096</v>
      </c>
      <c r="B327" s="212" t="s">
        <v>84</v>
      </c>
      <c r="C327" s="132" t="s">
        <v>114</v>
      </c>
      <c r="D327" s="132" t="s">
        <v>1501</v>
      </c>
      <c r="E327" s="132">
        <v>3</v>
      </c>
      <c r="F327" s="132">
        <v>2</v>
      </c>
      <c r="G327" s="132">
        <v>1</v>
      </c>
      <c r="H327" s="132">
        <v>36</v>
      </c>
      <c r="I327" s="132" t="s">
        <v>1276</v>
      </c>
      <c r="J327" s="132"/>
    </row>
    <row r="328" spans="1:10" ht="13">
      <c r="A328" s="131" t="s">
        <v>1096</v>
      </c>
      <c r="B328" s="212" t="s">
        <v>85</v>
      </c>
      <c r="C328" s="132" t="s">
        <v>114</v>
      </c>
      <c r="D328" s="132" t="s">
        <v>1501</v>
      </c>
      <c r="E328" s="132">
        <v>-30</v>
      </c>
      <c r="F328" s="132">
        <v>-30</v>
      </c>
      <c r="G328" s="132">
        <v>0</v>
      </c>
      <c r="H328" s="132">
        <v>36</v>
      </c>
      <c r="I328" s="132" t="s">
        <v>1278</v>
      </c>
      <c r="J328" s="132"/>
    </row>
    <row r="329" spans="1:10" ht="13">
      <c r="A329" s="131" t="s">
        <v>1096</v>
      </c>
      <c r="B329" s="212" t="s">
        <v>86</v>
      </c>
      <c r="C329" s="132" t="s">
        <v>113</v>
      </c>
      <c r="D329" s="132" t="s">
        <v>1501</v>
      </c>
      <c r="E329" s="132">
        <v>10</v>
      </c>
      <c r="F329" s="132">
        <v>9</v>
      </c>
      <c r="G329" s="132">
        <v>2</v>
      </c>
      <c r="H329" s="132">
        <v>21</v>
      </c>
      <c r="I329" s="132" t="s">
        <v>1279</v>
      </c>
      <c r="J329" s="132"/>
    </row>
    <row r="330" spans="1:10" ht="13">
      <c r="A330" s="131" t="s">
        <v>1097</v>
      </c>
      <c r="B330" s="212" t="s">
        <v>1</v>
      </c>
      <c r="C330" s="132" t="s">
        <v>121</v>
      </c>
      <c r="D330" s="132" t="s">
        <v>1501</v>
      </c>
      <c r="E330" s="132">
        <v>-6</v>
      </c>
      <c r="F330" s="132">
        <v>-5</v>
      </c>
      <c r="G330" s="132">
        <v>1</v>
      </c>
      <c r="H330" s="132">
        <v>13</v>
      </c>
      <c r="I330" s="132" t="s">
        <v>1276</v>
      </c>
      <c r="J330" s="132"/>
    </row>
    <row r="331" spans="1:10" ht="13">
      <c r="A331" s="131" t="s">
        <v>1097</v>
      </c>
      <c r="B331" s="212" t="s">
        <v>3</v>
      </c>
      <c r="C331" s="132" t="s">
        <v>114</v>
      </c>
      <c r="D331" s="132" t="s">
        <v>1501</v>
      </c>
      <c r="E331" s="132">
        <v>24</v>
      </c>
      <c r="F331" s="132">
        <v>24</v>
      </c>
      <c r="G331" s="132">
        <v>2</v>
      </c>
      <c r="H331" s="132">
        <v>31</v>
      </c>
      <c r="I331" s="132" t="s">
        <v>1279</v>
      </c>
      <c r="J331" s="132"/>
    </row>
    <row r="332" spans="1:10" ht="13">
      <c r="A332" s="131" t="s">
        <v>1097</v>
      </c>
      <c r="B332" s="212" t="s">
        <v>6</v>
      </c>
      <c r="C332" s="132" t="s">
        <v>121</v>
      </c>
      <c r="D332" s="132" t="s">
        <v>1501</v>
      </c>
      <c r="E332" s="132">
        <v>7</v>
      </c>
      <c r="F332" s="132">
        <v>8</v>
      </c>
      <c r="G332" s="132">
        <v>1</v>
      </c>
      <c r="H332" s="132">
        <v>13</v>
      </c>
      <c r="I332" s="132" t="s">
        <v>1279</v>
      </c>
      <c r="J332" s="132"/>
    </row>
    <row r="333" spans="1:10" ht="13">
      <c r="A333" s="131" t="s">
        <v>1097</v>
      </c>
      <c r="B333" s="212" t="s">
        <v>9</v>
      </c>
      <c r="C333" s="132" t="s">
        <v>113</v>
      </c>
      <c r="D333" s="132" t="s">
        <v>1501</v>
      </c>
      <c r="E333" s="132">
        <v>4</v>
      </c>
      <c r="F333" s="132">
        <v>8</v>
      </c>
      <c r="G333" s="132">
        <v>0</v>
      </c>
      <c r="H333" s="132">
        <v>18</v>
      </c>
      <c r="I333" s="132" t="s">
        <v>1276</v>
      </c>
      <c r="J333" s="132"/>
    </row>
    <row r="334" spans="1:10" ht="13">
      <c r="A334" s="131" t="s">
        <v>1097</v>
      </c>
      <c r="B334" s="212" t="s">
        <v>10</v>
      </c>
      <c r="C334" s="132" t="s">
        <v>113</v>
      </c>
      <c r="D334" s="132" t="s">
        <v>1501</v>
      </c>
      <c r="E334" s="132">
        <v>-14</v>
      </c>
      <c r="F334" s="132">
        <v>-11</v>
      </c>
      <c r="G334" s="132">
        <v>0</v>
      </c>
      <c r="H334" s="132">
        <v>18</v>
      </c>
      <c r="I334" s="132" t="s">
        <v>1276</v>
      </c>
      <c r="J334" s="132"/>
    </row>
    <row r="335" spans="1:10" ht="13">
      <c r="A335" s="131" t="s">
        <v>1097</v>
      </c>
      <c r="B335" s="212" t="s">
        <v>11</v>
      </c>
      <c r="C335" s="132" t="s">
        <v>114</v>
      </c>
      <c r="D335" s="132" t="s">
        <v>1501</v>
      </c>
      <c r="E335" s="132">
        <v>11</v>
      </c>
      <c r="F335" s="132">
        <v>4</v>
      </c>
      <c r="G335" s="132">
        <v>2</v>
      </c>
      <c r="H335" s="132">
        <v>31</v>
      </c>
      <c r="I335" s="132" t="s">
        <v>1276</v>
      </c>
      <c r="J335" s="132"/>
    </row>
    <row r="336" spans="1:10" ht="13">
      <c r="A336" s="131" t="s">
        <v>1097</v>
      </c>
      <c r="B336" s="212" t="s">
        <v>12</v>
      </c>
      <c r="C336" s="132" t="s">
        <v>114</v>
      </c>
      <c r="D336" s="132" t="s">
        <v>1501</v>
      </c>
      <c r="E336" s="132">
        <v>-3</v>
      </c>
      <c r="F336" s="132">
        <v>-3</v>
      </c>
      <c r="G336" s="132">
        <v>1</v>
      </c>
      <c r="H336" s="132">
        <v>31</v>
      </c>
      <c r="I336" s="132" t="s">
        <v>1276</v>
      </c>
      <c r="J336" s="132"/>
    </row>
    <row r="337" spans="1:10" ht="13">
      <c r="A337" s="131" t="s">
        <v>1097</v>
      </c>
      <c r="B337" s="212" t="s">
        <v>13</v>
      </c>
      <c r="C337" s="132" t="s">
        <v>114</v>
      </c>
      <c r="D337" s="132" t="s">
        <v>1501</v>
      </c>
      <c r="E337" s="132">
        <v>0</v>
      </c>
      <c r="F337" s="132">
        <v>2</v>
      </c>
      <c r="G337" s="132">
        <v>1</v>
      </c>
      <c r="H337" s="132">
        <v>31</v>
      </c>
      <c r="I337" s="132" t="s">
        <v>1276</v>
      </c>
      <c r="J337" s="132"/>
    </row>
    <row r="338" spans="1:10" ht="13">
      <c r="A338" s="131" t="s">
        <v>1097</v>
      </c>
      <c r="B338" s="212" t="s">
        <v>15</v>
      </c>
      <c r="C338" s="132" t="s">
        <v>113</v>
      </c>
      <c r="D338" s="132" t="s">
        <v>1501</v>
      </c>
      <c r="E338" s="132">
        <v>-15</v>
      </c>
      <c r="F338" s="132">
        <v>-17</v>
      </c>
      <c r="G338" s="132">
        <v>1</v>
      </c>
      <c r="H338" s="132">
        <v>18</v>
      </c>
      <c r="I338" s="132" t="s">
        <v>1278</v>
      </c>
      <c r="J338" s="132"/>
    </row>
    <row r="339" spans="1:10" ht="13">
      <c r="A339" s="131" t="s">
        <v>1097</v>
      </c>
      <c r="B339" s="212" t="s">
        <v>16</v>
      </c>
      <c r="C339" s="132" t="s">
        <v>113</v>
      </c>
      <c r="D339" s="132" t="s">
        <v>1501</v>
      </c>
      <c r="E339" s="132">
        <v>3</v>
      </c>
      <c r="F339" s="132">
        <v>3</v>
      </c>
      <c r="G339" s="132">
        <v>1</v>
      </c>
      <c r="H339" s="132">
        <v>18</v>
      </c>
      <c r="I339" s="132" t="s">
        <v>1276</v>
      </c>
      <c r="J339" s="132"/>
    </row>
    <row r="340" spans="1:10" ht="13">
      <c r="A340" s="131" t="s">
        <v>1097</v>
      </c>
      <c r="B340" s="212" t="s">
        <v>17</v>
      </c>
      <c r="C340" s="132" t="s">
        <v>113</v>
      </c>
      <c r="D340" s="132" t="s">
        <v>1501</v>
      </c>
      <c r="E340" s="132">
        <v>2</v>
      </c>
      <c r="F340" s="132">
        <v>3</v>
      </c>
      <c r="G340" s="132">
        <v>1</v>
      </c>
      <c r="H340" s="132">
        <v>18</v>
      </c>
      <c r="I340" s="132" t="s">
        <v>1276</v>
      </c>
      <c r="J340" s="132"/>
    </row>
    <row r="341" spans="1:10" ht="13">
      <c r="A341" s="131" t="s">
        <v>1097</v>
      </c>
      <c r="B341" s="212" t="s">
        <v>695</v>
      </c>
      <c r="C341" s="132" t="s">
        <v>114</v>
      </c>
      <c r="D341" s="132" t="s">
        <v>1500</v>
      </c>
      <c r="E341" s="132" t="s">
        <v>1273</v>
      </c>
      <c r="F341" s="132" t="s">
        <v>1274</v>
      </c>
      <c r="G341" s="132">
        <v>0</v>
      </c>
      <c r="H341" s="132" t="s">
        <v>1273</v>
      </c>
      <c r="I341" s="132" t="s">
        <v>1274</v>
      </c>
      <c r="J341" s="132" t="s">
        <v>1277</v>
      </c>
    </row>
    <row r="342" spans="1:10" ht="13">
      <c r="A342" s="131" t="s">
        <v>1097</v>
      </c>
      <c r="B342" s="212" t="s">
        <v>18</v>
      </c>
      <c r="C342" s="132" t="s">
        <v>113</v>
      </c>
      <c r="D342" s="132" t="s">
        <v>1501</v>
      </c>
      <c r="E342" s="132">
        <v>5</v>
      </c>
      <c r="F342" s="132">
        <v>-1</v>
      </c>
      <c r="G342" s="132">
        <v>2</v>
      </c>
      <c r="H342" s="132">
        <v>18</v>
      </c>
      <c r="I342" s="132" t="s">
        <v>1276</v>
      </c>
      <c r="J342" s="132"/>
    </row>
    <row r="343" spans="1:10" ht="13">
      <c r="A343" s="131" t="s">
        <v>1097</v>
      </c>
      <c r="B343" s="212" t="s">
        <v>19</v>
      </c>
      <c r="C343" s="132" t="s">
        <v>121</v>
      </c>
      <c r="D343" s="132" t="s">
        <v>1501</v>
      </c>
      <c r="E343" s="132">
        <v>2</v>
      </c>
      <c r="F343" s="132">
        <v>6</v>
      </c>
      <c r="G343" s="132">
        <v>0</v>
      </c>
      <c r="H343" s="132">
        <v>13</v>
      </c>
      <c r="I343" s="132" t="s">
        <v>1279</v>
      </c>
      <c r="J343" s="132"/>
    </row>
    <row r="344" spans="1:10" ht="13">
      <c r="A344" s="131" t="s">
        <v>1097</v>
      </c>
      <c r="B344" s="212" t="s">
        <v>20</v>
      </c>
      <c r="C344" s="132" t="s">
        <v>114</v>
      </c>
      <c r="D344" s="132" t="s">
        <v>1501</v>
      </c>
      <c r="E344" s="132">
        <v>4</v>
      </c>
      <c r="F344" s="132">
        <v>1</v>
      </c>
      <c r="G344" s="132">
        <v>2</v>
      </c>
      <c r="H344" s="132">
        <v>31</v>
      </c>
      <c r="I344" s="132" t="s">
        <v>1276</v>
      </c>
      <c r="J344" s="132"/>
    </row>
    <row r="345" spans="1:10" ht="13">
      <c r="A345" s="131" t="s">
        <v>1097</v>
      </c>
      <c r="B345" s="212" t="s">
        <v>21</v>
      </c>
      <c r="C345" s="132" t="s">
        <v>113</v>
      </c>
      <c r="D345" s="132" t="s">
        <v>1501</v>
      </c>
      <c r="E345" s="132">
        <v>3</v>
      </c>
      <c r="F345" s="132">
        <v>-1</v>
      </c>
      <c r="G345" s="132">
        <v>2</v>
      </c>
      <c r="H345" s="132">
        <v>18</v>
      </c>
      <c r="I345" s="132" t="s">
        <v>1276</v>
      </c>
      <c r="J345" s="132"/>
    </row>
    <row r="346" spans="1:10" ht="13">
      <c r="A346" s="131" t="s">
        <v>1097</v>
      </c>
      <c r="B346" s="212" t="s">
        <v>22</v>
      </c>
      <c r="C346" s="132" t="s">
        <v>114</v>
      </c>
      <c r="D346" s="132" t="s">
        <v>1501</v>
      </c>
      <c r="E346" s="132">
        <v>4</v>
      </c>
      <c r="F346" s="132">
        <v>0</v>
      </c>
      <c r="G346" s="132">
        <v>2</v>
      </c>
      <c r="H346" s="132">
        <v>31</v>
      </c>
      <c r="I346" s="132" t="s">
        <v>1276</v>
      </c>
      <c r="J346" s="132"/>
    </row>
    <row r="347" spans="1:10" ht="13">
      <c r="A347" s="131" t="s">
        <v>1097</v>
      </c>
      <c r="B347" s="212" t="s">
        <v>23</v>
      </c>
      <c r="C347" s="132" t="s">
        <v>113</v>
      </c>
      <c r="D347" s="132" t="s">
        <v>1501</v>
      </c>
      <c r="E347" s="132">
        <v>-13</v>
      </c>
      <c r="F347" s="132">
        <v>-12</v>
      </c>
      <c r="G347" s="132">
        <v>1</v>
      </c>
      <c r="H347" s="132">
        <v>18</v>
      </c>
      <c r="I347" s="132" t="s">
        <v>1276</v>
      </c>
      <c r="J347" s="132"/>
    </row>
    <row r="348" spans="1:10" ht="13">
      <c r="A348" s="131" t="s">
        <v>1097</v>
      </c>
      <c r="B348" s="212" t="s">
        <v>25</v>
      </c>
      <c r="C348" s="132" t="s">
        <v>114</v>
      </c>
      <c r="D348" s="132" t="s">
        <v>1501</v>
      </c>
      <c r="E348" s="132">
        <v>-11</v>
      </c>
      <c r="F348" s="132">
        <v>-6</v>
      </c>
      <c r="G348" s="132">
        <v>0</v>
      </c>
      <c r="H348" s="132">
        <v>31</v>
      </c>
      <c r="I348" s="132" t="s">
        <v>1276</v>
      </c>
      <c r="J348" s="132"/>
    </row>
    <row r="349" spans="1:10" ht="13">
      <c r="A349" s="131" t="s">
        <v>1097</v>
      </c>
      <c r="B349" s="212" t="s">
        <v>122</v>
      </c>
      <c r="C349" s="132" t="s">
        <v>113</v>
      </c>
      <c r="D349" s="132" t="s">
        <v>1501</v>
      </c>
      <c r="E349" s="132">
        <v>7</v>
      </c>
      <c r="F349" s="132">
        <v>11</v>
      </c>
      <c r="G349" s="132">
        <v>0</v>
      </c>
      <c r="H349" s="132">
        <v>18</v>
      </c>
      <c r="I349" s="132" t="s">
        <v>1279</v>
      </c>
      <c r="J349" s="132"/>
    </row>
    <row r="350" spans="1:10" ht="13">
      <c r="A350" s="131" t="s">
        <v>1097</v>
      </c>
      <c r="B350" s="212" t="s">
        <v>26</v>
      </c>
      <c r="C350" s="132" t="s">
        <v>121</v>
      </c>
      <c r="D350" s="132" t="s">
        <v>1501</v>
      </c>
      <c r="E350" s="132">
        <v>-7</v>
      </c>
      <c r="F350" s="132">
        <v>-11</v>
      </c>
      <c r="G350" s="132">
        <v>2</v>
      </c>
      <c r="H350" s="132">
        <v>13</v>
      </c>
      <c r="I350" s="132" t="s">
        <v>1278</v>
      </c>
      <c r="J350" s="132"/>
    </row>
    <row r="351" spans="1:10" ht="13">
      <c r="A351" s="131" t="s">
        <v>1097</v>
      </c>
      <c r="B351" s="212" t="s">
        <v>27</v>
      </c>
      <c r="C351" s="132" t="s">
        <v>121</v>
      </c>
      <c r="D351" s="132" t="s">
        <v>1501</v>
      </c>
      <c r="E351" s="132">
        <v>5</v>
      </c>
      <c r="F351" s="132">
        <v>6</v>
      </c>
      <c r="G351" s="132">
        <v>1</v>
      </c>
      <c r="H351" s="132">
        <v>13</v>
      </c>
      <c r="I351" s="132" t="s">
        <v>1279</v>
      </c>
      <c r="J351" s="132"/>
    </row>
    <row r="352" spans="1:10" ht="13">
      <c r="A352" s="131" t="s">
        <v>1097</v>
      </c>
      <c r="B352" s="212" t="s">
        <v>28</v>
      </c>
      <c r="C352" s="132" t="s">
        <v>113</v>
      </c>
      <c r="D352" s="132" t="s">
        <v>1501</v>
      </c>
      <c r="E352" s="132">
        <v>11</v>
      </c>
      <c r="F352" s="132">
        <v>9</v>
      </c>
      <c r="G352" s="132">
        <v>1</v>
      </c>
      <c r="H352" s="132">
        <v>18</v>
      </c>
      <c r="I352" s="132" t="s">
        <v>1276</v>
      </c>
      <c r="J352" s="132"/>
    </row>
    <row r="353" spans="1:10" ht="13">
      <c r="A353" s="131" t="s">
        <v>1097</v>
      </c>
      <c r="B353" s="212" t="s">
        <v>30</v>
      </c>
      <c r="C353" s="132" t="s">
        <v>121</v>
      </c>
      <c r="D353" s="132" t="s">
        <v>1501</v>
      </c>
      <c r="E353" s="132">
        <v>-2</v>
      </c>
      <c r="F353" s="132">
        <v>-2</v>
      </c>
      <c r="G353" s="132">
        <v>1</v>
      </c>
      <c r="H353" s="132">
        <v>13</v>
      </c>
      <c r="I353" s="132" t="s">
        <v>1276</v>
      </c>
      <c r="J353" s="132"/>
    </row>
    <row r="354" spans="1:10" ht="13">
      <c r="A354" s="131" t="s">
        <v>1097</v>
      </c>
      <c r="B354" s="212" t="s">
        <v>696</v>
      </c>
      <c r="C354" s="132" t="s">
        <v>114</v>
      </c>
      <c r="D354" s="132" t="s">
        <v>1500</v>
      </c>
      <c r="E354" s="132" t="s">
        <v>1273</v>
      </c>
      <c r="F354" s="132" t="s">
        <v>1274</v>
      </c>
      <c r="G354" s="132">
        <v>1</v>
      </c>
      <c r="H354" s="132" t="s">
        <v>1273</v>
      </c>
      <c r="I354" s="132" t="s">
        <v>1274</v>
      </c>
      <c r="J354" s="132" t="s">
        <v>1275</v>
      </c>
    </row>
    <row r="355" spans="1:10" ht="13">
      <c r="A355" s="131" t="s">
        <v>1097</v>
      </c>
      <c r="B355" s="212" t="s">
        <v>32</v>
      </c>
      <c r="C355" s="132" t="s">
        <v>114</v>
      </c>
      <c r="D355" s="132" t="s">
        <v>1501</v>
      </c>
      <c r="E355" s="132">
        <v>1</v>
      </c>
      <c r="F355" s="132">
        <v>-11</v>
      </c>
      <c r="G355" s="132">
        <v>2</v>
      </c>
      <c r="H355" s="132">
        <v>31</v>
      </c>
      <c r="I355" s="132" t="s">
        <v>1276</v>
      </c>
      <c r="J355" s="132"/>
    </row>
    <row r="356" spans="1:10" ht="13">
      <c r="A356" s="131" t="s">
        <v>1097</v>
      </c>
      <c r="B356" s="212" t="s">
        <v>33</v>
      </c>
      <c r="C356" s="132" t="s">
        <v>114</v>
      </c>
      <c r="D356" s="132" t="s">
        <v>1501</v>
      </c>
      <c r="E356" s="132">
        <v>9</v>
      </c>
      <c r="F356" s="132">
        <v>14</v>
      </c>
      <c r="G356" s="132">
        <v>0</v>
      </c>
      <c r="H356" s="132">
        <v>31</v>
      </c>
      <c r="I356" s="132" t="s">
        <v>1276</v>
      </c>
      <c r="J356" s="132"/>
    </row>
    <row r="357" spans="1:10" ht="13">
      <c r="A357" s="131" t="s">
        <v>1097</v>
      </c>
      <c r="B357" s="212" t="s">
        <v>34</v>
      </c>
      <c r="C357" s="132" t="s">
        <v>113</v>
      </c>
      <c r="D357" s="132" t="s">
        <v>1501</v>
      </c>
      <c r="E357" s="132">
        <v>5</v>
      </c>
      <c r="F357" s="132">
        <v>1</v>
      </c>
      <c r="G357" s="132">
        <v>2</v>
      </c>
      <c r="H357" s="132">
        <v>18</v>
      </c>
      <c r="I357" s="132" t="s">
        <v>1276</v>
      </c>
      <c r="J357" s="132"/>
    </row>
    <row r="358" spans="1:10" ht="13">
      <c r="A358" s="131" t="s">
        <v>1097</v>
      </c>
      <c r="B358" s="212" t="s">
        <v>35</v>
      </c>
      <c r="C358" s="132" t="s">
        <v>114</v>
      </c>
      <c r="D358" s="132" t="s">
        <v>1501</v>
      </c>
      <c r="E358" s="132">
        <v>-3</v>
      </c>
      <c r="F358" s="132">
        <v>0</v>
      </c>
      <c r="G358" s="132">
        <v>0</v>
      </c>
      <c r="H358" s="132">
        <v>31</v>
      </c>
      <c r="I358" s="132" t="s">
        <v>1276</v>
      </c>
      <c r="J358" s="132"/>
    </row>
    <row r="359" spans="1:10" ht="13">
      <c r="A359" s="131" t="s">
        <v>1097</v>
      </c>
      <c r="B359" s="212" t="s">
        <v>36</v>
      </c>
      <c r="C359" s="132" t="s">
        <v>114</v>
      </c>
      <c r="D359" s="132" t="s">
        <v>1501</v>
      </c>
      <c r="E359" s="132">
        <v>-1</v>
      </c>
      <c r="F359" s="132">
        <v>1</v>
      </c>
      <c r="G359" s="132">
        <v>1</v>
      </c>
      <c r="H359" s="132">
        <v>31</v>
      </c>
      <c r="I359" s="132" t="s">
        <v>1276</v>
      </c>
      <c r="J359" s="132"/>
    </row>
    <row r="360" spans="1:10" ht="13">
      <c r="A360" s="131" t="s">
        <v>1097</v>
      </c>
      <c r="B360" s="212" t="s">
        <v>37</v>
      </c>
      <c r="C360" s="132" t="s">
        <v>121</v>
      </c>
      <c r="D360" s="132" t="s">
        <v>1501</v>
      </c>
      <c r="E360" s="132">
        <v>5</v>
      </c>
      <c r="F360" s="132">
        <v>-2</v>
      </c>
      <c r="G360" s="132">
        <v>2</v>
      </c>
      <c r="H360" s="132">
        <v>13</v>
      </c>
      <c r="I360" s="132" t="s">
        <v>1276</v>
      </c>
      <c r="J360" s="132"/>
    </row>
    <row r="361" spans="1:10" ht="13">
      <c r="A361" s="131" t="s">
        <v>1097</v>
      </c>
      <c r="B361" s="212" t="s">
        <v>38</v>
      </c>
      <c r="C361" s="132" t="s">
        <v>121</v>
      </c>
      <c r="D361" s="132" t="s">
        <v>1501</v>
      </c>
      <c r="E361" s="132">
        <v>-5</v>
      </c>
      <c r="F361" s="132">
        <v>-4</v>
      </c>
      <c r="G361" s="132">
        <v>1</v>
      </c>
      <c r="H361" s="132">
        <v>13</v>
      </c>
      <c r="I361" s="132" t="s">
        <v>1276</v>
      </c>
      <c r="J361" s="132"/>
    </row>
    <row r="362" spans="1:10" ht="13">
      <c r="A362" s="131" t="s">
        <v>1097</v>
      </c>
      <c r="B362" s="212" t="s">
        <v>40</v>
      </c>
      <c r="C362" s="132" t="s">
        <v>114</v>
      </c>
      <c r="D362" s="132" t="s">
        <v>1501</v>
      </c>
      <c r="E362" s="132">
        <v>10</v>
      </c>
      <c r="F362" s="132">
        <v>11</v>
      </c>
      <c r="G362" s="132">
        <v>1</v>
      </c>
      <c r="H362" s="132">
        <v>31</v>
      </c>
      <c r="I362" s="132" t="s">
        <v>1276</v>
      </c>
      <c r="J362" s="132"/>
    </row>
    <row r="363" spans="1:10" ht="13">
      <c r="A363" s="131" t="s">
        <v>1097</v>
      </c>
      <c r="B363" s="212" t="s">
        <v>41</v>
      </c>
      <c r="C363" s="132" t="s">
        <v>114</v>
      </c>
      <c r="D363" s="132" t="s">
        <v>1501</v>
      </c>
      <c r="E363" s="132">
        <v>-8</v>
      </c>
      <c r="F363" s="132">
        <v>24</v>
      </c>
      <c r="G363" s="132">
        <v>0</v>
      </c>
      <c r="H363" s="132">
        <v>31</v>
      </c>
      <c r="I363" s="132" t="s">
        <v>1279</v>
      </c>
      <c r="J363" s="132"/>
    </row>
    <row r="364" spans="1:10" ht="13">
      <c r="A364" s="131" t="s">
        <v>1097</v>
      </c>
      <c r="B364" s="212" t="s">
        <v>42</v>
      </c>
      <c r="C364" s="132" t="s">
        <v>114</v>
      </c>
      <c r="D364" s="132" t="s">
        <v>1500</v>
      </c>
      <c r="E364" s="132" t="s">
        <v>1273</v>
      </c>
      <c r="F364" s="132" t="s">
        <v>1274</v>
      </c>
      <c r="G364" s="132">
        <v>0</v>
      </c>
      <c r="H364" s="132" t="s">
        <v>1273</v>
      </c>
      <c r="I364" s="132" t="s">
        <v>1274</v>
      </c>
      <c r="J364" s="132" t="s">
        <v>1277</v>
      </c>
    </row>
    <row r="365" spans="1:10" ht="13">
      <c r="A365" s="131" t="s">
        <v>1097</v>
      </c>
      <c r="B365" s="212" t="s">
        <v>43</v>
      </c>
      <c r="C365" s="132" t="s">
        <v>121</v>
      </c>
      <c r="D365" s="132" t="s">
        <v>1501</v>
      </c>
      <c r="E365" s="132">
        <v>10</v>
      </c>
      <c r="F365" s="132">
        <v>8</v>
      </c>
      <c r="G365" s="132">
        <v>2</v>
      </c>
      <c r="H365" s="132">
        <v>13</v>
      </c>
      <c r="I365" s="132" t="s">
        <v>1279</v>
      </c>
      <c r="J365" s="132"/>
    </row>
    <row r="366" spans="1:10" ht="13">
      <c r="A366" s="131" t="s">
        <v>1097</v>
      </c>
      <c r="B366" s="212" t="s">
        <v>44</v>
      </c>
      <c r="C366" s="132" t="s">
        <v>121</v>
      </c>
      <c r="D366" s="132" t="s">
        <v>1501</v>
      </c>
      <c r="E366" s="132">
        <v>-6</v>
      </c>
      <c r="F366" s="132">
        <v>-4</v>
      </c>
      <c r="G366" s="132">
        <v>1</v>
      </c>
      <c r="H366" s="132">
        <v>13</v>
      </c>
      <c r="I366" s="132" t="s">
        <v>1276</v>
      </c>
      <c r="J366" s="132"/>
    </row>
    <row r="367" spans="1:10" ht="13">
      <c r="A367" s="131" t="s">
        <v>1097</v>
      </c>
      <c r="B367" s="212" t="s">
        <v>45</v>
      </c>
      <c r="C367" s="132" t="s">
        <v>113</v>
      </c>
      <c r="D367" s="132" t="s">
        <v>1501</v>
      </c>
      <c r="E367" s="132">
        <v>1</v>
      </c>
      <c r="F367" s="132">
        <v>-2</v>
      </c>
      <c r="G367" s="132">
        <v>2</v>
      </c>
      <c r="H367" s="132">
        <v>18</v>
      </c>
      <c r="I367" s="132" t="s">
        <v>1276</v>
      </c>
      <c r="J367" s="132"/>
    </row>
    <row r="368" spans="1:10" ht="13">
      <c r="A368" s="131" t="s">
        <v>1097</v>
      </c>
      <c r="B368" s="212" t="s">
        <v>46</v>
      </c>
      <c r="C368" s="132" t="s">
        <v>113</v>
      </c>
      <c r="D368" s="132" t="s">
        <v>1501</v>
      </c>
      <c r="E368" s="132">
        <v>0</v>
      </c>
      <c r="F368" s="132">
        <v>0</v>
      </c>
      <c r="G368" s="132">
        <v>1</v>
      </c>
      <c r="H368" s="132">
        <v>18</v>
      </c>
      <c r="I368" s="132" t="s">
        <v>1276</v>
      </c>
      <c r="J368" s="132"/>
    </row>
    <row r="369" spans="1:10" ht="13">
      <c r="A369" s="131" t="s">
        <v>1097</v>
      </c>
      <c r="B369" s="212" t="s">
        <v>47</v>
      </c>
      <c r="C369" s="132" t="s">
        <v>114</v>
      </c>
      <c r="D369" s="132" t="s">
        <v>1500</v>
      </c>
      <c r="E369" s="132" t="s">
        <v>1273</v>
      </c>
      <c r="F369" s="132" t="s">
        <v>1274</v>
      </c>
      <c r="G369" s="132">
        <v>1</v>
      </c>
      <c r="H369" s="132" t="s">
        <v>1273</v>
      </c>
      <c r="I369" s="132" t="s">
        <v>1274</v>
      </c>
      <c r="J369" s="132" t="s">
        <v>1275</v>
      </c>
    </row>
    <row r="370" spans="1:10" ht="13">
      <c r="A370" s="131" t="s">
        <v>1097</v>
      </c>
      <c r="B370" s="212" t="s">
        <v>48</v>
      </c>
      <c r="C370" s="132" t="s">
        <v>113</v>
      </c>
      <c r="D370" s="132" t="s">
        <v>1501</v>
      </c>
      <c r="E370" s="132">
        <v>5</v>
      </c>
      <c r="F370" s="132">
        <v>3</v>
      </c>
      <c r="G370" s="132">
        <v>1</v>
      </c>
      <c r="H370" s="132">
        <v>18</v>
      </c>
      <c r="I370" s="132" t="s">
        <v>1276</v>
      </c>
      <c r="J370" s="132"/>
    </row>
    <row r="371" spans="1:10" ht="13">
      <c r="A371" s="131" t="s">
        <v>1097</v>
      </c>
      <c r="B371" s="212" t="s">
        <v>50</v>
      </c>
      <c r="C371" s="132" t="s">
        <v>114</v>
      </c>
      <c r="D371" s="132" t="s">
        <v>1501</v>
      </c>
      <c r="E371" s="132">
        <v>9</v>
      </c>
      <c r="F371" s="132">
        <v>7</v>
      </c>
      <c r="G371" s="132">
        <v>1</v>
      </c>
      <c r="H371" s="132">
        <v>31</v>
      </c>
      <c r="I371" s="132" t="s">
        <v>1276</v>
      </c>
      <c r="J371" s="132"/>
    </row>
    <row r="372" spans="1:10" ht="13">
      <c r="A372" s="131" t="s">
        <v>1097</v>
      </c>
      <c r="B372" s="212" t="s">
        <v>51</v>
      </c>
      <c r="C372" s="132" t="s">
        <v>113</v>
      </c>
      <c r="D372" s="132" t="s">
        <v>1501</v>
      </c>
      <c r="E372" s="132">
        <v>2</v>
      </c>
      <c r="F372" s="132">
        <v>1</v>
      </c>
      <c r="G372" s="132">
        <v>1</v>
      </c>
      <c r="H372" s="132">
        <v>18</v>
      </c>
      <c r="I372" s="132" t="s">
        <v>1276</v>
      </c>
      <c r="J372" s="132"/>
    </row>
    <row r="373" spans="1:10" ht="13">
      <c r="A373" s="131" t="s">
        <v>1097</v>
      </c>
      <c r="B373" s="212" t="s">
        <v>53</v>
      </c>
      <c r="C373" s="132" t="s">
        <v>114</v>
      </c>
      <c r="D373" s="132" t="s">
        <v>1501</v>
      </c>
      <c r="E373" s="132">
        <v>13</v>
      </c>
      <c r="F373" s="132">
        <v>5</v>
      </c>
      <c r="G373" s="132">
        <v>2</v>
      </c>
      <c r="H373" s="132">
        <v>31</v>
      </c>
      <c r="I373" s="132" t="s">
        <v>1276</v>
      </c>
      <c r="J373" s="132"/>
    </row>
    <row r="374" spans="1:10" ht="13">
      <c r="A374" s="131" t="s">
        <v>1097</v>
      </c>
      <c r="B374" s="212" t="s">
        <v>57</v>
      </c>
      <c r="C374" s="132" t="s">
        <v>114</v>
      </c>
      <c r="D374" s="132" t="s">
        <v>1501</v>
      </c>
      <c r="E374" s="132">
        <v>6</v>
      </c>
      <c r="F374" s="132">
        <v>1</v>
      </c>
      <c r="G374" s="132">
        <v>2</v>
      </c>
      <c r="H374" s="132">
        <v>31</v>
      </c>
      <c r="I374" s="132" t="s">
        <v>1276</v>
      </c>
      <c r="J374" s="132"/>
    </row>
    <row r="375" spans="1:10" ht="13">
      <c r="A375" s="131" t="s">
        <v>1097</v>
      </c>
      <c r="B375" s="212" t="s">
        <v>58</v>
      </c>
      <c r="C375" s="132" t="s">
        <v>114</v>
      </c>
      <c r="D375" s="132" t="s">
        <v>1501</v>
      </c>
      <c r="E375" s="132">
        <v>-27</v>
      </c>
      <c r="F375" s="132">
        <v>-26</v>
      </c>
      <c r="G375" s="132">
        <v>0</v>
      </c>
      <c r="H375" s="132">
        <v>31</v>
      </c>
      <c r="I375" s="132" t="s">
        <v>1278</v>
      </c>
      <c r="J375" s="132"/>
    </row>
    <row r="376" spans="1:10" ht="13">
      <c r="A376" s="131" t="s">
        <v>1097</v>
      </c>
      <c r="B376" s="212" t="s">
        <v>59</v>
      </c>
      <c r="C376" s="132" t="s">
        <v>114</v>
      </c>
      <c r="D376" s="132" t="s">
        <v>1501</v>
      </c>
      <c r="E376" s="132">
        <v>3</v>
      </c>
      <c r="F376" s="132">
        <v>4</v>
      </c>
      <c r="G376" s="132">
        <v>1</v>
      </c>
      <c r="H376" s="132">
        <v>31</v>
      </c>
      <c r="I376" s="132" t="s">
        <v>1276</v>
      </c>
      <c r="J376" s="132"/>
    </row>
    <row r="377" spans="1:10" ht="13">
      <c r="A377" s="131" t="s">
        <v>1097</v>
      </c>
      <c r="B377" s="212" t="s">
        <v>60</v>
      </c>
      <c r="C377" s="132" t="s">
        <v>121</v>
      </c>
      <c r="D377" s="132" t="s">
        <v>1501</v>
      </c>
      <c r="E377" s="132">
        <v>-5</v>
      </c>
      <c r="F377" s="132">
        <v>-4</v>
      </c>
      <c r="G377" s="132">
        <v>1</v>
      </c>
      <c r="H377" s="132">
        <v>13</v>
      </c>
      <c r="I377" s="132" t="s">
        <v>1276</v>
      </c>
      <c r="J377" s="132"/>
    </row>
    <row r="378" spans="1:10" ht="13">
      <c r="A378" s="131" t="s">
        <v>1097</v>
      </c>
      <c r="B378" s="212" t="s">
        <v>62</v>
      </c>
      <c r="C378" s="132" t="s">
        <v>114</v>
      </c>
      <c r="D378" s="132" t="s">
        <v>1501</v>
      </c>
      <c r="E378" s="132">
        <v>6</v>
      </c>
      <c r="F378" s="132">
        <v>20</v>
      </c>
      <c r="G378" s="132">
        <v>0</v>
      </c>
      <c r="H378" s="132">
        <v>31</v>
      </c>
      <c r="I378" s="132" t="s">
        <v>1276</v>
      </c>
      <c r="J378" s="132"/>
    </row>
    <row r="379" spans="1:10" ht="13">
      <c r="A379" s="131" t="s">
        <v>1097</v>
      </c>
      <c r="B379" s="212" t="s">
        <v>63</v>
      </c>
      <c r="C379" s="132" t="s">
        <v>114</v>
      </c>
      <c r="D379" s="132" t="s">
        <v>1501</v>
      </c>
      <c r="E379" s="132">
        <v>-8</v>
      </c>
      <c r="F379" s="132">
        <v>-20</v>
      </c>
      <c r="G379" s="132">
        <v>2</v>
      </c>
      <c r="H379" s="132">
        <v>31</v>
      </c>
      <c r="I379" s="132" t="s">
        <v>1276</v>
      </c>
      <c r="J379" s="132"/>
    </row>
    <row r="380" spans="1:10" ht="13">
      <c r="A380" s="131" t="s">
        <v>1097</v>
      </c>
      <c r="B380" s="212" t="s">
        <v>64</v>
      </c>
      <c r="C380" s="132" t="s">
        <v>114</v>
      </c>
      <c r="D380" s="132" t="s">
        <v>1500</v>
      </c>
      <c r="E380" s="132" t="s">
        <v>1273</v>
      </c>
      <c r="F380" s="132" t="s">
        <v>1274</v>
      </c>
      <c r="G380" s="132">
        <v>1</v>
      </c>
      <c r="H380" s="132" t="s">
        <v>1273</v>
      </c>
      <c r="I380" s="132" t="s">
        <v>1274</v>
      </c>
      <c r="J380" s="132" t="s">
        <v>1275</v>
      </c>
    </row>
    <row r="381" spans="1:10" ht="13">
      <c r="A381" s="131" t="s">
        <v>1097</v>
      </c>
      <c r="B381" s="212" t="s">
        <v>65</v>
      </c>
      <c r="C381" s="132" t="s">
        <v>121</v>
      </c>
      <c r="D381" s="132" t="s">
        <v>1501</v>
      </c>
      <c r="E381" s="132">
        <v>-6</v>
      </c>
      <c r="F381" s="132">
        <v>-4</v>
      </c>
      <c r="G381" s="132">
        <v>1</v>
      </c>
      <c r="H381" s="132">
        <v>13</v>
      </c>
      <c r="I381" s="132" t="s">
        <v>1276</v>
      </c>
      <c r="J381" s="132"/>
    </row>
    <row r="382" spans="1:10" ht="13">
      <c r="A382" s="131" t="s">
        <v>1097</v>
      </c>
      <c r="B382" s="212" t="s">
        <v>66</v>
      </c>
      <c r="C382" s="132" t="s">
        <v>114</v>
      </c>
      <c r="D382" s="132" t="s">
        <v>1501</v>
      </c>
      <c r="E382" s="132">
        <v>-27</v>
      </c>
      <c r="F382" s="132">
        <v>-26</v>
      </c>
      <c r="G382" s="132">
        <v>0</v>
      </c>
      <c r="H382" s="132">
        <v>31</v>
      </c>
      <c r="I382" s="132" t="s">
        <v>1278</v>
      </c>
      <c r="J382" s="132"/>
    </row>
    <row r="383" spans="1:10" ht="13">
      <c r="A383" s="131" t="s">
        <v>1097</v>
      </c>
      <c r="B383" s="212" t="s">
        <v>698</v>
      </c>
      <c r="C383" s="132" t="s">
        <v>114</v>
      </c>
      <c r="D383" s="132" t="s">
        <v>1501</v>
      </c>
      <c r="E383" s="132">
        <v>-27</v>
      </c>
      <c r="F383" s="132">
        <v>-26</v>
      </c>
      <c r="G383" s="132">
        <v>0</v>
      </c>
      <c r="H383" s="132">
        <v>31</v>
      </c>
      <c r="I383" s="132" t="s">
        <v>1278</v>
      </c>
      <c r="J383" s="132"/>
    </row>
    <row r="384" spans="1:10" ht="13">
      <c r="A384" s="131" t="s">
        <v>1097</v>
      </c>
      <c r="B384" s="212" t="s">
        <v>69</v>
      </c>
      <c r="C384" s="132" t="s">
        <v>114</v>
      </c>
      <c r="D384" s="132" t="s">
        <v>1501</v>
      </c>
      <c r="E384" s="132">
        <v>3</v>
      </c>
      <c r="F384" s="132">
        <v>-5</v>
      </c>
      <c r="G384" s="132">
        <v>2</v>
      </c>
      <c r="H384" s="132">
        <v>31</v>
      </c>
      <c r="I384" s="132" t="s">
        <v>1276</v>
      </c>
      <c r="J384" s="132"/>
    </row>
    <row r="385" spans="1:10" ht="13">
      <c r="A385" s="131" t="s">
        <v>1097</v>
      </c>
      <c r="B385" s="212" t="s">
        <v>70</v>
      </c>
      <c r="C385" s="132" t="s">
        <v>114</v>
      </c>
      <c r="D385" s="132" t="s">
        <v>1501</v>
      </c>
      <c r="E385" s="132">
        <v>6</v>
      </c>
      <c r="F385" s="132">
        <v>2</v>
      </c>
      <c r="G385" s="132">
        <v>2</v>
      </c>
      <c r="H385" s="132">
        <v>31</v>
      </c>
      <c r="I385" s="132" t="s">
        <v>1276</v>
      </c>
      <c r="J385" s="132"/>
    </row>
    <row r="386" spans="1:10" ht="13">
      <c r="A386" s="131" t="s">
        <v>1097</v>
      </c>
      <c r="B386" s="212" t="s">
        <v>71</v>
      </c>
      <c r="C386" s="132" t="s">
        <v>114</v>
      </c>
      <c r="D386" s="132" t="s">
        <v>1501</v>
      </c>
      <c r="E386" s="132">
        <v>-27</v>
      </c>
      <c r="F386" s="132">
        <v>-22</v>
      </c>
      <c r="G386" s="132">
        <v>0</v>
      </c>
      <c r="H386" s="132">
        <v>31</v>
      </c>
      <c r="I386" s="132" t="s">
        <v>1276</v>
      </c>
      <c r="J386" s="132"/>
    </row>
    <row r="387" spans="1:10" ht="13">
      <c r="A387" s="131" t="s">
        <v>1097</v>
      </c>
      <c r="B387" s="212" t="s">
        <v>72</v>
      </c>
      <c r="C387" s="132" t="s">
        <v>113</v>
      </c>
      <c r="D387" s="132" t="s">
        <v>1501</v>
      </c>
      <c r="E387" s="132">
        <v>-11</v>
      </c>
      <c r="F387" s="132">
        <v>-6</v>
      </c>
      <c r="G387" s="132">
        <v>0</v>
      </c>
      <c r="H387" s="132">
        <v>18</v>
      </c>
      <c r="I387" s="132" t="s">
        <v>1276</v>
      </c>
      <c r="J387" s="132"/>
    </row>
    <row r="388" spans="1:10" ht="13">
      <c r="A388" s="131" t="s">
        <v>1097</v>
      </c>
      <c r="B388" s="212" t="s">
        <v>73</v>
      </c>
      <c r="C388" s="132" t="s">
        <v>113</v>
      </c>
      <c r="D388" s="132" t="s">
        <v>1501</v>
      </c>
      <c r="E388" s="132">
        <v>-4</v>
      </c>
      <c r="F388" s="132">
        <v>-3</v>
      </c>
      <c r="G388" s="132">
        <v>1</v>
      </c>
      <c r="H388" s="132">
        <v>18</v>
      </c>
      <c r="I388" s="132" t="s">
        <v>1276</v>
      </c>
      <c r="J388" s="132"/>
    </row>
    <row r="389" spans="1:10" ht="13">
      <c r="A389" s="131" t="s">
        <v>1097</v>
      </c>
      <c r="B389" s="212" t="s">
        <v>75</v>
      </c>
      <c r="C389" s="132" t="s">
        <v>114</v>
      </c>
      <c r="D389" s="132" t="s">
        <v>1501</v>
      </c>
      <c r="E389" s="132">
        <v>6</v>
      </c>
      <c r="F389" s="132">
        <v>-5</v>
      </c>
      <c r="G389" s="132">
        <v>2</v>
      </c>
      <c r="H389" s="132">
        <v>31</v>
      </c>
      <c r="I389" s="132" t="s">
        <v>1276</v>
      </c>
      <c r="J389" s="132"/>
    </row>
    <row r="390" spans="1:10" ht="13">
      <c r="A390" s="131" t="s">
        <v>1097</v>
      </c>
      <c r="B390" s="212" t="s">
        <v>76</v>
      </c>
      <c r="C390" s="132" t="s">
        <v>121</v>
      </c>
      <c r="D390" s="132" t="s">
        <v>1501</v>
      </c>
      <c r="E390" s="132">
        <v>8</v>
      </c>
      <c r="F390" s="132">
        <v>8</v>
      </c>
      <c r="G390" s="132">
        <v>2</v>
      </c>
      <c r="H390" s="132">
        <v>13</v>
      </c>
      <c r="I390" s="132" t="s">
        <v>1279</v>
      </c>
      <c r="J390" s="132"/>
    </row>
    <row r="391" spans="1:10" ht="13">
      <c r="A391" s="131" t="s">
        <v>1097</v>
      </c>
      <c r="B391" s="212" t="s">
        <v>78</v>
      </c>
      <c r="C391" s="132" t="s">
        <v>114</v>
      </c>
      <c r="D391" s="132" t="s">
        <v>1501</v>
      </c>
      <c r="E391" s="132">
        <v>1</v>
      </c>
      <c r="F391" s="132">
        <v>20</v>
      </c>
      <c r="G391" s="132">
        <v>0</v>
      </c>
      <c r="H391" s="132">
        <v>31</v>
      </c>
      <c r="I391" s="132" t="s">
        <v>1276</v>
      </c>
      <c r="J391" s="132"/>
    </row>
    <row r="392" spans="1:10" ht="13">
      <c r="A392" s="131" t="s">
        <v>1097</v>
      </c>
      <c r="B392" s="212" t="s">
        <v>79</v>
      </c>
      <c r="C392" s="132" t="s">
        <v>114</v>
      </c>
      <c r="D392" s="132" t="s">
        <v>1501</v>
      </c>
      <c r="E392" s="132">
        <v>3</v>
      </c>
      <c r="F392" s="132">
        <v>-3</v>
      </c>
      <c r="G392" s="132">
        <v>2</v>
      </c>
      <c r="H392" s="132">
        <v>31</v>
      </c>
      <c r="I392" s="132" t="s">
        <v>1276</v>
      </c>
      <c r="J392" s="132"/>
    </row>
    <row r="393" spans="1:10" ht="13">
      <c r="A393" s="131" t="s">
        <v>1097</v>
      </c>
      <c r="B393" s="212" t="s">
        <v>81</v>
      </c>
      <c r="C393" s="132" t="s">
        <v>114</v>
      </c>
      <c r="D393" s="132" t="s">
        <v>1501</v>
      </c>
      <c r="E393" s="132">
        <v>13</v>
      </c>
      <c r="F393" s="132">
        <v>0</v>
      </c>
      <c r="G393" s="132">
        <v>2</v>
      </c>
      <c r="H393" s="132">
        <v>31</v>
      </c>
      <c r="I393" s="132" t="s">
        <v>1276</v>
      </c>
      <c r="J393" s="132"/>
    </row>
    <row r="394" spans="1:10" ht="13">
      <c r="A394" s="131" t="s">
        <v>1097</v>
      </c>
      <c r="B394" s="212" t="s">
        <v>82</v>
      </c>
      <c r="C394" s="132" t="s">
        <v>114</v>
      </c>
      <c r="D394" s="132" t="s">
        <v>1501</v>
      </c>
      <c r="E394" s="132">
        <v>4</v>
      </c>
      <c r="F394" s="132">
        <v>2</v>
      </c>
      <c r="G394" s="132">
        <v>1</v>
      </c>
      <c r="H394" s="132">
        <v>31</v>
      </c>
      <c r="I394" s="132" t="s">
        <v>1276</v>
      </c>
      <c r="J394" s="132"/>
    </row>
    <row r="395" spans="1:10" ht="13">
      <c r="A395" s="131" t="s">
        <v>1097</v>
      </c>
      <c r="B395" s="212" t="s">
        <v>83</v>
      </c>
      <c r="C395" s="132" t="s">
        <v>114</v>
      </c>
      <c r="D395" s="132" t="s">
        <v>1501</v>
      </c>
      <c r="E395" s="132">
        <v>6</v>
      </c>
      <c r="F395" s="132">
        <v>11</v>
      </c>
      <c r="G395" s="132">
        <v>0</v>
      </c>
      <c r="H395" s="132">
        <v>31</v>
      </c>
      <c r="I395" s="132" t="s">
        <v>1276</v>
      </c>
      <c r="J395" s="132"/>
    </row>
    <row r="396" spans="1:10" ht="13">
      <c r="A396" s="131" t="s">
        <v>1097</v>
      </c>
      <c r="B396" s="212" t="s">
        <v>86</v>
      </c>
      <c r="C396" s="132" t="s">
        <v>113</v>
      </c>
      <c r="D396" s="132" t="s">
        <v>1501</v>
      </c>
      <c r="E396" s="132">
        <v>9</v>
      </c>
      <c r="F396" s="132">
        <v>14</v>
      </c>
      <c r="G396" s="132">
        <v>0</v>
      </c>
      <c r="H396" s="132">
        <v>18</v>
      </c>
      <c r="I396" s="132" t="s">
        <v>1279</v>
      </c>
      <c r="J396" s="132"/>
    </row>
    <row r="397" spans="1:10" ht="13">
      <c r="A397" s="131" t="s">
        <v>1098</v>
      </c>
      <c r="B397" s="212" t="s">
        <v>1</v>
      </c>
      <c r="C397" s="132" t="s">
        <v>121</v>
      </c>
      <c r="D397" s="132" t="s">
        <v>1501</v>
      </c>
      <c r="E397" s="132">
        <v>-3</v>
      </c>
      <c r="F397" s="132">
        <v>-4</v>
      </c>
      <c r="G397" s="132">
        <v>1</v>
      </c>
      <c r="H397" s="132">
        <v>6</v>
      </c>
      <c r="I397" s="132" t="s">
        <v>1278</v>
      </c>
      <c r="J397" s="132"/>
    </row>
    <row r="398" spans="1:10" ht="13">
      <c r="A398" s="131" t="s">
        <v>1098</v>
      </c>
      <c r="B398" s="212" t="s">
        <v>3</v>
      </c>
      <c r="C398" s="132" t="s">
        <v>113</v>
      </c>
      <c r="D398" s="132" t="s">
        <v>1501</v>
      </c>
      <c r="E398" s="132">
        <v>1</v>
      </c>
      <c r="F398" s="132">
        <v>1</v>
      </c>
      <c r="G398" s="132">
        <v>1</v>
      </c>
      <c r="H398" s="132">
        <v>15</v>
      </c>
      <c r="I398" s="132" t="s">
        <v>1276</v>
      </c>
      <c r="J398" s="132"/>
    </row>
    <row r="399" spans="1:10" ht="13">
      <c r="A399" s="131" t="s">
        <v>1098</v>
      </c>
      <c r="B399" s="212" t="s">
        <v>6</v>
      </c>
      <c r="C399" s="132" t="s">
        <v>121</v>
      </c>
      <c r="D399" s="132" t="s">
        <v>1501</v>
      </c>
      <c r="E399" s="132">
        <v>3</v>
      </c>
      <c r="F399" s="132">
        <v>3</v>
      </c>
      <c r="G399" s="132">
        <v>2</v>
      </c>
      <c r="H399" s="132">
        <v>6</v>
      </c>
      <c r="I399" s="132" t="s">
        <v>1279</v>
      </c>
      <c r="J399" s="132"/>
    </row>
    <row r="400" spans="1:10" ht="13">
      <c r="A400" s="131" t="s">
        <v>1098</v>
      </c>
      <c r="B400" s="212" t="s">
        <v>7</v>
      </c>
      <c r="C400" s="132" t="s">
        <v>114</v>
      </c>
      <c r="D400" s="132" t="s">
        <v>1501</v>
      </c>
      <c r="E400" s="132">
        <v>17</v>
      </c>
      <c r="F400" s="132">
        <v>19</v>
      </c>
      <c r="G400" s="132">
        <v>1</v>
      </c>
      <c r="H400" s="132">
        <v>34</v>
      </c>
      <c r="I400" s="132" t="s">
        <v>1279</v>
      </c>
      <c r="J400" s="132"/>
    </row>
    <row r="401" spans="1:10" ht="13">
      <c r="A401" s="131" t="s">
        <v>1098</v>
      </c>
      <c r="B401" s="212" t="s">
        <v>8</v>
      </c>
      <c r="C401" s="132" t="s">
        <v>114</v>
      </c>
      <c r="D401" s="132" t="s">
        <v>1501</v>
      </c>
      <c r="E401" s="132">
        <v>13</v>
      </c>
      <c r="F401" s="132">
        <v>-15</v>
      </c>
      <c r="G401" s="132">
        <v>2</v>
      </c>
      <c r="H401" s="132">
        <v>34</v>
      </c>
      <c r="I401" s="132" t="s">
        <v>1276</v>
      </c>
      <c r="J401" s="132"/>
    </row>
    <row r="402" spans="1:10" ht="13">
      <c r="A402" s="131" t="s">
        <v>1098</v>
      </c>
      <c r="B402" s="212" t="s">
        <v>9</v>
      </c>
      <c r="C402" s="132" t="s">
        <v>114</v>
      </c>
      <c r="D402" s="132" t="s">
        <v>1501</v>
      </c>
      <c r="E402" s="132">
        <v>13</v>
      </c>
      <c r="F402" s="132">
        <v>18</v>
      </c>
      <c r="G402" s="132">
        <v>0</v>
      </c>
      <c r="H402" s="132">
        <v>34</v>
      </c>
      <c r="I402" s="132" t="s">
        <v>1279</v>
      </c>
      <c r="J402" s="132"/>
    </row>
    <row r="403" spans="1:10" ht="13">
      <c r="A403" s="131" t="s">
        <v>1098</v>
      </c>
      <c r="B403" s="212" t="s">
        <v>10</v>
      </c>
      <c r="C403" s="132" t="s">
        <v>114</v>
      </c>
      <c r="D403" s="132" t="s">
        <v>1501</v>
      </c>
      <c r="E403" s="132">
        <v>21</v>
      </c>
      <c r="F403" s="132">
        <v>13</v>
      </c>
      <c r="G403" s="132">
        <v>2</v>
      </c>
      <c r="H403" s="132">
        <v>34</v>
      </c>
      <c r="I403" s="132" t="s">
        <v>1276</v>
      </c>
      <c r="J403" s="132"/>
    </row>
    <row r="404" spans="1:10" ht="13">
      <c r="A404" s="131" t="s">
        <v>1098</v>
      </c>
      <c r="B404" s="212" t="s">
        <v>11</v>
      </c>
      <c r="C404" s="132" t="s">
        <v>114</v>
      </c>
      <c r="D404" s="132" t="s">
        <v>1501</v>
      </c>
      <c r="E404" s="132">
        <v>21</v>
      </c>
      <c r="F404" s="132">
        <v>12</v>
      </c>
      <c r="G404" s="132">
        <v>2</v>
      </c>
      <c r="H404" s="132">
        <v>34</v>
      </c>
      <c r="I404" s="132" t="s">
        <v>1276</v>
      </c>
      <c r="J404" s="132"/>
    </row>
    <row r="405" spans="1:10" ht="13">
      <c r="A405" s="131" t="s">
        <v>1098</v>
      </c>
      <c r="B405" s="212" t="s">
        <v>12</v>
      </c>
      <c r="C405" s="132" t="s">
        <v>114</v>
      </c>
      <c r="D405" s="132" t="s">
        <v>1501</v>
      </c>
      <c r="E405" s="132">
        <v>-8</v>
      </c>
      <c r="F405" s="132">
        <v>-7</v>
      </c>
      <c r="G405" s="132">
        <v>1</v>
      </c>
      <c r="H405" s="132">
        <v>34</v>
      </c>
      <c r="I405" s="132" t="s">
        <v>1276</v>
      </c>
      <c r="J405" s="132"/>
    </row>
    <row r="406" spans="1:10" ht="13">
      <c r="A406" s="131" t="s">
        <v>1098</v>
      </c>
      <c r="B406" s="212" t="s">
        <v>13</v>
      </c>
      <c r="C406" s="132" t="s">
        <v>114</v>
      </c>
      <c r="D406" s="132" t="s">
        <v>1501</v>
      </c>
      <c r="E406" s="132">
        <v>-7</v>
      </c>
      <c r="F406" s="132">
        <v>-2</v>
      </c>
      <c r="G406" s="132">
        <v>0</v>
      </c>
      <c r="H406" s="132">
        <v>34</v>
      </c>
      <c r="I406" s="132" t="s">
        <v>1276</v>
      </c>
      <c r="J406" s="132"/>
    </row>
    <row r="407" spans="1:10" ht="13">
      <c r="A407" s="131" t="s">
        <v>1098</v>
      </c>
      <c r="B407" s="212" t="s">
        <v>15</v>
      </c>
      <c r="C407" s="132" t="s">
        <v>113</v>
      </c>
      <c r="D407" s="132" t="s">
        <v>1501</v>
      </c>
      <c r="E407" s="132">
        <v>-2</v>
      </c>
      <c r="F407" s="132">
        <v>-2</v>
      </c>
      <c r="G407" s="132">
        <v>1</v>
      </c>
      <c r="H407" s="132">
        <v>15</v>
      </c>
      <c r="I407" s="132" t="s">
        <v>1276</v>
      </c>
      <c r="J407" s="132"/>
    </row>
    <row r="408" spans="1:10" ht="13">
      <c r="A408" s="131" t="s">
        <v>1098</v>
      </c>
      <c r="B408" s="212" t="s">
        <v>16</v>
      </c>
      <c r="C408" s="132" t="s">
        <v>114</v>
      </c>
      <c r="D408" s="132" t="s">
        <v>1501</v>
      </c>
      <c r="E408" s="132">
        <v>11</v>
      </c>
      <c r="F408" s="132">
        <v>17</v>
      </c>
      <c r="G408" s="132">
        <v>0</v>
      </c>
      <c r="H408" s="132">
        <v>34</v>
      </c>
      <c r="I408" s="132" t="s">
        <v>1279</v>
      </c>
      <c r="J408" s="132"/>
    </row>
    <row r="409" spans="1:10" ht="13">
      <c r="A409" s="131" t="s">
        <v>1098</v>
      </c>
      <c r="B409" s="212" t="s">
        <v>17</v>
      </c>
      <c r="C409" s="132" t="s">
        <v>114</v>
      </c>
      <c r="D409" s="132" t="s">
        <v>1501</v>
      </c>
      <c r="E409" s="132">
        <v>-16</v>
      </c>
      <c r="F409" s="132">
        <v>-6</v>
      </c>
      <c r="G409" s="132">
        <v>0</v>
      </c>
      <c r="H409" s="132">
        <v>34</v>
      </c>
      <c r="I409" s="132" t="s">
        <v>1276</v>
      </c>
      <c r="J409" s="132"/>
    </row>
    <row r="410" spans="1:10" ht="13">
      <c r="A410" s="131" t="s">
        <v>1098</v>
      </c>
      <c r="B410" s="212" t="s">
        <v>18</v>
      </c>
      <c r="C410" s="132" t="s">
        <v>114</v>
      </c>
      <c r="D410" s="132" t="s">
        <v>1501</v>
      </c>
      <c r="E410" s="132">
        <v>27</v>
      </c>
      <c r="F410" s="132">
        <v>9</v>
      </c>
      <c r="G410" s="132">
        <v>2</v>
      </c>
      <c r="H410" s="132">
        <v>34</v>
      </c>
      <c r="I410" s="132" t="s">
        <v>1276</v>
      </c>
      <c r="J410" s="132"/>
    </row>
    <row r="411" spans="1:10" ht="13">
      <c r="A411" s="131" t="s">
        <v>1098</v>
      </c>
      <c r="B411" s="212" t="s">
        <v>19</v>
      </c>
      <c r="C411" s="132" t="s">
        <v>113</v>
      </c>
      <c r="D411" s="132" t="s">
        <v>1501</v>
      </c>
      <c r="E411" s="132">
        <v>-1</v>
      </c>
      <c r="F411" s="132">
        <v>-5</v>
      </c>
      <c r="G411" s="132">
        <v>2</v>
      </c>
      <c r="H411" s="132">
        <v>15</v>
      </c>
      <c r="I411" s="132" t="s">
        <v>1276</v>
      </c>
      <c r="J411" s="132"/>
    </row>
    <row r="412" spans="1:10" ht="13">
      <c r="A412" s="131" t="s">
        <v>1098</v>
      </c>
      <c r="B412" s="212" t="s">
        <v>20</v>
      </c>
      <c r="C412" s="132" t="s">
        <v>113</v>
      </c>
      <c r="D412" s="132" t="s">
        <v>1501</v>
      </c>
      <c r="E412" s="132">
        <v>7</v>
      </c>
      <c r="F412" s="132">
        <v>8</v>
      </c>
      <c r="G412" s="132">
        <v>1</v>
      </c>
      <c r="H412" s="132">
        <v>15</v>
      </c>
      <c r="I412" s="132" t="s">
        <v>1279</v>
      </c>
      <c r="J412" s="132"/>
    </row>
    <row r="413" spans="1:10" ht="13">
      <c r="A413" s="131" t="s">
        <v>1098</v>
      </c>
      <c r="B413" s="212" t="s">
        <v>22</v>
      </c>
      <c r="C413" s="132" t="s">
        <v>114</v>
      </c>
      <c r="D413" s="132" t="s">
        <v>1501</v>
      </c>
      <c r="E413" s="132">
        <v>3</v>
      </c>
      <c r="F413" s="132">
        <v>18</v>
      </c>
      <c r="G413" s="132">
        <v>0</v>
      </c>
      <c r="H413" s="132">
        <v>34</v>
      </c>
      <c r="I413" s="132" t="s">
        <v>1279</v>
      </c>
      <c r="J413" s="132"/>
    </row>
    <row r="414" spans="1:10" ht="13">
      <c r="A414" s="131" t="s">
        <v>1098</v>
      </c>
      <c r="B414" s="212" t="s">
        <v>23</v>
      </c>
      <c r="C414" s="132" t="s">
        <v>114</v>
      </c>
      <c r="D414" s="132" t="s">
        <v>1501</v>
      </c>
      <c r="E414" s="132">
        <v>-16</v>
      </c>
      <c r="F414" s="132">
        <v>-25</v>
      </c>
      <c r="G414" s="132">
        <v>2</v>
      </c>
      <c r="H414" s="132">
        <v>34</v>
      </c>
      <c r="I414" s="132" t="s">
        <v>1276</v>
      </c>
      <c r="J414" s="132"/>
    </row>
    <row r="415" spans="1:10" ht="13">
      <c r="A415" s="131" t="s">
        <v>1098</v>
      </c>
      <c r="B415" s="212" t="s">
        <v>25</v>
      </c>
      <c r="C415" s="132" t="s">
        <v>114</v>
      </c>
      <c r="D415" s="132" t="s">
        <v>1501</v>
      </c>
      <c r="E415" s="132">
        <v>-12</v>
      </c>
      <c r="F415" s="132">
        <v>17</v>
      </c>
      <c r="G415" s="132">
        <v>0</v>
      </c>
      <c r="H415" s="132">
        <v>34</v>
      </c>
      <c r="I415" s="132" t="s">
        <v>1279</v>
      </c>
      <c r="J415" s="132"/>
    </row>
    <row r="416" spans="1:10" ht="13">
      <c r="A416" s="131" t="s">
        <v>1098</v>
      </c>
      <c r="B416" s="212" t="s">
        <v>122</v>
      </c>
      <c r="C416" s="132" t="s">
        <v>114</v>
      </c>
      <c r="D416" s="132" t="s">
        <v>1501</v>
      </c>
      <c r="E416" s="132">
        <v>11</v>
      </c>
      <c r="F416" s="132">
        <v>9</v>
      </c>
      <c r="G416" s="132">
        <v>1</v>
      </c>
      <c r="H416" s="132">
        <v>34</v>
      </c>
      <c r="I416" s="132" t="s">
        <v>1276</v>
      </c>
      <c r="J416" s="132"/>
    </row>
    <row r="417" spans="1:10" ht="13">
      <c r="A417" s="131" t="s">
        <v>1098</v>
      </c>
      <c r="B417" s="212" t="s">
        <v>26</v>
      </c>
      <c r="C417" s="132" t="s">
        <v>113</v>
      </c>
      <c r="D417" s="132" t="s">
        <v>1501</v>
      </c>
      <c r="E417" s="132">
        <v>-14</v>
      </c>
      <c r="F417" s="132">
        <v>-7</v>
      </c>
      <c r="G417" s="132">
        <v>0</v>
      </c>
      <c r="H417" s="132">
        <v>15</v>
      </c>
      <c r="I417" s="132" t="s">
        <v>1276</v>
      </c>
      <c r="J417" s="132"/>
    </row>
    <row r="418" spans="1:10" ht="13">
      <c r="A418" s="131" t="s">
        <v>1098</v>
      </c>
      <c r="B418" s="212" t="s">
        <v>27</v>
      </c>
      <c r="C418" s="132" t="s">
        <v>121</v>
      </c>
      <c r="D418" s="132" t="s">
        <v>1501</v>
      </c>
      <c r="E418" s="132">
        <v>-2</v>
      </c>
      <c r="F418" s="132">
        <v>2</v>
      </c>
      <c r="G418" s="132">
        <v>0</v>
      </c>
      <c r="H418" s="132">
        <v>6</v>
      </c>
      <c r="I418" s="132" t="s">
        <v>1279</v>
      </c>
      <c r="J418" s="132"/>
    </row>
    <row r="419" spans="1:10" ht="13">
      <c r="A419" s="131" t="s">
        <v>1098</v>
      </c>
      <c r="B419" s="212" t="s">
        <v>28</v>
      </c>
      <c r="C419" s="132" t="s">
        <v>114</v>
      </c>
      <c r="D419" s="132" t="s">
        <v>1501</v>
      </c>
      <c r="E419" s="132">
        <v>-12</v>
      </c>
      <c r="F419" s="132">
        <v>-1</v>
      </c>
      <c r="G419" s="132">
        <v>0</v>
      </c>
      <c r="H419" s="132">
        <v>34</v>
      </c>
      <c r="I419" s="132" t="s">
        <v>1276</v>
      </c>
      <c r="J419" s="132"/>
    </row>
    <row r="420" spans="1:10" ht="13">
      <c r="A420" s="131" t="s">
        <v>1098</v>
      </c>
      <c r="B420" s="212" t="s">
        <v>30</v>
      </c>
      <c r="C420" s="132" t="s">
        <v>113</v>
      </c>
      <c r="D420" s="132" t="s">
        <v>1501</v>
      </c>
      <c r="E420" s="132">
        <v>5</v>
      </c>
      <c r="F420" s="132">
        <v>5</v>
      </c>
      <c r="G420" s="132">
        <v>1</v>
      </c>
      <c r="H420" s="132">
        <v>15</v>
      </c>
      <c r="I420" s="132" t="s">
        <v>1276</v>
      </c>
      <c r="J420" s="132"/>
    </row>
    <row r="421" spans="1:10" ht="13">
      <c r="A421" s="131" t="s">
        <v>1098</v>
      </c>
      <c r="B421" s="212" t="s">
        <v>34</v>
      </c>
      <c r="C421" s="132" t="s">
        <v>114</v>
      </c>
      <c r="D421" s="132" t="s">
        <v>1501</v>
      </c>
      <c r="E421" s="132">
        <v>8</v>
      </c>
      <c r="F421" s="132">
        <v>9</v>
      </c>
      <c r="G421" s="132">
        <v>1</v>
      </c>
      <c r="H421" s="132">
        <v>34</v>
      </c>
      <c r="I421" s="132" t="s">
        <v>1276</v>
      </c>
      <c r="J421" s="132"/>
    </row>
    <row r="422" spans="1:10" ht="13">
      <c r="A422" s="131" t="s">
        <v>1098</v>
      </c>
      <c r="B422" s="212" t="s">
        <v>35</v>
      </c>
      <c r="C422" s="132" t="s">
        <v>114</v>
      </c>
      <c r="D422" s="132" t="s">
        <v>1501</v>
      </c>
      <c r="E422" s="132">
        <v>4</v>
      </c>
      <c r="F422" s="132">
        <v>7</v>
      </c>
      <c r="G422" s="132">
        <v>0</v>
      </c>
      <c r="H422" s="132">
        <v>34</v>
      </c>
      <c r="I422" s="132" t="s">
        <v>1276</v>
      </c>
      <c r="J422" s="132"/>
    </row>
    <row r="423" spans="1:10" ht="13">
      <c r="A423" s="131" t="s">
        <v>1098</v>
      </c>
      <c r="B423" s="212" t="s">
        <v>37</v>
      </c>
      <c r="C423" s="132" t="s">
        <v>121</v>
      </c>
      <c r="D423" s="132" t="s">
        <v>1501</v>
      </c>
      <c r="E423" s="132">
        <v>-2</v>
      </c>
      <c r="F423" s="132">
        <v>-1</v>
      </c>
      <c r="G423" s="132">
        <v>0</v>
      </c>
      <c r="H423" s="132">
        <v>6</v>
      </c>
      <c r="I423" s="132" t="s">
        <v>1278</v>
      </c>
      <c r="J423" s="132"/>
    </row>
    <row r="424" spans="1:10" ht="13">
      <c r="A424" s="131" t="s">
        <v>1098</v>
      </c>
      <c r="B424" s="212" t="s">
        <v>38</v>
      </c>
      <c r="C424" s="132" t="s">
        <v>114</v>
      </c>
      <c r="D424" s="132" t="s">
        <v>1501</v>
      </c>
      <c r="E424" s="132">
        <v>-5</v>
      </c>
      <c r="F424" s="132">
        <v>-15</v>
      </c>
      <c r="G424" s="132">
        <v>2</v>
      </c>
      <c r="H424" s="132">
        <v>34</v>
      </c>
      <c r="I424" s="132" t="s">
        <v>1276</v>
      </c>
      <c r="J424" s="132"/>
    </row>
    <row r="425" spans="1:10" ht="13">
      <c r="A425" s="131" t="s">
        <v>1098</v>
      </c>
      <c r="B425" s="212" t="s">
        <v>40</v>
      </c>
      <c r="C425" s="132" t="s">
        <v>114</v>
      </c>
      <c r="D425" s="132" t="s">
        <v>1501</v>
      </c>
      <c r="E425" s="132">
        <v>-13</v>
      </c>
      <c r="F425" s="132">
        <v>-25</v>
      </c>
      <c r="G425" s="132">
        <v>2</v>
      </c>
      <c r="H425" s="132">
        <v>34</v>
      </c>
      <c r="I425" s="132" t="s">
        <v>1276</v>
      </c>
      <c r="J425" s="132"/>
    </row>
    <row r="426" spans="1:10" ht="13">
      <c r="A426" s="131" t="s">
        <v>1098</v>
      </c>
      <c r="B426" s="212" t="s">
        <v>43</v>
      </c>
      <c r="C426" s="132" t="s">
        <v>121</v>
      </c>
      <c r="D426" s="132" t="s">
        <v>1501</v>
      </c>
      <c r="E426" s="132">
        <v>4</v>
      </c>
      <c r="F426" s="132">
        <v>3</v>
      </c>
      <c r="G426" s="132">
        <v>2</v>
      </c>
      <c r="H426" s="132">
        <v>6</v>
      </c>
      <c r="I426" s="132" t="s">
        <v>1279</v>
      </c>
      <c r="J426" s="132"/>
    </row>
    <row r="427" spans="1:10" ht="13">
      <c r="A427" s="131" t="s">
        <v>1098</v>
      </c>
      <c r="B427" s="212" t="s">
        <v>44</v>
      </c>
      <c r="C427" s="132" t="s">
        <v>113</v>
      </c>
      <c r="D427" s="132" t="s">
        <v>1501</v>
      </c>
      <c r="E427" s="132">
        <v>-1</v>
      </c>
      <c r="F427" s="132">
        <v>-9</v>
      </c>
      <c r="G427" s="132">
        <v>2</v>
      </c>
      <c r="H427" s="132">
        <v>15</v>
      </c>
      <c r="I427" s="132" t="s">
        <v>1278</v>
      </c>
      <c r="J427" s="132"/>
    </row>
    <row r="428" spans="1:10" ht="13">
      <c r="A428" s="131" t="s">
        <v>1098</v>
      </c>
      <c r="B428" s="212" t="s">
        <v>45</v>
      </c>
      <c r="C428" s="132" t="s">
        <v>113</v>
      </c>
      <c r="D428" s="132" t="s">
        <v>1501</v>
      </c>
      <c r="E428" s="132">
        <v>-4</v>
      </c>
      <c r="F428" s="132">
        <v>5</v>
      </c>
      <c r="G428" s="132">
        <v>0</v>
      </c>
      <c r="H428" s="132">
        <v>15</v>
      </c>
      <c r="I428" s="132" t="s">
        <v>1276</v>
      </c>
      <c r="J428" s="132"/>
    </row>
    <row r="429" spans="1:10" ht="13">
      <c r="A429" s="131" t="s">
        <v>1098</v>
      </c>
      <c r="B429" s="212" t="s">
        <v>46</v>
      </c>
      <c r="C429" s="132" t="s">
        <v>114</v>
      </c>
      <c r="D429" s="132" t="s">
        <v>1501</v>
      </c>
      <c r="E429" s="132">
        <v>3</v>
      </c>
      <c r="F429" s="132">
        <v>16</v>
      </c>
      <c r="G429" s="132">
        <v>0</v>
      </c>
      <c r="H429" s="132">
        <v>34</v>
      </c>
      <c r="I429" s="132" t="s">
        <v>1276</v>
      </c>
      <c r="J429" s="132"/>
    </row>
    <row r="430" spans="1:10" ht="13">
      <c r="A430" s="131" t="s">
        <v>1098</v>
      </c>
      <c r="B430" s="212" t="s">
        <v>48</v>
      </c>
      <c r="C430" s="132" t="s">
        <v>113</v>
      </c>
      <c r="D430" s="132" t="s">
        <v>1501</v>
      </c>
      <c r="E430" s="132">
        <v>2</v>
      </c>
      <c r="F430" s="132">
        <v>-5</v>
      </c>
      <c r="G430" s="132">
        <v>2</v>
      </c>
      <c r="H430" s="132">
        <v>15</v>
      </c>
      <c r="I430" s="132" t="s">
        <v>1276</v>
      </c>
      <c r="J430" s="132"/>
    </row>
    <row r="431" spans="1:10" ht="13">
      <c r="A431" s="131" t="s">
        <v>1098</v>
      </c>
      <c r="B431" s="212" t="s">
        <v>51</v>
      </c>
      <c r="C431" s="132" t="s">
        <v>113</v>
      </c>
      <c r="D431" s="132" t="s">
        <v>1501</v>
      </c>
      <c r="E431" s="132">
        <v>-2</v>
      </c>
      <c r="F431" s="132">
        <v>-6</v>
      </c>
      <c r="G431" s="132">
        <v>2</v>
      </c>
      <c r="H431" s="132">
        <v>15</v>
      </c>
      <c r="I431" s="132" t="s">
        <v>1276</v>
      </c>
      <c r="J431" s="132"/>
    </row>
    <row r="432" spans="1:10" ht="13">
      <c r="A432" s="131" t="s">
        <v>1098</v>
      </c>
      <c r="B432" s="212" t="s">
        <v>53</v>
      </c>
      <c r="C432" s="132" t="s">
        <v>114</v>
      </c>
      <c r="D432" s="132" t="s">
        <v>1501</v>
      </c>
      <c r="E432" s="132">
        <v>21</v>
      </c>
      <c r="F432" s="132">
        <v>20</v>
      </c>
      <c r="G432" s="132">
        <v>2</v>
      </c>
      <c r="H432" s="132">
        <v>34</v>
      </c>
      <c r="I432" s="132" t="s">
        <v>1279</v>
      </c>
      <c r="J432" s="132"/>
    </row>
    <row r="433" spans="1:10" ht="13">
      <c r="A433" s="131" t="s">
        <v>1098</v>
      </c>
      <c r="B433" s="212" t="s">
        <v>54</v>
      </c>
      <c r="C433" s="132" t="s">
        <v>113</v>
      </c>
      <c r="D433" s="132" t="s">
        <v>1501</v>
      </c>
      <c r="E433" s="132">
        <v>-7</v>
      </c>
      <c r="F433" s="132">
        <v>-11</v>
      </c>
      <c r="G433" s="132">
        <v>2</v>
      </c>
      <c r="H433" s="132">
        <v>15</v>
      </c>
      <c r="I433" s="132" t="s">
        <v>1278</v>
      </c>
      <c r="J433" s="132"/>
    </row>
    <row r="434" spans="1:10" ht="13">
      <c r="A434" s="131" t="s">
        <v>1098</v>
      </c>
      <c r="B434" s="212" t="s">
        <v>60</v>
      </c>
      <c r="C434" s="132" t="s">
        <v>114</v>
      </c>
      <c r="D434" s="132" t="s">
        <v>1501</v>
      </c>
      <c r="E434" s="132">
        <v>16</v>
      </c>
      <c r="F434" s="132">
        <v>8</v>
      </c>
      <c r="G434" s="132">
        <v>2</v>
      </c>
      <c r="H434" s="132">
        <v>34</v>
      </c>
      <c r="I434" s="132" t="s">
        <v>1276</v>
      </c>
      <c r="J434" s="132"/>
    </row>
    <row r="435" spans="1:10" ht="13">
      <c r="A435" s="131" t="s">
        <v>1098</v>
      </c>
      <c r="B435" s="212" t="s">
        <v>62</v>
      </c>
      <c r="C435" s="132" t="s">
        <v>114</v>
      </c>
      <c r="D435" s="132" t="s">
        <v>1501</v>
      </c>
      <c r="E435" s="132">
        <v>-31</v>
      </c>
      <c r="F435" s="132">
        <v>-18</v>
      </c>
      <c r="G435" s="132">
        <v>0</v>
      </c>
      <c r="H435" s="132">
        <v>34</v>
      </c>
      <c r="I435" s="132" t="s">
        <v>1276</v>
      </c>
      <c r="J435" s="132"/>
    </row>
    <row r="436" spans="1:10" ht="13">
      <c r="A436" s="131" t="s">
        <v>1098</v>
      </c>
      <c r="B436" s="212" t="s">
        <v>63</v>
      </c>
      <c r="C436" s="132" t="s">
        <v>114</v>
      </c>
      <c r="D436" s="132" t="s">
        <v>1501</v>
      </c>
      <c r="E436" s="132">
        <v>-12</v>
      </c>
      <c r="F436" s="132">
        <v>-30</v>
      </c>
      <c r="G436" s="132">
        <v>2</v>
      </c>
      <c r="H436" s="132">
        <v>34</v>
      </c>
      <c r="I436" s="132" t="s">
        <v>1278</v>
      </c>
      <c r="J436" s="132"/>
    </row>
    <row r="437" spans="1:10" ht="13">
      <c r="A437" s="131" t="s">
        <v>1098</v>
      </c>
      <c r="B437" s="212" t="s">
        <v>64</v>
      </c>
      <c r="C437" s="132" t="s">
        <v>114</v>
      </c>
      <c r="D437" s="132" t="s">
        <v>1500</v>
      </c>
      <c r="E437" s="132" t="s">
        <v>1273</v>
      </c>
      <c r="F437" s="132" t="s">
        <v>1274</v>
      </c>
      <c r="G437" s="132">
        <v>0</v>
      </c>
      <c r="H437" s="132" t="s">
        <v>1273</v>
      </c>
      <c r="I437" s="132" t="s">
        <v>1274</v>
      </c>
      <c r="J437" s="132" t="s">
        <v>1277</v>
      </c>
    </row>
    <row r="438" spans="1:10" ht="13">
      <c r="A438" s="131" t="s">
        <v>1098</v>
      </c>
      <c r="B438" s="212" t="s">
        <v>65</v>
      </c>
      <c r="C438" s="132" t="s">
        <v>114</v>
      </c>
      <c r="D438" s="132" t="s">
        <v>1501</v>
      </c>
      <c r="E438" s="132">
        <v>17</v>
      </c>
      <c r="F438" s="132">
        <v>18</v>
      </c>
      <c r="G438" s="132">
        <v>1</v>
      </c>
      <c r="H438" s="132">
        <v>34</v>
      </c>
      <c r="I438" s="132" t="s">
        <v>1279</v>
      </c>
      <c r="J438" s="132"/>
    </row>
    <row r="439" spans="1:10" ht="13">
      <c r="A439" s="131" t="s">
        <v>1098</v>
      </c>
      <c r="B439" s="212" t="s">
        <v>70</v>
      </c>
      <c r="C439" s="132" t="s">
        <v>114</v>
      </c>
      <c r="D439" s="132" t="s">
        <v>1501</v>
      </c>
      <c r="E439" s="132">
        <v>12</v>
      </c>
      <c r="F439" s="132">
        <v>1</v>
      </c>
      <c r="G439" s="132">
        <v>2</v>
      </c>
      <c r="H439" s="132">
        <v>34</v>
      </c>
      <c r="I439" s="132" t="s">
        <v>1276</v>
      </c>
      <c r="J439" s="132"/>
    </row>
    <row r="440" spans="1:10" ht="13">
      <c r="A440" s="131" t="s">
        <v>1098</v>
      </c>
      <c r="B440" s="212" t="s">
        <v>71</v>
      </c>
      <c r="C440" s="132" t="s">
        <v>114</v>
      </c>
      <c r="D440" s="132" t="s">
        <v>1501</v>
      </c>
      <c r="E440" s="132">
        <v>-14</v>
      </c>
      <c r="F440" s="132">
        <v>-5</v>
      </c>
      <c r="G440" s="132">
        <v>0</v>
      </c>
      <c r="H440" s="132">
        <v>34</v>
      </c>
      <c r="I440" s="132" t="s">
        <v>1276</v>
      </c>
      <c r="J440" s="132"/>
    </row>
    <row r="441" spans="1:10" ht="13">
      <c r="A441" s="131" t="s">
        <v>1098</v>
      </c>
      <c r="B441" s="212" t="s">
        <v>72</v>
      </c>
      <c r="C441" s="132" t="s">
        <v>113</v>
      </c>
      <c r="D441" s="132" t="s">
        <v>1501</v>
      </c>
      <c r="E441" s="132">
        <v>1</v>
      </c>
      <c r="F441" s="132">
        <v>-2</v>
      </c>
      <c r="G441" s="132">
        <v>2</v>
      </c>
      <c r="H441" s="132">
        <v>15</v>
      </c>
      <c r="I441" s="132" t="s">
        <v>1276</v>
      </c>
      <c r="J441" s="132"/>
    </row>
    <row r="442" spans="1:10" ht="13">
      <c r="A442" s="131" t="s">
        <v>1098</v>
      </c>
      <c r="B442" s="212" t="s">
        <v>73</v>
      </c>
      <c r="C442" s="132" t="s">
        <v>114</v>
      </c>
      <c r="D442" s="132" t="s">
        <v>1501</v>
      </c>
      <c r="E442" s="132">
        <v>-16</v>
      </c>
      <c r="F442" s="132">
        <v>-18</v>
      </c>
      <c r="G442" s="132">
        <v>1</v>
      </c>
      <c r="H442" s="132">
        <v>34</v>
      </c>
      <c r="I442" s="132" t="s">
        <v>1276</v>
      </c>
      <c r="J442" s="132"/>
    </row>
    <row r="443" spans="1:10" ht="13">
      <c r="A443" s="131" t="s">
        <v>1098</v>
      </c>
      <c r="B443" s="212" t="s">
        <v>75</v>
      </c>
      <c r="C443" s="132" t="s">
        <v>113</v>
      </c>
      <c r="D443" s="132" t="s">
        <v>1501</v>
      </c>
      <c r="E443" s="132">
        <v>2</v>
      </c>
      <c r="F443" s="132">
        <v>9</v>
      </c>
      <c r="G443" s="132">
        <v>0</v>
      </c>
      <c r="H443" s="132">
        <v>15</v>
      </c>
      <c r="I443" s="132" t="s">
        <v>1279</v>
      </c>
      <c r="J443" s="132"/>
    </row>
    <row r="444" spans="1:10" ht="13">
      <c r="A444" s="131" t="s">
        <v>1098</v>
      </c>
      <c r="B444" s="212" t="s">
        <v>76</v>
      </c>
      <c r="C444" s="132" t="s">
        <v>121</v>
      </c>
      <c r="D444" s="132" t="s">
        <v>1501</v>
      </c>
      <c r="E444" s="132">
        <v>0</v>
      </c>
      <c r="F444" s="132">
        <v>-3</v>
      </c>
      <c r="G444" s="132">
        <v>2</v>
      </c>
      <c r="H444" s="132">
        <v>6</v>
      </c>
      <c r="I444" s="132" t="s">
        <v>1278</v>
      </c>
      <c r="J444" s="132"/>
    </row>
    <row r="445" spans="1:10" ht="13">
      <c r="A445" s="131" t="s">
        <v>1098</v>
      </c>
      <c r="B445" s="212" t="s">
        <v>78</v>
      </c>
      <c r="C445" s="132" t="s">
        <v>114</v>
      </c>
      <c r="D445" s="132" t="s">
        <v>1501</v>
      </c>
      <c r="E445" s="132">
        <v>-5</v>
      </c>
      <c r="F445" s="132">
        <v>-7</v>
      </c>
      <c r="G445" s="132">
        <v>1</v>
      </c>
      <c r="H445" s="132">
        <v>34</v>
      </c>
      <c r="I445" s="132" t="s">
        <v>1276</v>
      </c>
      <c r="J445" s="132"/>
    </row>
    <row r="446" spans="1:10" ht="13">
      <c r="A446" s="131" t="s">
        <v>1098</v>
      </c>
      <c r="B446" s="212" t="s">
        <v>79</v>
      </c>
      <c r="C446" s="132" t="s">
        <v>114</v>
      </c>
      <c r="D446" s="132" t="s">
        <v>1501</v>
      </c>
      <c r="E446" s="132">
        <v>-22</v>
      </c>
      <c r="F446" s="132">
        <v>-25</v>
      </c>
      <c r="G446" s="132">
        <v>2</v>
      </c>
      <c r="H446" s="132">
        <v>34</v>
      </c>
      <c r="I446" s="132" t="s">
        <v>1276</v>
      </c>
      <c r="J446" s="132"/>
    </row>
    <row r="447" spans="1:10" ht="13">
      <c r="A447" s="131" t="s">
        <v>1098</v>
      </c>
      <c r="B447" s="212" t="s">
        <v>81</v>
      </c>
      <c r="C447" s="132" t="s">
        <v>113</v>
      </c>
      <c r="D447" s="132" t="s">
        <v>1501</v>
      </c>
      <c r="E447" s="132">
        <v>12</v>
      </c>
      <c r="F447" s="132">
        <v>11</v>
      </c>
      <c r="G447" s="132">
        <v>2</v>
      </c>
      <c r="H447" s="132">
        <v>15</v>
      </c>
      <c r="I447" s="132" t="s">
        <v>1279</v>
      </c>
      <c r="J447" s="132"/>
    </row>
    <row r="448" spans="1:10" ht="13">
      <c r="A448" s="131" t="s">
        <v>1098</v>
      </c>
      <c r="B448" s="212" t="s">
        <v>82</v>
      </c>
      <c r="C448" s="132" t="s">
        <v>113</v>
      </c>
      <c r="D448" s="132" t="s">
        <v>1501</v>
      </c>
      <c r="E448" s="132">
        <v>1</v>
      </c>
      <c r="F448" s="132">
        <v>8</v>
      </c>
      <c r="G448" s="132">
        <v>0</v>
      </c>
      <c r="H448" s="132">
        <v>15</v>
      </c>
      <c r="I448" s="132" t="s">
        <v>1279</v>
      </c>
      <c r="J448" s="132"/>
    </row>
    <row r="449" spans="1:10" ht="13">
      <c r="A449" s="131" t="s">
        <v>1098</v>
      </c>
      <c r="B449" s="212" t="s">
        <v>83</v>
      </c>
      <c r="C449" s="132" t="s">
        <v>114</v>
      </c>
      <c r="D449" s="132" t="s">
        <v>1501</v>
      </c>
      <c r="E449" s="132">
        <v>-25</v>
      </c>
      <c r="F449" s="132">
        <v>-7</v>
      </c>
      <c r="G449" s="132">
        <v>0</v>
      </c>
      <c r="H449" s="132">
        <v>34</v>
      </c>
      <c r="I449" s="132" t="s">
        <v>1276</v>
      </c>
      <c r="J449" s="132"/>
    </row>
    <row r="450" spans="1:10" ht="13">
      <c r="A450" s="131" t="s">
        <v>1098</v>
      </c>
      <c r="B450" s="212" t="s">
        <v>84</v>
      </c>
      <c r="C450" s="132" t="s">
        <v>114</v>
      </c>
      <c r="D450" s="132" t="s">
        <v>1501</v>
      </c>
      <c r="E450" s="132">
        <v>-5</v>
      </c>
      <c r="F450" s="132">
        <v>-5</v>
      </c>
      <c r="G450" s="132">
        <v>1</v>
      </c>
      <c r="H450" s="132">
        <v>34</v>
      </c>
      <c r="I450" s="132" t="s">
        <v>1276</v>
      </c>
      <c r="J450" s="132"/>
    </row>
    <row r="451" spans="1:10" ht="13">
      <c r="A451" s="131" t="s">
        <v>1098</v>
      </c>
      <c r="B451" s="212" t="s">
        <v>85</v>
      </c>
      <c r="C451" s="132" t="s">
        <v>114</v>
      </c>
      <c r="D451" s="132" t="s">
        <v>1501</v>
      </c>
      <c r="E451" s="132">
        <v>-16</v>
      </c>
      <c r="F451" s="132">
        <v>-18</v>
      </c>
      <c r="G451" s="132">
        <v>1</v>
      </c>
      <c r="H451" s="132">
        <v>34</v>
      </c>
      <c r="I451" s="132" t="s">
        <v>1276</v>
      </c>
      <c r="J451" s="132"/>
    </row>
    <row r="452" spans="1:10" ht="13">
      <c r="A452" s="131" t="s">
        <v>1098</v>
      </c>
      <c r="B452" s="212" t="s">
        <v>86</v>
      </c>
      <c r="C452" s="132" t="s">
        <v>114</v>
      </c>
      <c r="D452" s="132" t="s">
        <v>1501</v>
      </c>
      <c r="E452" s="132">
        <v>17</v>
      </c>
      <c r="F452" s="132">
        <v>18</v>
      </c>
      <c r="G452" s="132">
        <v>1</v>
      </c>
      <c r="H452" s="132">
        <v>34</v>
      </c>
      <c r="I452" s="132" t="s">
        <v>1279</v>
      </c>
      <c r="J452" s="132"/>
    </row>
    <row r="453" spans="1:10" ht="13">
      <c r="A453" s="131" t="s">
        <v>1142</v>
      </c>
      <c r="B453" s="212" t="s">
        <v>1</v>
      </c>
      <c r="C453" s="132" t="s">
        <v>114</v>
      </c>
      <c r="D453" s="132" t="s">
        <v>1501</v>
      </c>
      <c r="E453" s="132">
        <v>-23</v>
      </c>
      <c r="F453" s="132">
        <v>-1</v>
      </c>
      <c r="G453" s="132">
        <v>0</v>
      </c>
      <c r="H453" s="132">
        <v>41</v>
      </c>
      <c r="I453" s="132" t="s">
        <v>1276</v>
      </c>
      <c r="J453" s="132"/>
    </row>
    <row r="454" spans="1:10" ht="13">
      <c r="A454" s="131" t="s">
        <v>1142</v>
      </c>
      <c r="B454" s="212" t="s">
        <v>2</v>
      </c>
      <c r="C454" s="132" t="s">
        <v>113</v>
      </c>
      <c r="D454" s="132" t="s">
        <v>1501</v>
      </c>
      <c r="E454" s="132">
        <v>1</v>
      </c>
      <c r="F454" s="132">
        <v>5</v>
      </c>
      <c r="G454" s="132">
        <v>0</v>
      </c>
      <c r="H454" s="132">
        <v>9</v>
      </c>
      <c r="I454" s="132" t="s">
        <v>1279</v>
      </c>
      <c r="J454" s="132"/>
    </row>
    <row r="455" spans="1:10" ht="13">
      <c r="A455" s="131" t="s">
        <v>1142</v>
      </c>
      <c r="B455" s="212" t="s">
        <v>3</v>
      </c>
      <c r="C455" s="132" t="s">
        <v>114</v>
      </c>
      <c r="D455" s="132" t="s">
        <v>1501</v>
      </c>
      <c r="E455" s="132">
        <v>-7</v>
      </c>
      <c r="F455" s="132">
        <v>-16</v>
      </c>
      <c r="G455" s="132">
        <v>2</v>
      </c>
      <c r="H455" s="132">
        <v>41</v>
      </c>
      <c r="I455" s="132" t="s">
        <v>1276</v>
      </c>
      <c r="J455" s="132"/>
    </row>
    <row r="456" spans="1:10" ht="13">
      <c r="A456" s="131" t="s">
        <v>1142</v>
      </c>
      <c r="B456" s="212" t="s">
        <v>5</v>
      </c>
      <c r="C456" s="132" t="s">
        <v>114</v>
      </c>
      <c r="D456" s="132" t="s">
        <v>1501</v>
      </c>
      <c r="E456" s="132">
        <v>-6</v>
      </c>
      <c r="F456" s="132">
        <v>3</v>
      </c>
      <c r="G456" s="132">
        <v>0</v>
      </c>
      <c r="H456" s="132">
        <v>41</v>
      </c>
      <c r="I456" s="132" t="s">
        <v>1276</v>
      </c>
      <c r="J456" s="132"/>
    </row>
    <row r="457" spans="1:10" ht="13">
      <c r="A457" s="131" t="s">
        <v>1142</v>
      </c>
      <c r="B457" s="212" t="s">
        <v>6</v>
      </c>
      <c r="C457" s="132" t="s">
        <v>113</v>
      </c>
      <c r="D457" s="132" t="s">
        <v>1501</v>
      </c>
      <c r="E457" s="132">
        <v>8</v>
      </c>
      <c r="F457" s="132">
        <v>6</v>
      </c>
      <c r="G457" s="132">
        <v>2</v>
      </c>
      <c r="H457" s="132">
        <v>9</v>
      </c>
      <c r="I457" s="132" t="s">
        <v>1279</v>
      </c>
      <c r="J457" s="132"/>
    </row>
    <row r="458" spans="1:10" ht="13">
      <c r="A458" s="131" t="s">
        <v>1142</v>
      </c>
      <c r="B458" s="212" t="s">
        <v>7</v>
      </c>
      <c r="C458" s="132" t="s">
        <v>114</v>
      </c>
      <c r="D458" s="132" t="s">
        <v>1501</v>
      </c>
      <c r="E458" s="132">
        <v>-7</v>
      </c>
      <c r="F458" s="132">
        <v>-8</v>
      </c>
      <c r="G458" s="132">
        <v>1</v>
      </c>
      <c r="H458" s="132">
        <v>41</v>
      </c>
      <c r="I458" s="132" t="s">
        <v>1276</v>
      </c>
      <c r="J458" s="132"/>
    </row>
    <row r="459" spans="1:10" ht="13">
      <c r="A459" s="131" t="s">
        <v>1142</v>
      </c>
      <c r="B459" s="212" t="s">
        <v>8</v>
      </c>
      <c r="C459" s="132" t="s">
        <v>114</v>
      </c>
      <c r="D459" s="132" t="s">
        <v>1500</v>
      </c>
      <c r="E459" s="132" t="s">
        <v>1273</v>
      </c>
      <c r="F459" s="132" t="s">
        <v>1274</v>
      </c>
      <c r="G459" s="132">
        <v>0</v>
      </c>
      <c r="H459" s="132" t="s">
        <v>1273</v>
      </c>
      <c r="I459" s="132" t="s">
        <v>1274</v>
      </c>
      <c r="J459" s="132" t="s">
        <v>1277</v>
      </c>
    </row>
    <row r="460" spans="1:10" ht="13">
      <c r="A460" s="131" t="s">
        <v>1142</v>
      </c>
      <c r="B460" s="212" t="s">
        <v>9</v>
      </c>
      <c r="C460" s="132" t="s">
        <v>114</v>
      </c>
      <c r="D460" s="132" t="s">
        <v>1501</v>
      </c>
      <c r="E460" s="132">
        <v>-8</v>
      </c>
      <c r="F460" s="132">
        <v>-7</v>
      </c>
      <c r="G460" s="132">
        <v>1</v>
      </c>
      <c r="H460" s="132">
        <v>41</v>
      </c>
      <c r="I460" s="132" t="s">
        <v>1276</v>
      </c>
      <c r="J460" s="132"/>
    </row>
    <row r="461" spans="1:10" ht="13">
      <c r="A461" s="131" t="s">
        <v>1142</v>
      </c>
      <c r="B461" s="212" t="s">
        <v>10</v>
      </c>
      <c r="C461" s="132" t="s">
        <v>114</v>
      </c>
      <c r="D461" s="132" t="s">
        <v>1501</v>
      </c>
      <c r="E461" s="132">
        <v>22</v>
      </c>
      <c r="F461" s="132">
        <v>-2</v>
      </c>
      <c r="G461" s="132">
        <v>2</v>
      </c>
      <c r="H461" s="132">
        <v>41</v>
      </c>
      <c r="I461" s="132" t="s">
        <v>1276</v>
      </c>
      <c r="J461" s="132"/>
    </row>
    <row r="462" spans="1:10" ht="13">
      <c r="A462" s="131" t="s">
        <v>1142</v>
      </c>
      <c r="B462" s="212" t="s">
        <v>11</v>
      </c>
      <c r="C462" s="132" t="s">
        <v>114</v>
      </c>
      <c r="D462" s="132" t="s">
        <v>1501</v>
      </c>
      <c r="E462" s="132">
        <v>-1</v>
      </c>
      <c r="F462" s="132">
        <v>-12</v>
      </c>
      <c r="G462" s="132">
        <v>2</v>
      </c>
      <c r="H462" s="132">
        <v>41</v>
      </c>
      <c r="I462" s="132" t="s">
        <v>1276</v>
      </c>
      <c r="J462" s="132"/>
    </row>
    <row r="463" spans="1:10" ht="13">
      <c r="A463" s="131" t="s">
        <v>1142</v>
      </c>
      <c r="B463" s="212" t="s">
        <v>12</v>
      </c>
      <c r="C463" s="132" t="s">
        <v>114</v>
      </c>
      <c r="D463" s="132" t="s">
        <v>1501</v>
      </c>
      <c r="E463" s="132">
        <v>8</v>
      </c>
      <c r="F463" s="132">
        <v>3</v>
      </c>
      <c r="G463" s="132">
        <v>2</v>
      </c>
      <c r="H463" s="132">
        <v>41</v>
      </c>
      <c r="I463" s="132" t="s">
        <v>1276</v>
      </c>
      <c r="J463" s="132"/>
    </row>
    <row r="464" spans="1:10" ht="13">
      <c r="A464" s="131" t="s">
        <v>1142</v>
      </c>
      <c r="B464" s="212" t="s">
        <v>13</v>
      </c>
      <c r="C464" s="132" t="s">
        <v>114</v>
      </c>
      <c r="D464" s="132" t="s">
        <v>1501</v>
      </c>
      <c r="E464" s="132">
        <v>16</v>
      </c>
      <c r="F464" s="132">
        <v>24</v>
      </c>
      <c r="G464" s="132">
        <v>0</v>
      </c>
      <c r="H464" s="132">
        <v>41</v>
      </c>
      <c r="I464" s="132" t="s">
        <v>1276</v>
      </c>
      <c r="J464" s="132"/>
    </row>
    <row r="465" spans="1:10" ht="13">
      <c r="A465" s="131" t="s">
        <v>1142</v>
      </c>
      <c r="B465" s="212" t="s">
        <v>15</v>
      </c>
      <c r="C465" s="132" t="s">
        <v>113</v>
      </c>
      <c r="D465" s="132" t="s">
        <v>1501</v>
      </c>
      <c r="E465" s="132">
        <v>0</v>
      </c>
      <c r="F465" s="132">
        <v>-1</v>
      </c>
      <c r="G465" s="132">
        <v>1</v>
      </c>
      <c r="H465" s="132">
        <v>9</v>
      </c>
      <c r="I465" s="132" t="s">
        <v>1276</v>
      </c>
      <c r="J465" s="132"/>
    </row>
    <row r="466" spans="1:10" ht="13">
      <c r="A466" s="131" t="s">
        <v>1142</v>
      </c>
      <c r="B466" s="212" t="s">
        <v>17</v>
      </c>
      <c r="C466" s="132" t="s">
        <v>113</v>
      </c>
      <c r="D466" s="132" t="s">
        <v>1501</v>
      </c>
      <c r="E466" s="132">
        <v>0</v>
      </c>
      <c r="F466" s="132">
        <v>-2</v>
      </c>
      <c r="G466" s="132">
        <v>1</v>
      </c>
      <c r="H466" s="132">
        <v>9</v>
      </c>
      <c r="I466" s="132" t="s">
        <v>1276</v>
      </c>
      <c r="J466" s="132"/>
    </row>
    <row r="467" spans="1:10" ht="13">
      <c r="A467" s="131" t="s">
        <v>1142</v>
      </c>
      <c r="B467" s="212" t="s">
        <v>695</v>
      </c>
      <c r="C467" s="132" t="s">
        <v>114</v>
      </c>
      <c r="D467" s="132" t="s">
        <v>1501</v>
      </c>
      <c r="E467" s="132">
        <v>-9</v>
      </c>
      <c r="F467" s="132">
        <v>-1</v>
      </c>
      <c r="G467" s="132">
        <v>0</v>
      </c>
      <c r="H467" s="132">
        <v>41</v>
      </c>
      <c r="I467" s="132" t="s">
        <v>1276</v>
      </c>
      <c r="J467" s="132"/>
    </row>
    <row r="468" spans="1:10" ht="13">
      <c r="A468" s="131" t="s">
        <v>1142</v>
      </c>
      <c r="B468" s="212" t="s">
        <v>18</v>
      </c>
      <c r="C468" s="132" t="s">
        <v>114</v>
      </c>
      <c r="D468" s="132" t="s">
        <v>1501</v>
      </c>
      <c r="E468" s="132">
        <v>8</v>
      </c>
      <c r="F468" s="132">
        <v>1</v>
      </c>
      <c r="G468" s="132">
        <v>2</v>
      </c>
      <c r="H468" s="132">
        <v>41</v>
      </c>
      <c r="I468" s="132" t="s">
        <v>1276</v>
      </c>
      <c r="J468" s="132"/>
    </row>
    <row r="469" spans="1:10" ht="13">
      <c r="A469" s="131" t="s">
        <v>1142</v>
      </c>
      <c r="B469" s="212" t="s">
        <v>19</v>
      </c>
      <c r="C469" s="132" t="s">
        <v>121</v>
      </c>
      <c r="D469" s="132" t="s">
        <v>1501</v>
      </c>
      <c r="E469" s="132">
        <v>-5</v>
      </c>
      <c r="F469" s="132">
        <v>-1</v>
      </c>
      <c r="G469" s="132">
        <v>0</v>
      </c>
      <c r="H469" s="132">
        <v>6</v>
      </c>
      <c r="I469" s="132" t="s">
        <v>1276</v>
      </c>
      <c r="J469" s="132"/>
    </row>
    <row r="470" spans="1:10" ht="13">
      <c r="A470" s="131" t="s">
        <v>1142</v>
      </c>
      <c r="B470" s="212" t="s">
        <v>21</v>
      </c>
      <c r="C470" s="132" t="s">
        <v>113</v>
      </c>
      <c r="D470" s="132" t="s">
        <v>1501</v>
      </c>
      <c r="E470" s="132">
        <v>0</v>
      </c>
      <c r="F470" s="132">
        <v>6</v>
      </c>
      <c r="G470" s="132">
        <v>0</v>
      </c>
      <c r="H470" s="132">
        <v>9</v>
      </c>
      <c r="I470" s="132" t="s">
        <v>1279</v>
      </c>
      <c r="J470" s="132"/>
    </row>
    <row r="471" spans="1:10" ht="13">
      <c r="A471" s="131" t="s">
        <v>1142</v>
      </c>
      <c r="B471" s="212" t="s">
        <v>23</v>
      </c>
      <c r="C471" s="132" t="s">
        <v>114</v>
      </c>
      <c r="D471" s="132" t="s">
        <v>1501</v>
      </c>
      <c r="E471" s="132">
        <v>12</v>
      </c>
      <c r="F471" s="132">
        <v>-2</v>
      </c>
      <c r="G471" s="132">
        <v>2</v>
      </c>
      <c r="H471" s="132">
        <v>41</v>
      </c>
      <c r="I471" s="132" t="s">
        <v>1276</v>
      </c>
      <c r="J471" s="132"/>
    </row>
    <row r="472" spans="1:10" ht="13">
      <c r="A472" s="131" t="s">
        <v>1142</v>
      </c>
      <c r="B472" s="212" t="s">
        <v>25</v>
      </c>
      <c r="C472" s="132" t="s">
        <v>114</v>
      </c>
      <c r="D472" s="132" t="s">
        <v>1501</v>
      </c>
      <c r="E472" s="132">
        <v>-15</v>
      </c>
      <c r="F472" s="132">
        <v>-11</v>
      </c>
      <c r="G472" s="132">
        <v>0</v>
      </c>
      <c r="H472" s="132">
        <v>41</v>
      </c>
      <c r="I472" s="132" t="s">
        <v>1276</v>
      </c>
      <c r="J472" s="132"/>
    </row>
    <row r="473" spans="1:10" ht="13">
      <c r="A473" s="131" t="s">
        <v>1142</v>
      </c>
      <c r="B473" s="212" t="s">
        <v>122</v>
      </c>
      <c r="C473" s="132" t="s">
        <v>114</v>
      </c>
      <c r="D473" s="132" t="s">
        <v>1501</v>
      </c>
      <c r="E473" s="132">
        <v>27</v>
      </c>
      <c r="F473" s="132">
        <v>-1</v>
      </c>
      <c r="G473" s="132">
        <v>2</v>
      </c>
      <c r="H473" s="132">
        <v>41</v>
      </c>
      <c r="I473" s="132" t="s">
        <v>1276</v>
      </c>
      <c r="J473" s="132"/>
    </row>
    <row r="474" spans="1:10" ht="13">
      <c r="A474" s="131" t="s">
        <v>1142</v>
      </c>
      <c r="B474" s="212" t="s">
        <v>26</v>
      </c>
      <c r="C474" s="132" t="s">
        <v>114</v>
      </c>
      <c r="D474" s="132" t="s">
        <v>1501</v>
      </c>
      <c r="E474" s="132">
        <v>0</v>
      </c>
      <c r="F474" s="132">
        <v>0</v>
      </c>
      <c r="G474" s="132">
        <v>1</v>
      </c>
      <c r="H474" s="132">
        <v>41</v>
      </c>
      <c r="I474" s="132" t="s">
        <v>1276</v>
      </c>
      <c r="J474" s="132"/>
    </row>
    <row r="475" spans="1:10" ht="13">
      <c r="A475" s="131" t="s">
        <v>1142</v>
      </c>
      <c r="B475" s="212" t="s">
        <v>28</v>
      </c>
      <c r="C475" s="132" t="s">
        <v>114</v>
      </c>
      <c r="D475" s="132" t="s">
        <v>1501</v>
      </c>
      <c r="E475" s="132">
        <v>-15</v>
      </c>
      <c r="F475" s="132">
        <v>9</v>
      </c>
      <c r="G475" s="132">
        <v>0</v>
      </c>
      <c r="H475" s="132">
        <v>41</v>
      </c>
      <c r="I475" s="132" t="s">
        <v>1276</v>
      </c>
      <c r="J475" s="132"/>
    </row>
    <row r="476" spans="1:10" ht="13">
      <c r="A476" s="131" t="s">
        <v>1142</v>
      </c>
      <c r="B476" s="212" t="s">
        <v>31</v>
      </c>
      <c r="C476" s="132" t="s">
        <v>114</v>
      </c>
      <c r="D476" s="132" t="s">
        <v>1501</v>
      </c>
      <c r="E476" s="132">
        <v>-15</v>
      </c>
      <c r="F476" s="132">
        <v>-2</v>
      </c>
      <c r="G476" s="132">
        <v>0</v>
      </c>
      <c r="H476" s="132">
        <v>41</v>
      </c>
      <c r="I476" s="132" t="s">
        <v>1276</v>
      </c>
      <c r="J476" s="132"/>
    </row>
    <row r="477" spans="1:10" ht="13">
      <c r="A477" s="131" t="s">
        <v>1142</v>
      </c>
      <c r="B477" s="212" t="s">
        <v>32</v>
      </c>
      <c r="C477" s="132" t="s">
        <v>121</v>
      </c>
      <c r="D477" s="132" t="s">
        <v>1501</v>
      </c>
      <c r="E477" s="132">
        <v>2</v>
      </c>
      <c r="F477" s="132">
        <v>2</v>
      </c>
      <c r="G477" s="132">
        <v>2</v>
      </c>
      <c r="H477" s="132">
        <v>6</v>
      </c>
      <c r="I477" s="132" t="s">
        <v>1279</v>
      </c>
      <c r="J477" s="132"/>
    </row>
    <row r="478" spans="1:10" ht="13">
      <c r="A478" s="131" t="s">
        <v>1142</v>
      </c>
      <c r="B478" s="212" t="s">
        <v>34</v>
      </c>
      <c r="C478" s="132" t="s">
        <v>114</v>
      </c>
      <c r="D478" s="132" t="s">
        <v>1501</v>
      </c>
      <c r="E478" s="132">
        <v>-37</v>
      </c>
      <c r="F478" s="132">
        <v>-40</v>
      </c>
      <c r="G478" s="132">
        <v>2</v>
      </c>
      <c r="H478" s="132">
        <v>41</v>
      </c>
      <c r="I478" s="132" t="s">
        <v>1278</v>
      </c>
      <c r="J478" s="132"/>
    </row>
    <row r="479" spans="1:10" ht="13">
      <c r="A479" s="131" t="s">
        <v>1142</v>
      </c>
      <c r="B479" s="212" t="s">
        <v>35</v>
      </c>
      <c r="C479" s="132" t="s">
        <v>114</v>
      </c>
      <c r="D479" s="132" t="s">
        <v>1501</v>
      </c>
      <c r="E479" s="132">
        <v>-13</v>
      </c>
      <c r="F479" s="132">
        <v>-3</v>
      </c>
      <c r="G479" s="132">
        <v>0</v>
      </c>
      <c r="H479" s="132">
        <v>41</v>
      </c>
      <c r="I479" s="132" t="s">
        <v>1276</v>
      </c>
      <c r="J479" s="132"/>
    </row>
    <row r="480" spans="1:10" ht="13">
      <c r="A480" s="131" t="s">
        <v>1142</v>
      </c>
      <c r="B480" s="212" t="s">
        <v>36</v>
      </c>
      <c r="C480" s="132" t="s">
        <v>114</v>
      </c>
      <c r="D480" s="132" t="s">
        <v>1501</v>
      </c>
      <c r="E480" s="132">
        <v>-9</v>
      </c>
      <c r="F480" s="132">
        <v>4</v>
      </c>
      <c r="G480" s="132">
        <v>0</v>
      </c>
      <c r="H480" s="132">
        <v>41</v>
      </c>
      <c r="I480" s="132" t="s">
        <v>1276</v>
      </c>
      <c r="J480" s="132"/>
    </row>
    <row r="481" spans="1:10" ht="13">
      <c r="A481" s="131" t="s">
        <v>1142</v>
      </c>
      <c r="B481" s="212" t="s">
        <v>37</v>
      </c>
      <c r="C481" s="132" t="s">
        <v>121</v>
      </c>
      <c r="D481" s="132" t="s">
        <v>1501</v>
      </c>
      <c r="E481" s="132">
        <v>-1</v>
      </c>
      <c r="F481" s="132">
        <v>-5</v>
      </c>
      <c r="G481" s="132">
        <v>2</v>
      </c>
      <c r="H481" s="132">
        <v>6</v>
      </c>
      <c r="I481" s="132" t="s">
        <v>1278</v>
      </c>
      <c r="J481" s="132"/>
    </row>
    <row r="482" spans="1:10" ht="13">
      <c r="A482" s="131" t="s">
        <v>1142</v>
      </c>
      <c r="B482" s="212" t="s">
        <v>38</v>
      </c>
      <c r="C482" s="132" t="s">
        <v>113</v>
      </c>
      <c r="D482" s="132" t="s">
        <v>1501</v>
      </c>
      <c r="E482" s="132">
        <v>-2</v>
      </c>
      <c r="F482" s="132">
        <v>-2</v>
      </c>
      <c r="G482" s="132">
        <v>1</v>
      </c>
      <c r="H482" s="132">
        <v>9</v>
      </c>
      <c r="I482" s="132" t="s">
        <v>1276</v>
      </c>
      <c r="J482" s="132"/>
    </row>
    <row r="483" spans="1:10" ht="13">
      <c r="A483" s="131" t="s">
        <v>1142</v>
      </c>
      <c r="B483" s="212" t="s">
        <v>40</v>
      </c>
      <c r="C483" s="132" t="s">
        <v>114</v>
      </c>
      <c r="D483" s="132" t="s">
        <v>1501</v>
      </c>
      <c r="E483" s="132">
        <v>-13</v>
      </c>
      <c r="F483" s="132">
        <v>-14</v>
      </c>
      <c r="G483" s="132">
        <v>1</v>
      </c>
      <c r="H483" s="132">
        <v>41</v>
      </c>
      <c r="I483" s="132" t="s">
        <v>1276</v>
      </c>
      <c r="J483" s="132"/>
    </row>
    <row r="484" spans="1:10" ht="13">
      <c r="A484" s="131" t="s">
        <v>1142</v>
      </c>
      <c r="B484" s="212" t="s">
        <v>42</v>
      </c>
      <c r="C484" s="132" t="s">
        <v>114</v>
      </c>
      <c r="D484" s="132" t="s">
        <v>1501</v>
      </c>
      <c r="E484" s="132">
        <v>-32</v>
      </c>
      <c r="F484" s="132">
        <v>10</v>
      </c>
      <c r="G484" s="132">
        <v>0</v>
      </c>
      <c r="H484" s="132">
        <v>41</v>
      </c>
      <c r="I484" s="132" t="s">
        <v>1276</v>
      </c>
      <c r="J484" s="132"/>
    </row>
    <row r="485" spans="1:10" ht="13">
      <c r="A485" s="131" t="s">
        <v>1142</v>
      </c>
      <c r="B485" s="212" t="s">
        <v>43</v>
      </c>
      <c r="C485" s="132" t="s">
        <v>114</v>
      </c>
      <c r="D485" s="132" t="s">
        <v>1501</v>
      </c>
      <c r="E485" s="132">
        <v>16</v>
      </c>
      <c r="F485" s="132">
        <v>-5</v>
      </c>
      <c r="G485" s="132">
        <v>2</v>
      </c>
      <c r="H485" s="132">
        <v>41</v>
      </c>
      <c r="I485" s="132" t="s">
        <v>1276</v>
      </c>
      <c r="J485" s="132"/>
    </row>
    <row r="486" spans="1:10" ht="13">
      <c r="A486" s="131" t="s">
        <v>1142</v>
      </c>
      <c r="B486" s="212" t="s">
        <v>44</v>
      </c>
      <c r="C486" s="132" t="s">
        <v>113</v>
      </c>
      <c r="D486" s="132" t="s">
        <v>1501</v>
      </c>
      <c r="E486" s="132">
        <v>0</v>
      </c>
      <c r="F486" s="132">
        <v>-2</v>
      </c>
      <c r="G486" s="132">
        <v>1</v>
      </c>
      <c r="H486" s="132">
        <v>9</v>
      </c>
      <c r="I486" s="132" t="s">
        <v>1276</v>
      </c>
      <c r="J486" s="132"/>
    </row>
    <row r="487" spans="1:10" ht="13">
      <c r="A487" s="131" t="s">
        <v>1142</v>
      </c>
      <c r="B487" s="212" t="s">
        <v>45</v>
      </c>
      <c r="C487" s="132" t="s">
        <v>114</v>
      </c>
      <c r="D487" s="132" t="s">
        <v>1501</v>
      </c>
      <c r="E487" s="132">
        <v>1</v>
      </c>
      <c r="F487" s="132">
        <v>19</v>
      </c>
      <c r="G487" s="132">
        <v>0</v>
      </c>
      <c r="H487" s="132">
        <v>41</v>
      </c>
      <c r="I487" s="132" t="s">
        <v>1276</v>
      </c>
      <c r="J487" s="132"/>
    </row>
    <row r="488" spans="1:10" ht="13">
      <c r="A488" s="131" t="s">
        <v>1142</v>
      </c>
      <c r="B488" s="212" t="s">
        <v>46</v>
      </c>
      <c r="C488" s="132" t="s">
        <v>114</v>
      </c>
      <c r="D488" s="132" t="s">
        <v>1501</v>
      </c>
      <c r="E488" s="132">
        <v>-1</v>
      </c>
      <c r="F488" s="132">
        <v>-11</v>
      </c>
      <c r="G488" s="132">
        <v>2</v>
      </c>
      <c r="H488" s="132">
        <v>41</v>
      </c>
      <c r="I488" s="132" t="s">
        <v>1276</v>
      </c>
      <c r="J488" s="132"/>
    </row>
    <row r="489" spans="1:10" ht="13">
      <c r="A489" s="131" t="s">
        <v>1142</v>
      </c>
      <c r="B489" s="212" t="s">
        <v>48</v>
      </c>
      <c r="C489" s="132" t="s">
        <v>114</v>
      </c>
      <c r="D489" s="132" t="s">
        <v>1501</v>
      </c>
      <c r="E489" s="132">
        <v>-1</v>
      </c>
      <c r="F489" s="132">
        <v>-1</v>
      </c>
      <c r="G489" s="132">
        <v>1</v>
      </c>
      <c r="H489" s="132">
        <v>41</v>
      </c>
      <c r="I489" s="132" t="s">
        <v>1276</v>
      </c>
      <c r="J489" s="132"/>
    </row>
    <row r="490" spans="1:10" ht="13">
      <c r="A490" s="131" t="s">
        <v>1142</v>
      </c>
      <c r="B490" s="212" t="s">
        <v>51</v>
      </c>
      <c r="C490" s="132" t="s">
        <v>114</v>
      </c>
      <c r="D490" s="132" t="s">
        <v>1501</v>
      </c>
      <c r="E490" s="132">
        <v>6</v>
      </c>
      <c r="F490" s="132">
        <v>-2</v>
      </c>
      <c r="G490" s="132">
        <v>2</v>
      </c>
      <c r="H490" s="132">
        <v>41</v>
      </c>
      <c r="I490" s="132" t="s">
        <v>1276</v>
      </c>
      <c r="J490" s="132"/>
    </row>
    <row r="491" spans="1:10" ht="13">
      <c r="A491" s="131" t="s">
        <v>1142</v>
      </c>
      <c r="B491" s="212" t="s">
        <v>54</v>
      </c>
      <c r="C491" s="132" t="s">
        <v>113</v>
      </c>
      <c r="D491" s="132" t="s">
        <v>1501</v>
      </c>
      <c r="E491" s="132">
        <v>-7</v>
      </c>
      <c r="F491" s="132">
        <v>-8</v>
      </c>
      <c r="G491" s="132">
        <v>1</v>
      </c>
      <c r="H491" s="132">
        <v>9</v>
      </c>
      <c r="I491" s="132" t="s">
        <v>1278</v>
      </c>
      <c r="J491" s="132"/>
    </row>
    <row r="492" spans="1:10" ht="13">
      <c r="A492" s="131" t="s">
        <v>1142</v>
      </c>
      <c r="B492" s="212" t="s">
        <v>60</v>
      </c>
      <c r="C492" s="132" t="s">
        <v>121</v>
      </c>
      <c r="D492" s="132" t="s">
        <v>1501</v>
      </c>
      <c r="E492" s="132">
        <v>-2</v>
      </c>
      <c r="F492" s="132">
        <v>-2</v>
      </c>
      <c r="G492" s="132">
        <v>0</v>
      </c>
      <c r="H492" s="132">
        <v>6</v>
      </c>
      <c r="I492" s="132" t="s">
        <v>1278</v>
      </c>
      <c r="J492" s="132"/>
    </row>
    <row r="493" spans="1:10" ht="13">
      <c r="A493" s="131" t="s">
        <v>1142</v>
      </c>
      <c r="B493" s="212" t="s">
        <v>63</v>
      </c>
      <c r="C493" s="132" t="s">
        <v>114</v>
      </c>
      <c r="D493" s="132" t="s">
        <v>1501</v>
      </c>
      <c r="E493" s="132">
        <v>-28</v>
      </c>
      <c r="F493" s="132">
        <v>9</v>
      </c>
      <c r="G493" s="132">
        <v>0</v>
      </c>
      <c r="H493" s="132">
        <v>41</v>
      </c>
      <c r="I493" s="132" t="s">
        <v>1276</v>
      </c>
      <c r="J493" s="132"/>
    </row>
    <row r="494" spans="1:10" ht="13">
      <c r="A494" s="131" t="s">
        <v>1142</v>
      </c>
      <c r="B494" s="212" t="s">
        <v>64</v>
      </c>
      <c r="C494" s="132" t="s">
        <v>114</v>
      </c>
      <c r="D494" s="132" t="s">
        <v>1500</v>
      </c>
      <c r="E494" s="132" t="s">
        <v>1273</v>
      </c>
      <c r="F494" s="132" t="s">
        <v>1274</v>
      </c>
      <c r="G494" s="132">
        <v>0</v>
      </c>
      <c r="H494" s="132" t="s">
        <v>1273</v>
      </c>
      <c r="I494" s="132" t="s">
        <v>1274</v>
      </c>
      <c r="J494" s="132" t="s">
        <v>1277</v>
      </c>
    </row>
    <row r="495" spans="1:10" ht="13">
      <c r="A495" s="131" t="s">
        <v>1142</v>
      </c>
      <c r="B495" s="212" t="s">
        <v>65</v>
      </c>
      <c r="C495" s="132" t="s">
        <v>114</v>
      </c>
      <c r="D495" s="132" t="s">
        <v>1501</v>
      </c>
      <c r="E495" s="132">
        <v>23</v>
      </c>
      <c r="F495" s="132">
        <v>12</v>
      </c>
      <c r="G495" s="132">
        <v>2</v>
      </c>
      <c r="H495" s="132">
        <v>41</v>
      </c>
      <c r="I495" s="132" t="s">
        <v>1276</v>
      </c>
      <c r="J495" s="132"/>
    </row>
    <row r="496" spans="1:10" ht="13">
      <c r="A496" s="131" t="s">
        <v>1142</v>
      </c>
      <c r="B496" s="212" t="s">
        <v>66</v>
      </c>
      <c r="C496" s="132" t="s">
        <v>113</v>
      </c>
      <c r="D496" s="132" t="s">
        <v>1501</v>
      </c>
      <c r="E496" s="132">
        <v>0</v>
      </c>
      <c r="F496" s="132">
        <v>-2</v>
      </c>
      <c r="G496" s="132">
        <v>1</v>
      </c>
      <c r="H496" s="132">
        <v>9</v>
      </c>
      <c r="I496" s="132" t="s">
        <v>1276</v>
      </c>
      <c r="J496" s="132"/>
    </row>
    <row r="497" spans="1:10" ht="13">
      <c r="A497" s="131" t="s">
        <v>1142</v>
      </c>
      <c r="B497" s="212" t="s">
        <v>67</v>
      </c>
      <c r="C497" s="132" t="s">
        <v>114</v>
      </c>
      <c r="D497" s="132" t="s">
        <v>1501</v>
      </c>
      <c r="E497" s="132">
        <v>-30</v>
      </c>
      <c r="F497" s="132">
        <v>-25</v>
      </c>
      <c r="G497" s="132">
        <v>0</v>
      </c>
      <c r="H497" s="132">
        <v>41</v>
      </c>
      <c r="I497" s="132" t="s">
        <v>1276</v>
      </c>
      <c r="J497" s="132"/>
    </row>
    <row r="498" spans="1:10" ht="13">
      <c r="A498" s="131" t="s">
        <v>1142</v>
      </c>
      <c r="B498" s="212" t="s">
        <v>69</v>
      </c>
      <c r="C498" s="132" t="s">
        <v>114</v>
      </c>
      <c r="D498" s="132" t="s">
        <v>1501</v>
      </c>
      <c r="E498" s="132">
        <v>31</v>
      </c>
      <c r="F498" s="132">
        <v>12</v>
      </c>
      <c r="G498" s="132">
        <v>2</v>
      </c>
      <c r="H498" s="132">
        <v>41</v>
      </c>
      <c r="I498" s="132" t="s">
        <v>1276</v>
      </c>
      <c r="J498" s="132"/>
    </row>
    <row r="499" spans="1:10" ht="13">
      <c r="A499" s="131" t="s">
        <v>1142</v>
      </c>
      <c r="B499" s="212" t="s">
        <v>70</v>
      </c>
      <c r="C499" s="132" t="s">
        <v>114</v>
      </c>
      <c r="D499" s="132" t="s">
        <v>1501</v>
      </c>
      <c r="E499" s="132">
        <v>16</v>
      </c>
      <c r="F499" s="132">
        <v>-11</v>
      </c>
      <c r="G499" s="132">
        <v>2</v>
      </c>
      <c r="H499" s="132">
        <v>41</v>
      </c>
      <c r="I499" s="132" t="s">
        <v>1276</v>
      </c>
      <c r="J499" s="132"/>
    </row>
    <row r="500" spans="1:10" ht="13">
      <c r="A500" s="131" t="s">
        <v>1142</v>
      </c>
      <c r="B500" s="212" t="s">
        <v>71</v>
      </c>
      <c r="C500" s="132" t="s">
        <v>114</v>
      </c>
      <c r="D500" s="132" t="s">
        <v>1501</v>
      </c>
      <c r="E500" s="132">
        <v>-1</v>
      </c>
      <c r="F500" s="132">
        <v>13</v>
      </c>
      <c r="G500" s="132">
        <v>0</v>
      </c>
      <c r="H500" s="132">
        <v>41</v>
      </c>
      <c r="I500" s="132" t="s">
        <v>1276</v>
      </c>
      <c r="J500" s="132"/>
    </row>
    <row r="501" spans="1:10" ht="13">
      <c r="A501" s="131" t="s">
        <v>1142</v>
      </c>
      <c r="B501" s="212" t="s">
        <v>72</v>
      </c>
      <c r="C501" s="132" t="s">
        <v>114</v>
      </c>
      <c r="D501" s="132" t="s">
        <v>1501</v>
      </c>
      <c r="E501" s="132">
        <v>9</v>
      </c>
      <c r="F501" s="132">
        <v>9</v>
      </c>
      <c r="G501" s="132">
        <v>1</v>
      </c>
      <c r="H501" s="132">
        <v>41</v>
      </c>
      <c r="I501" s="132" t="s">
        <v>1276</v>
      </c>
      <c r="J501" s="132"/>
    </row>
    <row r="502" spans="1:10" ht="13">
      <c r="A502" s="131" t="s">
        <v>1142</v>
      </c>
      <c r="B502" s="212" t="s">
        <v>73</v>
      </c>
      <c r="C502" s="132" t="s">
        <v>114</v>
      </c>
      <c r="D502" s="132" t="s">
        <v>1501</v>
      </c>
      <c r="E502" s="132">
        <v>16</v>
      </c>
      <c r="F502" s="132">
        <v>26</v>
      </c>
      <c r="G502" s="132">
        <v>0</v>
      </c>
      <c r="H502" s="132">
        <v>41</v>
      </c>
      <c r="I502" s="132" t="s">
        <v>1276</v>
      </c>
      <c r="J502" s="132"/>
    </row>
    <row r="503" spans="1:10" ht="13">
      <c r="A503" s="131" t="s">
        <v>1142</v>
      </c>
      <c r="B503" s="212" t="s">
        <v>76</v>
      </c>
      <c r="C503" s="132" t="s">
        <v>114</v>
      </c>
      <c r="D503" s="132" t="s">
        <v>1500</v>
      </c>
      <c r="E503" s="132" t="s">
        <v>1273</v>
      </c>
      <c r="F503" s="132" t="s">
        <v>1274</v>
      </c>
      <c r="G503" s="132">
        <v>1</v>
      </c>
      <c r="H503" s="132" t="s">
        <v>1273</v>
      </c>
      <c r="I503" s="132" t="s">
        <v>1274</v>
      </c>
      <c r="J503" s="132" t="s">
        <v>1275</v>
      </c>
    </row>
    <row r="504" spans="1:10" ht="13">
      <c r="A504" s="131" t="s">
        <v>1142</v>
      </c>
      <c r="B504" s="212" t="s">
        <v>77</v>
      </c>
      <c r="C504" s="132" t="s">
        <v>121</v>
      </c>
      <c r="D504" s="132" t="s">
        <v>1501</v>
      </c>
      <c r="E504" s="132">
        <v>3</v>
      </c>
      <c r="F504" s="132">
        <v>3</v>
      </c>
      <c r="G504" s="132">
        <v>2</v>
      </c>
      <c r="H504" s="132">
        <v>6</v>
      </c>
      <c r="I504" s="132" t="s">
        <v>1279</v>
      </c>
      <c r="J504" s="132"/>
    </row>
    <row r="505" spans="1:10" ht="13">
      <c r="A505" s="131" t="s">
        <v>1142</v>
      </c>
      <c r="B505" s="212" t="s">
        <v>78</v>
      </c>
      <c r="C505" s="132" t="s">
        <v>114</v>
      </c>
      <c r="D505" s="132" t="s">
        <v>1501</v>
      </c>
      <c r="E505" s="132">
        <v>21</v>
      </c>
      <c r="F505" s="132">
        <v>-11</v>
      </c>
      <c r="G505" s="132">
        <v>2</v>
      </c>
      <c r="H505" s="132">
        <v>41</v>
      </c>
      <c r="I505" s="132" t="s">
        <v>1276</v>
      </c>
      <c r="J505" s="132"/>
    </row>
    <row r="506" spans="1:10" ht="13">
      <c r="A506" s="131" t="s">
        <v>1142</v>
      </c>
      <c r="B506" s="212" t="s">
        <v>79</v>
      </c>
      <c r="C506" s="132" t="s">
        <v>114</v>
      </c>
      <c r="D506" s="132" t="s">
        <v>1501</v>
      </c>
      <c r="E506" s="132">
        <v>14</v>
      </c>
      <c r="F506" s="132">
        <v>-7</v>
      </c>
      <c r="G506" s="132">
        <v>2</v>
      </c>
      <c r="H506" s="132">
        <v>41</v>
      </c>
      <c r="I506" s="132" t="s">
        <v>1276</v>
      </c>
      <c r="J506" s="132"/>
    </row>
    <row r="507" spans="1:10" ht="13">
      <c r="A507" s="131" t="s">
        <v>1142</v>
      </c>
      <c r="B507" s="212" t="s">
        <v>81</v>
      </c>
      <c r="C507" s="132" t="s">
        <v>114</v>
      </c>
      <c r="D507" s="132" t="s">
        <v>1501</v>
      </c>
      <c r="E507" s="132">
        <v>39</v>
      </c>
      <c r="F507" s="132">
        <v>39</v>
      </c>
      <c r="G507" s="132">
        <v>2</v>
      </c>
      <c r="H507" s="132">
        <v>41</v>
      </c>
      <c r="I507" s="132" t="s">
        <v>1279</v>
      </c>
      <c r="J507" s="132"/>
    </row>
    <row r="508" spans="1:10" ht="13">
      <c r="A508" s="131" t="s">
        <v>1142</v>
      </c>
      <c r="B508" s="212" t="s">
        <v>82</v>
      </c>
      <c r="C508" s="132" t="s">
        <v>114</v>
      </c>
      <c r="D508" s="132" t="s">
        <v>1501</v>
      </c>
      <c r="E508" s="132">
        <v>2</v>
      </c>
      <c r="F508" s="132">
        <v>-11</v>
      </c>
      <c r="G508" s="132">
        <v>2</v>
      </c>
      <c r="H508" s="132">
        <v>41</v>
      </c>
      <c r="I508" s="132" t="s">
        <v>1276</v>
      </c>
      <c r="J508" s="132"/>
    </row>
    <row r="509" spans="1:10" ht="13">
      <c r="A509" s="131" t="s">
        <v>1142</v>
      </c>
      <c r="B509" s="212" t="s">
        <v>83</v>
      </c>
      <c r="C509" s="132" t="s">
        <v>114</v>
      </c>
      <c r="D509" s="132" t="s">
        <v>1501</v>
      </c>
      <c r="E509" s="132">
        <v>-1</v>
      </c>
      <c r="F509" s="132">
        <v>-2</v>
      </c>
      <c r="G509" s="132">
        <v>1</v>
      </c>
      <c r="H509" s="132">
        <v>41</v>
      </c>
      <c r="I509" s="132" t="s">
        <v>1276</v>
      </c>
      <c r="J509" s="132"/>
    </row>
    <row r="510" spans="1:10" ht="13">
      <c r="A510" s="131" t="s">
        <v>1142</v>
      </c>
      <c r="B510" s="212" t="s">
        <v>84</v>
      </c>
      <c r="C510" s="132" t="s">
        <v>114</v>
      </c>
      <c r="D510" s="132" t="s">
        <v>1501</v>
      </c>
      <c r="E510" s="132">
        <v>-15</v>
      </c>
      <c r="F510" s="132">
        <v>13</v>
      </c>
      <c r="G510" s="132">
        <v>0</v>
      </c>
      <c r="H510" s="132">
        <v>41</v>
      </c>
      <c r="I510" s="132" t="s">
        <v>1276</v>
      </c>
      <c r="J510" s="132"/>
    </row>
    <row r="511" spans="1:10" ht="13">
      <c r="A511" s="131" t="s">
        <v>1142</v>
      </c>
      <c r="B511" s="212" t="s">
        <v>85</v>
      </c>
      <c r="C511" s="132" t="s">
        <v>121</v>
      </c>
      <c r="D511" s="132" t="s">
        <v>1501</v>
      </c>
      <c r="E511" s="132">
        <v>3</v>
      </c>
      <c r="F511" s="132">
        <v>3</v>
      </c>
      <c r="G511" s="132">
        <v>2</v>
      </c>
      <c r="H511" s="132">
        <v>6</v>
      </c>
      <c r="I511" s="132" t="s">
        <v>1279</v>
      </c>
      <c r="J511" s="132"/>
    </row>
    <row r="512" spans="1:10" ht="13">
      <c r="A512" s="131" t="s">
        <v>1143</v>
      </c>
      <c r="B512" s="212" t="s">
        <v>2</v>
      </c>
      <c r="C512" s="132" t="s">
        <v>114</v>
      </c>
      <c r="D512" s="132" t="s">
        <v>1501</v>
      </c>
      <c r="E512" s="132">
        <v>2</v>
      </c>
      <c r="F512" s="132">
        <v>-22</v>
      </c>
      <c r="G512" s="132">
        <v>2</v>
      </c>
      <c r="H512" s="132">
        <v>43</v>
      </c>
      <c r="I512" s="132" t="s">
        <v>1276</v>
      </c>
      <c r="J512" s="132"/>
    </row>
    <row r="513" spans="1:10" ht="13">
      <c r="A513" s="131" t="s">
        <v>1143</v>
      </c>
      <c r="B513" s="212" t="s">
        <v>3</v>
      </c>
      <c r="C513" s="132" t="s">
        <v>114</v>
      </c>
      <c r="D513" s="132" t="s">
        <v>1501</v>
      </c>
      <c r="E513" s="132">
        <v>-25</v>
      </c>
      <c r="F513" s="132">
        <v>-8</v>
      </c>
      <c r="G513" s="132">
        <v>0</v>
      </c>
      <c r="H513" s="132">
        <v>43</v>
      </c>
      <c r="I513" s="132" t="s">
        <v>1276</v>
      </c>
      <c r="J513" s="132"/>
    </row>
    <row r="514" spans="1:10" ht="13">
      <c r="A514" s="131" t="s">
        <v>1143</v>
      </c>
      <c r="B514" s="212" t="s">
        <v>4</v>
      </c>
      <c r="C514" s="132" t="s">
        <v>114</v>
      </c>
      <c r="D514" s="132" t="s">
        <v>1500</v>
      </c>
      <c r="E514" s="132" t="s">
        <v>1273</v>
      </c>
      <c r="F514" s="132" t="s">
        <v>1274</v>
      </c>
      <c r="G514" s="132">
        <v>0</v>
      </c>
      <c r="H514" s="132" t="s">
        <v>1273</v>
      </c>
      <c r="I514" s="132" t="s">
        <v>1274</v>
      </c>
      <c r="J514" s="132" t="s">
        <v>1277</v>
      </c>
    </row>
    <row r="515" spans="1:10" ht="13">
      <c r="A515" s="131" t="s">
        <v>1143</v>
      </c>
      <c r="B515" s="212" t="s">
        <v>5</v>
      </c>
      <c r="C515" s="132" t="s">
        <v>114</v>
      </c>
      <c r="D515" s="132" t="s">
        <v>1501</v>
      </c>
      <c r="E515" s="132">
        <v>-29</v>
      </c>
      <c r="F515" s="132">
        <v>-29</v>
      </c>
      <c r="G515" s="132">
        <v>1</v>
      </c>
      <c r="H515" s="132">
        <v>43</v>
      </c>
      <c r="I515" s="132" t="s">
        <v>1276</v>
      </c>
      <c r="J515" s="132"/>
    </row>
    <row r="516" spans="1:10" ht="13">
      <c r="A516" s="131" t="s">
        <v>1143</v>
      </c>
      <c r="B516" s="212" t="s">
        <v>6</v>
      </c>
      <c r="C516" s="132" t="s">
        <v>113</v>
      </c>
      <c r="D516" s="132" t="s">
        <v>1501</v>
      </c>
      <c r="E516" s="132">
        <v>2</v>
      </c>
      <c r="F516" s="132">
        <v>3</v>
      </c>
      <c r="G516" s="132">
        <v>1</v>
      </c>
      <c r="H516" s="132">
        <v>7</v>
      </c>
      <c r="I516" s="132" t="s">
        <v>1279</v>
      </c>
      <c r="J516" s="132"/>
    </row>
    <row r="517" spans="1:10" ht="13">
      <c r="A517" s="131" t="s">
        <v>1143</v>
      </c>
      <c r="B517" s="212" t="s">
        <v>9</v>
      </c>
      <c r="C517" s="132" t="s">
        <v>114</v>
      </c>
      <c r="D517" s="132" t="s">
        <v>1501</v>
      </c>
      <c r="E517" s="132">
        <v>7</v>
      </c>
      <c r="F517" s="132">
        <v>-1</v>
      </c>
      <c r="G517" s="132">
        <v>2</v>
      </c>
      <c r="H517" s="132">
        <v>43</v>
      </c>
      <c r="I517" s="132" t="s">
        <v>1276</v>
      </c>
      <c r="J517" s="132"/>
    </row>
    <row r="518" spans="1:10" ht="13">
      <c r="A518" s="131" t="s">
        <v>1143</v>
      </c>
      <c r="B518" s="212" t="s">
        <v>10</v>
      </c>
      <c r="C518" s="132" t="s">
        <v>113</v>
      </c>
      <c r="D518" s="132" t="s">
        <v>1501</v>
      </c>
      <c r="E518" s="132">
        <v>-6</v>
      </c>
      <c r="F518" s="132">
        <v>-4</v>
      </c>
      <c r="G518" s="132">
        <v>0</v>
      </c>
      <c r="H518" s="132">
        <v>7</v>
      </c>
      <c r="I518" s="132" t="s">
        <v>1278</v>
      </c>
      <c r="J518" s="132"/>
    </row>
    <row r="519" spans="1:10" ht="13">
      <c r="A519" s="131" t="s">
        <v>1143</v>
      </c>
      <c r="B519" s="212" t="s">
        <v>11</v>
      </c>
      <c r="C519" s="132" t="s">
        <v>113</v>
      </c>
      <c r="D519" s="132" t="s">
        <v>1501</v>
      </c>
      <c r="E519" s="132">
        <v>1</v>
      </c>
      <c r="F519" s="132">
        <v>2</v>
      </c>
      <c r="G519" s="132">
        <v>1</v>
      </c>
      <c r="H519" s="132">
        <v>7</v>
      </c>
      <c r="I519" s="132" t="s">
        <v>1279</v>
      </c>
      <c r="J519" s="132"/>
    </row>
    <row r="520" spans="1:10" ht="13">
      <c r="A520" s="131" t="s">
        <v>1143</v>
      </c>
      <c r="B520" s="212" t="s">
        <v>12</v>
      </c>
      <c r="C520" s="132" t="s">
        <v>114</v>
      </c>
      <c r="D520" s="132" t="s">
        <v>1501</v>
      </c>
      <c r="E520" s="132">
        <v>37</v>
      </c>
      <c r="F520" s="132">
        <v>34</v>
      </c>
      <c r="G520" s="132">
        <v>2</v>
      </c>
      <c r="H520" s="132">
        <v>43</v>
      </c>
      <c r="I520" s="132" t="s">
        <v>1279</v>
      </c>
      <c r="J520" s="132"/>
    </row>
    <row r="521" spans="1:10" ht="13">
      <c r="A521" s="131" t="s">
        <v>1143</v>
      </c>
      <c r="B521" s="212" t="s">
        <v>13</v>
      </c>
      <c r="C521" s="132" t="s">
        <v>114</v>
      </c>
      <c r="D521" s="132" t="s">
        <v>1501</v>
      </c>
      <c r="E521" s="132">
        <v>10</v>
      </c>
      <c r="F521" s="132">
        <v>-1</v>
      </c>
      <c r="G521" s="132">
        <v>2</v>
      </c>
      <c r="H521" s="132">
        <v>43</v>
      </c>
      <c r="I521" s="132" t="s">
        <v>1276</v>
      </c>
      <c r="J521" s="132"/>
    </row>
    <row r="522" spans="1:10" ht="13">
      <c r="A522" s="131" t="s">
        <v>1143</v>
      </c>
      <c r="B522" s="212" t="s">
        <v>15</v>
      </c>
      <c r="C522" s="132" t="s">
        <v>114</v>
      </c>
      <c r="D522" s="132" t="s">
        <v>1501</v>
      </c>
      <c r="E522" s="132">
        <v>-3</v>
      </c>
      <c r="F522" s="132">
        <v>-1</v>
      </c>
      <c r="G522" s="132">
        <v>1</v>
      </c>
      <c r="H522" s="132">
        <v>43</v>
      </c>
      <c r="I522" s="132" t="s">
        <v>1276</v>
      </c>
      <c r="J522" s="132"/>
    </row>
    <row r="523" spans="1:10" ht="13">
      <c r="A523" s="131" t="s">
        <v>1143</v>
      </c>
      <c r="B523" s="212" t="s">
        <v>17</v>
      </c>
      <c r="C523" s="132" t="s">
        <v>114</v>
      </c>
      <c r="D523" s="132" t="s">
        <v>1501</v>
      </c>
      <c r="E523" s="132">
        <v>-15</v>
      </c>
      <c r="F523" s="132">
        <v>-10</v>
      </c>
      <c r="G523" s="132">
        <v>0</v>
      </c>
      <c r="H523" s="132">
        <v>43</v>
      </c>
      <c r="I523" s="132" t="s">
        <v>1276</v>
      </c>
      <c r="J523" s="132"/>
    </row>
    <row r="524" spans="1:10" ht="13">
      <c r="A524" s="131" t="s">
        <v>1143</v>
      </c>
      <c r="B524" s="212" t="s">
        <v>695</v>
      </c>
      <c r="C524" s="132" t="s">
        <v>114</v>
      </c>
      <c r="D524" s="132" t="s">
        <v>1501</v>
      </c>
      <c r="E524" s="132">
        <v>-10</v>
      </c>
      <c r="F524" s="132">
        <v>6</v>
      </c>
      <c r="G524" s="132">
        <v>0</v>
      </c>
      <c r="H524" s="132">
        <v>43</v>
      </c>
      <c r="I524" s="132" t="s">
        <v>1276</v>
      </c>
      <c r="J524" s="132"/>
    </row>
    <row r="525" spans="1:10" ht="13">
      <c r="A525" s="131" t="s">
        <v>1143</v>
      </c>
      <c r="B525" s="212" t="s">
        <v>18</v>
      </c>
      <c r="C525" s="132" t="s">
        <v>114</v>
      </c>
      <c r="D525" s="132" t="s">
        <v>1501</v>
      </c>
      <c r="E525" s="132">
        <v>3</v>
      </c>
      <c r="F525" s="132">
        <v>12</v>
      </c>
      <c r="G525" s="132">
        <v>0</v>
      </c>
      <c r="H525" s="132">
        <v>43</v>
      </c>
      <c r="I525" s="132" t="s">
        <v>1276</v>
      </c>
      <c r="J525" s="132"/>
    </row>
    <row r="526" spans="1:10" ht="13">
      <c r="A526" s="131" t="s">
        <v>1143</v>
      </c>
      <c r="B526" s="212" t="s">
        <v>19</v>
      </c>
      <c r="C526" s="132" t="s">
        <v>113</v>
      </c>
      <c r="D526" s="132" t="s">
        <v>1501</v>
      </c>
      <c r="E526" s="132">
        <v>-1</v>
      </c>
      <c r="F526" s="132">
        <v>-4</v>
      </c>
      <c r="G526" s="132">
        <v>2</v>
      </c>
      <c r="H526" s="132">
        <v>7</v>
      </c>
      <c r="I526" s="132" t="s">
        <v>1278</v>
      </c>
      <c r="J526" s="132"/>
    </row>
    <row r="527" spans="1:10" ht="13">
      <c r="A527" s="131" t="s">
        <v>1143</v>
      </c>
      <c r="B527" s="212" t="s">
        <v>21</v>
      </c>
      <c r="C527" s="132" t="s">
        <v>113</v>
      </c>
      <c r="D527" s="132" t="s">
        <v>1501</v>
      </c>
      <c r="E527" s="132">
        <v>1</v>
      </c>
      <c r="F527" s="132">
        <v>3</v>
      </c>
      <c r="G527" s="132">
        <v>1</v>
      </c>
      <c r="H527" s="132">
        <v>7</v>
      </c>
      <c r="I527" s="132" t="s">
        <v>1279</v>
      </c>
      <c r="J527" s="132"/>
    </row>
    <row r="528" spans="1:10" ht="13">
      <c r="A528" s="131" t="s">
        <v>1143</v>
      </c>
      <c r="B528" s="212" t="s">
        <v>22</v>
      </c>
      <c r="C528" s="132" t="s">
        <v>114</v>
      </c>
      <c r="D528" s="132" t="s">
        <v>1501</v>
      </c>
      <c r="E528" s="132">
        <v>-38</v>
      </c>
      <c r="F528" s="132">
        <v>-32</v>
      </c>
      <c r="G528" s="132">
        <v>0</v>
      </c>
      <c r="H528" s="132">
        <v>43</v>
      </c>
      <c r="I528" s="132" t="s">
        <v>1276</v>
      </c>
      <c r="J528" s="132"/>
    </row>
    <row r="529" spans="1:10" ht="13">
      <c r="A529" s="131" t="s">
        <v>1143</v>
      </c>
      <c r="B529" s="212" t="s">
        <v>23</v>
      </c>
      <c r="C529" s="132" t="s">
        <v>114</v>
      </c>
      <c r="D529" s="132" t="s">
        <v>1501</v>
      </c>
      <c r="E529" s="132">
        <v>-5</v>
      </c>
      <c r="F529" s="132">
        <v>-16</v>
      </c>
      <c r="G529" s="132">
        <v>2</v>
      </c>
      <c r="H529" s="132">
        <v>43</v>
      </c>
      <c r="I529" s="132" t="s">
        <v>1276</v>
      </c>
      <c r="J529" s="132"/>
    </row>
    <row r="530" spans="1:10" ht="13">
      <c r="A530" s="131" t="s">
        <v>1143</v>
      </c>
      <c r="B530" s="212" t="s">
        <v>24</v>
      </c>
      <c r="C530" s="132" t="s">
        <v>114</v>
      </c>
      <c r="D530" s="132" t="s">
        <v>1500</v>
      </c>
      <c r="E530" s="132" t="s">
        <v>1273</v>
      </c>
      <c r="F530" s="132" t="s">
        <v>1274</v>
      </c>
      <c r="G530" s="132">
        <v>1</v>
      </c>
      <c r="H530" s="132" t="s">
        <v>1273</v>
      </c>
      <c r="I530" s="132" t="s">
        <v>1274</v>
      </c>
      <c r="J530" s="132" t="s">
        <v>1275</v>
      </c>
    </row>
    <row r="531" spans="1:10" ht="13">
      <c r="A531" s="131" t="s">
        <v>1143</v>
      </c>
      <c r="B531" s="212" t="s">
        <v>122</v>
      </c>
      <c r="C531" s="132" t="s">
        <v>114</v>
      </c>
      <c r="D531" s="132" t="s">
        <v>1501</v>
      </c>
      <c r="E531" s="132">
        <v>3</v>
      </c>
      <c r="F531" s="132">
        <v>6</v>
      </c>
      <c r="G531" s="132">
        <v>0</v>
      </c>
      <c r="H531" s="132">
        <v>43</v>
      </c>
      <c r="I531" s="132" t="s">
        <v>1276</v>
      </c>
      <c r="J531" s="132"/>
    </row>
    <row r="532" spans="1:10" ht="13">
      <c r="A532" s="131" t="s">
        <v>1143</v>
      </c>
      <c r="B532" s="212" t="s">
        <v>26</v>
      </c>
      <c r="C532" s="132" t="s">
        <v>114</v>
      </c>
      <c r="D532" s="132" t="s">
        <v>1501</v>
      </c>
      <c r="E532" s="132">
        <v>7</v>
      </c>
      <c r="F532" s="132">
        <v>-6</v>
      </c>
      <c r="G532" s="132">
        <v>2</v>
      </c>
      <c r="H532" s="132">
        <v>43</v>
      </c>
      <c r="I532" s="132" t="s">
        <v>1276</v>
      </c>
      <c r="J532" s="132"/>
    </row>
    <row r="533" spans="1:10" ht="13">
      <c r="A533" s="131" t="s">
        <v>1143</v>
      </c>
      <c r="B533" s="212" t="s">
        <v>27</v>
      </c>
      <c r="C533" s="132" t="s">
        <v>114</v>
      </c>
      <c r="D533" s="132" t="s">
        <v>1501</v>
      </c>
      <c r="E533" s="132">
        <v>6</v>
      </c>
      <c r="F533" s="132">
        <v>31</v>
      </c>
      <c r="G533" s="132">
        <v>0</v>
      </c>
      <c r="H533" s="132">
        <v>43</v>
      </c>
      <c r="I533" s="132" t="s">
        <v>1279</v>
      </c>
      <c r="J533" s="132"/>
    </row>
    <row r="534" spans="1:10" ht="13">
      <c r="A534" s="131" t="s">
        <v>1143</v>
      </c>
      <c r="B534" s="212" t="s">
        <v>28</v>
      </c>
      <c r="C534" s="132" t="s">
        <v>114</v>
      </c>
      <c r="D534" s="132" t="s">
        <v>1501</v>
      </c>
      <c r="E534" s="132">
        <v>37</v>
      </c>
      <c r="F534" s="132">
        <v>25</v>
      </c>
      <c r="G534" s="132">
        <v>2</v>
      </c>
      <c r="H534" s="132">
        <v>43</v>
      </c>
      <c r="I534" s="132" t="s">
        <v>1276</v>
      </c>
      <c r="J534" s="132"/>
    </row>
    <row r="535" spans="1:10" ht="13">
      <c r="A535" s="131" t="s">
        <v>1143</v>
      </c>
      <c r="B535" s="212" t="s">
        <v>32</v>
      </c>
      <c r="C535" s="132" t="s">
        <v>121</v>
      </c>
      <c r="D535" s="132" t="s">
        <v>1501</v>
      </c>
      <c r="E535" s="132">
        <v>-2</v>
      </c>
      <c r="F535" s="132">
        <v>3</v>
      </c>
      <c r="G535" s="132">
        <v>0</v>
      </c>
      <c r="H535" s="132">
        <v>4</v>
      </c>
      <c r="I535" s="132" t="s">
        <v>1279</v>
      </c>
      <c r="J535" s="132"/>
    </row>
    <row r="536" spans="1:10" ht="13">
      <c r="A536" s="131" t="s">
        <v>1143</v>
      </c>
      <c r="B536" s="212" t="s">
        <v>34</v>
      </c>
      <c r="C536" s="132" t="s">
        <v>114</v>
      </c>
      <c r="D536" s="132" t="s">
        <v>1501</v>
      </c>
      <c r="E536" s="132">
        <v>5</v>
      </c>
      <c r="F536" s="132">
        <v>-1</v>
      </c>
      <c r="G536" s="132">
        <v>2</v>
      </c>
      <c r="H536" s="132">
        <v>43</v>
      </c>
      <c r="I536" s="132" t="s">
        <v>1276</v>
      </c>
      <c r="J536" s="132"/>
    </row>
    <row r="537" spans="1:10" ht="13">
      <c r="A537" s="131" t="s">
        <v>1143</v>
      </c>
      <c r="B537" s="212" t="s">
        <v>35</v>
      </c>
      <c r="C537" s="132" t="s">
        <v>114</v>
      </c>
      <c r="D537" s="132" t="s">
        <v>1501</v>
      </c>
      <c r="E537" s="132">
        <v>3</v>
      </c>
      <c r="F537" s="132">
        <v>-5</v>
      </c>
      <c r="G537" s="132">
        <v>2</v>
      </c>
      <c r="H537" s="132">
        <v>43</v>
      </c>
      <c r="I537" s="132" t="s">
        <v>1276</v>
      </c>
      <c r="J537" s="132"/>
    </row>
    <row r="538" spans="1:10" ht="13">
      <c r="A538" s="131" t="s">
        <v>1143</v>
      </c>
      <c r="B538" s="212" t="s">
        <v>37</v>
      </c>
      <c r="C538" s="132" t="s">
        <v>121</v>
      </c>
      <c r="D538" s="132" t="s">
        <v>1501</v>
      </c>
      <c r="E538" s="132">
        <v>2</v>
      </c>
      <c r="F538" s="132">
        <v>-1</v>
      </c>
      <c r="G538" s="132">
        <v>2</v>
      </c>
      <c r="H538" s="132">
        <v>4</v>
      </c>
      <c r="I538" s="132" t="s">
        <v>1278</v>
      </c>
      <c r="J538" s="132"/>
    </row>
    <row r="539" spans="1:10" ht="13">
      <c r="A539" s="131" t="s">
        <v>1143</v>
      </c>
      <c r="B539" s="212" t="s">
        <v>38</v>
      </c>
      <c r="C539" s="132" t="s">
        <v>114</v>
      </c>
      <c r="D539" s="132" t="s">
        <v>1501</v>
      </c>
      <c r="E539" s="132">
        <v>-4</v>
      </c>
      <c r="F539" s="132">
        <v>-17</v>
      </c>
      <c r="G539" s="132">
        <v>2</v>
      </c>
      <c r="H539" s="132">
        <v>43</v>
      </c>
      <c r="I539" s="132" t="s">
        <v>1276</v>
      </c>
      <c r="J539" s="132"/>
    </row>
    <row r="540" spans="1:10" ht="13">
      <c r="A540" s="131" t="s">
        <v>1143</v>
      </c>
      <c r="B540" s="212" t="s">
        <v>40</v>
      </c>
      <c r="C540" s="132" t="s">
        <v>114</v>
      </c>
      <c r="D540" s="132" t="s">
        <v>1501</v>
      </c>
      <c r="E540" s="132">
        <v>-16</v>
      </c>
      <c r="F540" s="132">
        <v>-27</v>
      </c>
      <c r="G540" s="132">
        <v>2</v>
      </c>
      <c r="H540" s="132">
        <v>43</v>
      </c>
      <c r="I540" s="132" t="s">
        <v>1276</v>
      </c>
      <c r="J540" s="132"/>
    </row>
    <row r="541" spans="1:10" ht="13">
      <c r="A541" s="131" t="s">
        <v>1143</v>
      </c>
      <c r="B541" s="212" t="s">
        <v>41</v>
      </c>
      <c r="C541" s="132" t="s">
        <v>114</v>
      </c>
      <c r="D541" s="132" t="s">
        <v>1500</v>
      </c>
      <c r="E541" s="132" t="s">
        <v>1273</v>
      </c>
      <c r="F541" s="132" t="s">
        <v>1274</v>
      </c>
      <c r="G541" s="132">
        <v>0</v>
      </c>
      <c r="H541" s="132" t="s">
        <v>1273</v>
      </c>
      <c r="I541" s="132" t="s">
        <v>1274</v>
      </c>
      <c r="J541" s="132" t="s">
        <v>1277</v>
      </c>
    </row>
    <row r="542" spans="1:10" ht="13">
      <c r="A542" s="131" t="s">
        <v>1143</v>
      </c>
      <c r="B542" s="212" t="s">
        <v>42</v>
      </c>
      <c r="C542" s="132" t="s">
        <v>114</v>
      </c>
      <c r="D542" s="132" t="s">
        <v>1501</v>
      </c>
      <c r="E542" s="132">
        <v>2</v>
      </c>
      <c r="F542" s="132">
        <v>-17</v>
      </c>
      <c r="G542" s="132">
        <v>2</v>
      </c>
      <c r="H542" s="132">
        <v>43</v>
      </c>
      <c r="I542" s="132" t="s">
        <v>1276</v>
      </c>
      <c r="J542" s="132"/>
    </row>
    <row r="543" spans="1:10" ht="13">
      <c r="A543" s="131" t="s">
        <v>1143</v>
      </c>
      <c r="B543" s="212" t="s">
        <v>43</v>
      </c>
      <c r="C543" s="132" t="s">
        <v>113</v>
      </c>
      <c r="D543" s="132" t="s">
        <v>1501</v>
      </c>
      <c r="E543" s="132">
        <v>2</v>
      </c>
      <c r="F543" s="132">
        <v>3</v>
      </c>
      <c r="G543" s="132">
        <v>1</v>
      </c>
      <c r="H543" s="132">
        <v>7</v>
      </c>
      <c r="I543" s="132" t="s">
        <v>1279</v>
      </c>
      <c r="J543" s="132"/>
    </row>
    <row r="544" spans="1:10" ht="13">
      <c r="A544" s="131" t="s">
        <v>1143</v>
      </c>
      <c r="B544" s="212" t="s">
        <v>44</v>
      </c>
      <c r="C544" s="132" t="s">
        <v>113</v>
      </c>
      <c r="D544" s="132" t="s">
        <v>1501</v>
      </c>
      <c r="E544" s="132">
        <v>1</v>
      </c>
      <c r="F544" s="132">
        <v>-3</v>
      </c>
      <c r="G544" s="132">
        <v>2</v>
      </c>
      <c r="H544" s="132">
        <v>7</v>
      </c>
      <c r="I544" s="132" t="s">
        <v>1278</v>
      </c>
      <c r="J544" s="132"/>
    </row>
    <row r="545" spans="1:10" ht="13">
      <c r="A545" s="131" t="s">
        <v>1143</v>
      </c>
      <c r="B545" s="212" t="s">
        <v>45</v>
      </c>
      <c r="C545" s="132" t="s">
        <v>114</v>
      </c>
      <c r="D545" s="132" t="s">
        <v>1501</v>
      </c>
      <c r="E545" s="132">
        <v>7</v>
      </c>
      <c r="F545" s="132">
        <v>6</v>
      </c>
      <c r="G545" s="132">
        <v>1</v>
      </c>
      <c r="H545" s="132">
        <v>43</v>
      </c>
      <c r="I545" s="132" t="s">
        <v>1276</v>
      </c>
      <c r="J545" s="132"/>
    </row>
    <row r="546" spans="1:10" ht="13">
      <c r="A546" s="131" t="s">
        <v>1143</v>
      </c>
      <c r="B546" s="212" t="s">
        <v>46</v>
      </c>
      <c r="C546" s="132" t="s">
        <v>114</v>
      </c>
      <c r="D546" s="132" t="s">
        <v>1501</v>
      </c>
      <c r="E546" s="132">
        <v>-9</v>
      </c>
      <c r="F546" s="132">
        <v>-11</v>
      </c>
      <c r="G546" s="132">
        <v>1</v>
      </c>
      <c r="H546" s="132">
        <v>43</v>
      </c>
      <c r="I546" s="132" t="s">
        <v>1276</v>
      </c>
      <c r="J546" s="132"/>
    </row>
    <row r="547" spans="1:10" ht="13">
      <c r="A547" s="131" t="s">
        <v>1143</v>
      </c>
      <c r="B547" s="212" t="s">
        <v>47</v>
      </c>
      <c r="C547" s="132" t="s">
        <v>114</v>
      </c>
      <c r="D547" s="132" t="s">
        <v>1501</v>
      </c>
      <c r="E547" s="132">
        <v>7</v>
      </c>
      <c r="F547" s="132">
        <v>25</v>
      </c>
      <c r="G547" s="132">
        <v>0</v>
      </c>
      <c r="H547" s="132">
        <v>43</v>
      </c>
      <c r="I547" s="132" t="s">
        <v>1276</v>
      </c>
      <c r="J547" s="132"/>
    </row>
    <row r="548" spans="1:10" ht="13">
      <c r="A548" s="131" t="s">
        <v>1143</v>
      </c>
      <c r="B548" s="212" t="s">
        <v>48</v>
      </c>
      <c r="C548" s="132" t="s">
        <v>114</v>
      </c>
      <c r="D548" s="132" t="s">
        <v>1501</v>
      </c>
      <c r="E548" s="132">
        <v>10</v>
      </c>
      <c r="F548" s="132">
        <v>16</v>
      </c>
      <c r="G548" s="132">
        <v>0</v>
      </c>
      <c r="H548" s="132">
        <v>43</v>
      </c>
      <c r="I548" s="132" t="s">
        <v>1276</v>
      </c>
      <c r="J548" s="132"/>
    </row>
    <row r="549" spans="1:10" ht="13">
      <c r="A549" s="131" t="s">
        <v>1143</v>
      </c>
      <c r="B549" s="212" t="s">
        <v>49</v>
      </c>
      <c r="C549" s="132" t="s">
        <v>114</v>
      </c>
      <c r="D549" s="132" t="s">
        <v>1501</v>
      </c>
      <c r="E549" s="132">
        <v>32</v>
      </c>
      <c r="F549" s="132">
        <v>34</v>
      </c>
      <c r="G549" s="132">
        <v>1</v>
      </c>
      <c r="H549" s="132">
        <v>43</v>
      </c>
      <c r="I549" s="132" t="s">
        <v>1279</v>
      </c>
      <c r="J549" s="132"/>
    </row>
    <row r="550" spans="1:10" ht="13">
      <c r="A550" s="131" t="s">
        <v>1143</v>
      </c>
      <c r="B550" s="212" t="s">
        <v>51</v>
      </c>
      <c r="C550" s="132" t="s">
        <v>114</v>
      </c>
      <c r="D550" s="132" t="s">
        <v>1501</v>
      </c>
      <c r="E550" s="132">
        <v>-24</v>
      </c>
      <c r="F550" s="132">
        <v>-17</v>
      </c>
      <c r="G550" s="132">
        <v>0</v>
      </c>
      <c r="H550" s="132">
        <v>43</v>
      </c>
      <c r="I550" s="132" t="s">
        <v>1276</v>
      </c>
      <c r="J550" s="132"/>
    </row>
    <row r="551" spans="1:10" ht="13">
      <c r="A551" s="131" t="s">
        <v>1143</v>
      </c>
      <c r="B551" s="212" t="s">
        <v>54</v>
      </c>
      <c r="C551" s="132" t="s">
        <v>114</v>
      </c>
      <c r="D551" s="132" t="s">
        <v>1501</v>
      </c>
      <c r="E551" s="132">
        <v>4</v>
      </c>
      <c r="F551" s="132">
        <v>-6</v>
      </c>
      <c r="G551" s="132">
        <v>2</v>
      </c>
      <c r="H551" s="132">
        <v>43</v>
      </c>
      <c r="I551" s="132" t="s">
        <v>1276</v>
      </c>
      <c r="J551" s="132"/>
    </row>
    <row r="552" spans="1:10" ht="13">
      <c r="A552" s="131" t="s">
        <v>1143</v>
      </c>
      <c r="B552" s="212" t="s">
        <v>60</v>
      </c>
      <c r="C552" s="132" t="s">
        <v>121</v>
      </c>
      <c r="D552" s="132" t="s">
        <v>1501</v>
      </c>
      <c r="E552" s="132">
        <v>-2</v>
      </c>
      <c r="F552" s="132">
        <v>-1</v>
      </c>
      <c r="G552" s="132">
        <v>0</v>
      </c>
      <c r="H552" s="132">
        <v>4</v>
      </c>
      <c r="I552" s="132" t="s">
        <v>1278</v>
      </c>
      <c r="J552" s="132"/>
    </row>
    <row r="553" spans="1:10" ht="13">
      <c r="A553" s="131" t="s">
        <v>1143</v>
      </c>
      <c r="B553" s="212" t="s">
        <v>63</v>
      </c>
      <c r="C553" s="132" t="s">
        <v>114</v>
      </c>
      <c r="D553" s="132" t="s">
        <v>1501</v>
      </c>
      <c r="E553" s="132">
        <v>-14</v>
      </c>
      <c r="F553" s="132">
        <v>-41</v>
      </c>
      <c r="G553" s="132">
        <v>2</v>
      </c>
      <c r="H553" s="132">
        <v>43</v>
      </c>
      <c r="I553" s="132" t="s">
        <v>1278</v>
      </c>
      <c r="J553" s="132"/>
    </row>
    <row r="554" spans="1:10" ht="13">
      <c r="A554" s="131" t="s">
        <v>1143</v>
      </c>
      <c r="B554" s="212" t="s">
        <v>65</v>
      </c>
      <c r="C554" s="132" t="s">
        <v>114</v>
      </c>
      <c r="D554" s="132" t="s">
        <v>1501</v>
      </c>
      <c r="E554" s="132">
        <v>8</v>
      </c>
      <c r="F554" s="132">
        <v>6</v>
      </c>
      <c r="G554" s="132">
        <v>1</v>
      </c>
      <c r="H554" s="132">
        <v>43</v>
      </c>
      <c r="I554" s="132" t="s">
        <v>1276</v>
      </c>
      <c r="J554" s="132"/>
    </row>
    <row r="555" spans="1:10" ht="13">
      <c r="A555" s="131" t="s">
        <v>1143</v>
      </c>
      <c r="B555" s="212" t="s">
        <v>66</v>
      </c>
      <c r="C555" s="132" t="s">
        <v>114</v>
      </c>
      <c r="D555" s="132" t="s">
        <v>1501</v>
      </c>
      <c r="E555" s="132">
        <v>-5</v>
      </c>
      <c r="F555" s="132">
        <v>-6</v>
      </c>
      <c r="G555" s="132">
        <v>1</v>
      </c>
      <c r="H555" s="132">
        <v>43</v>
      </c>
      <c r="I555" s="132" t="s">
        <v>1276</v>
      </c>
      <c r="J555" s="132"/>
    </row>
    <row r="556" spans="1:10" ht="13">
      <c r="A556" s="131" t="s">
        <v>1143</v>
      </c>
      <c r="B556" s="212" t="s">
        <v>698</v>
      </c>
      <c r="C556" s="132" t="s">
        <v>114</v>
      </c>
      <c r="D556" s="132" t="s">
        <v>1500</v>
      </c>
      <c r="E556" s="132" t="s">
        <v>1273</v>
      </c>
      <c r="F556" s="132" t="s">
        <v>1274</v>
      </c>
      <c r="G556" s="132">
        <v>1</v>
      </c>
      <c r="H556" s="132" t="s">
        <v>1273</v>
      </c>
      <c r="I556" s="132" t="s">
        <v>1274</v>
      </c>
      <c r="J556" s="132" t="s">
        <v>1275</v>
      </c>
    </row>
    <row r="557" spans="1:10" ht="13">
      <c r="A557" s="131" t="s">
        <v>1143</v>
      </c>
      <c r="B557" s="212" t="s">
        <v>67</v>
      </c>
      <c r="C557" s="132" t="s">
        <v>114</v>
      </c>
      <c r="D557" s="132" t="s">
        <v>1501</v>
      </c>
      <c r="E557" s="132">
        <v>-21</v>
      </c>
      <c r="F557" s="132">
        <v>5</v>
      </c>
      <c r="G557" s="132">
        <v>0</v>
      </c>
      <c r="H557" s="132">
        <v>43</v>
      </c>
      <c r="I557" s="132" t="s">
        <v>1276</v>
      </c>
      <c r="J557" s="132"/>
    </row>
    <row r="558" spans="1:10" ht="13">
      <c r="A558" s="131" t="s">
        <v>1143</v>
      </c>
      <c r="B558" s="212" t="s">
        <v>69</v>
      </c>
      <c r="C558" s="132" t="s">
        <v>114</v>
      </c>
      <c r="D558" s="132" t="s">
        <v>1501</v>
      </c>
      <c r="E558" s="132">
        <v>24</v>
      </c>
      <c r="F558" s="132">
        <v>31</v>
      </c>
      <c r="G558" s="132">
        <v>0</v>
      </c>
      <c r="H558" s="132">
        <v>43</v>
      </c>
      <c r="I558" s="132" t="s">
        <v>1279</v>
      </c>
      <c r="J558" s="132"/>
    </row>
    <row r="559" spans="1:10" ht="13">
      <c r="A559" s="131" t="s">
        <v>1143</v>
      </c>
      <c r="B559" s="212" t="s">
        <v>70</v>
      </c>
      <c r="C559" s="132" t="s">
        <v>114</v>
      </c>
      <c r="D559" s="132" t="s">
        <v>1501</v>
      </c>
      <c r="E559" s="132">
        <v>10</v>
      </c>
      <c r="F559" s="132">
        <v>7</v>
      </c>
      <c r="G559" s="132">
        <v>2</v>
      </c>
      <c r="H559" s="132">
        <v>43</v>
      </c>
      <c r="I559" s="132" t="s">
        <v>1276</v>
      </c>
      <c r="J559" s="132"/>
    </row>
    <row r="560" spans="1:10" ht="13">
      <c r="A560" s="131" t="s">
        <v>1143</v>
      </c>
      <c r="B560" s="212" t="s">
        <v>71</v>
      </c>
      <c r="C560" s="132" t="s">
        <v>114</v>
      </c>
      <c r="D560" s="132" t="s">
        <v>1501</v>
      </c>
      <c r="E560" s="132">
        <v>35</v>
      </c>
      <c r="F560" s="132">
        <v>20</v>
      </c>
      <c r="G560" s="132">
        <v>2</v>
      </c>
      <c r="H560" s="132">
        <v>43</v>
      </c>
      <c r="I560" s="132" t="s">
        <v>1276</v>
      </c>
      <c r="J560" s="132"/>
    </row>
    <row r="561" spans="1:10" ht="13">
      <c r="A561" s="131" t="s">
        <v>1143</v>
      </c>
      <c r="B561" s="212" t="s">
        <v>72</v>
      </c>
      <c r="C561" s="132" t="s">
        <v>114</v>
      </c>
      <c r="D561" s="132" t="s">
        <v>1501</v>
      </c>
      <c r="E561" s="132">
        <v>-24</v>
      </c>
      <c r="F561" s="132">
        <v>10</v>
      </c>
      <c r="G561" s="132">
        <v>0</v>
      </c>
      <c r="H561" s="132">
        <v>43</v>
      </c>
      <c r="I561" s="132" t="s">
        <v>1276</v>
      </c>
      <c r="J561" s="132"/>
    </row>
    <row r="562" spans="1:10" ht="13">
      <c r="A562" s="131" t="s">
        <v>1143</v>
      </c>
      <c r="B562" s="212" t="s">
        <v>76</v>
      </c>
      <c r="C562" s="132" t="s">
        <v>114</v>
      </c>
      <c r="D562" s="132" t="s">
        <v>1501</v>
      </c>
      <c r="E562" s="132">
        <v>13</v>
      </c>
      <c r="F562" s="132">
        <v>-6</v>
      </c>
      <c r="G562" s="132">
        <v>2</v>
      </c>
      <c r="H562" s="132">
        <v>43</v>
      </c>
      <c r="I562" s="132" t="s">
        <v>1276</v>
      </c>
      <c r="J562" s="132"/>
    </row>
    <row r="563" spans="1:10" ht="13">
      <c r="A563" s="131" t="s">
        <v>1143</v>
      </c>
      <c r="B563" s="212" t="s">
        <v>77</v>
      </c>
      <c r="C563" s="132" t="s">
        <v>121</v>
      </c>
      <c r="D563" s="132" t="s">
        <v>1501</v>
      </c>
      <c r="E563" s="132">
        <v>2</v>
      </c>
      <c r="F563" s="132">
        <v>-1</v>
      </c>
      <c r="G563" s="132">
        <v>2</v>
      </c>
      <c r="H563" s="132">
        <v>4</v>
      </c>
      <c r="I563" s="132" t="s">
        <v>1278</v>
      </c>
      <c r="J563" s="132"/>
    </row>
    <row r="564" spans="1:10" ht="13">
      <c r="A564" s="131" t="s">
        <v>1143</v>
      </c>
      <c r="B564" s="212" t="s">
        <v>78</v>
      </c>
      <c r="C564" s="132" t="s">
        <v>114</v>
      </c>
      <c r="D564" s="132" t="s">
        <v>1501</v>
      </c>
      <c r="E564" s="132">
        <v>15</v>
      </c>
      <c r="F564" s="132">
        <v>21</v>
      </c>
      <c r="G564" s="132">
        <v>0</v>
      </c>
      <c r="H564" s="132">
        <v>43</v>
      </c>
      <c r="I564" s="132" t="s">
        <v>1276</v>
      </c>
      <c r="J564" s="132"/>
    </row>
    <row r="565" spans="1:10" ht="13">
      <c r="A565" s="131" t="s">
        <v>1143</v>
      </c>
      <c r="B565" s="212" t="s">
        <v>79</v>
      </c>
      <c r="C565" s="132" t="s">
        <v>114</v>
      </c>
      <c r="D565" s="132" t="s">
        <v>1501</v>
      </c>
      <c r="E565" s="132">
        <v>-24</v>
      </c>
      <c r="F565" s="132">
        <v>-17</v>
      </c>
      <c r="G565" s="132">
        <v>0</v>
      </c>
      <c r="H565" s="132">
        <v>43</v>
      </c>
      <c r="I565" s="132" t="s">
        <v>1276</v>
      </c>
      <c r="J565" s="132"/>
    </row>
    <row r="566" spans="1:10" ht="13">
      <c r="A566" s="131" t="s">
        <v>1143</v>
      </c>
      <c r="B566" s="212" t="s">
        <v>80</v>
      </c>
      <c r="C566" s="132" t="s">
        <v>114</v>
      </c>
      <c r="D566" s="132" t="s">
        <v>1501</v>
      </c>
      <c r="E566" s="132">
        <v>37</v>
      </c>
      <c r="F566" s="132">
        <v>34</v>
      </c>
      <c r="G566" s="132">
        <v>2</v>
      </c>
      <c r="H566" s="132">
        <v>43</v>
      </c>
      <c r="I566" s="132" t="s">
        <v>1279</v>
      </c>
      <c r="J566" s="132"/>
    </row>
    <row r="567" spans="1:10" ht="13">
      <c r="A567" s="131" t="s">
        <v>1143</v>
      </c>
      <c r="B567" s="212" t="s">
        <v>82</v>
      </c>
      <c r="C567" s="132" t="s">
        <v>114</v>
      </c>
      <c r="D567" s="132" t="s">
        <v>1501</v>
      </c>
      <c r="E567" s="132">
        <v>2</v>
      </c>
      <c r="F567" s="132">
        <v>-8</v>
      </c>
      <c r="G567" s="132">
        <v>2</v>
      </c>
      <c r="H567" s="132">
        <v>43</v>
      </c>
      <c r="I567" s="132" t="s">
        <v>1276</v>
      </c>
      <c r="J567" s="132"/>
    </row>
    <row r="568" spans="1:10" ht="13">
      <c r="A568" s="131" t="s">
        <v>1143</v>
      </c>
      <c r="B568" s="212" t="s">
        <v>83</v>
      </c>
      <c r="C568" s="132" t="s">
        <v>114</v>
      </c>
      <c r="D568" s="132" t="s">
        <v>1501</v>
      </c>
      <c r="E568" s="132">
        <v>-34</v>
      </c>
      <c r="F568" s="132">
        <v>-2</v>
      </c>
      <c r="G568" s="132">
        <v>0</v>
      </c>
      <c r="H568" s="132">
        <v>43</v>
      </c>
      <c r="I568" s="132" t="s">
        <v>1276</v>
      </c>
      <c r="J568" s="132"/>
    </row>
    <row r="569" spans="1:10" ht="13">
      <c r="A569" s="131" t="s">
        <v>1143</v>
      </c>
      <c r="B569" s="212" t="s">
        <v>85</v>
      </c>
      <c r="C569" s="132" t="s">
        <v>114</v>
      </c>
      <c r="D569" s="132" t="s">
        <v>1501</v>
      </c>
      <c r="E569" s="132">
        <v>-26</v>
      </c>
      <c r="F569" s="132">
        <v>-22</v>
      </c>
      <c r="G569" s="132">
        <v>0</v>
      </c>
      <c r="H569" s="132">
        <v>43</v>
      </c>
      <c r="I569" s="132" t="s">
        <v>1276</v>
      </c>
      <c r="J569" s="132"/>
    </row>
    <row r="570" spans="1:10" ht="13">
      <c r="A570" s="131" t="s">
        <v>1099</v>
      </c>
      <c r="B570" s="212" t="s">
        <v>1</v>
      </c>
      <c r="C570" s="132" t="s">
        <v>114</v>
      </c>
      <c r="D570" s="132" t="s">
        <v>1501</v>
      </c>
      <c r="E570" s="132">
        <v>-3</v>
      </c>
      <c r="F570" s="132">
        <v>-15</v>
      </c>
      <c r="G570" s="132">
        <v>2</v>
      </c>
      <c r="H570" s="132">
        <v>49</v>
      </c>
      <c r="I570" s="132" t="s">
        <v>1276</v>
      </c>
      <c r="J570" s="132"/>
    </row>
    <row r="571" spans="1:10" ht="13">
      <c r="A571" s="131" t="s">
        <v>1099</v>
      </c>
      <c r="B571" s="212" t="s">
        <v>2</v>
      </c>
      <c r="C571" s="132" t="s">
        <v>113</v>
      </c>
      <c r="D571" s="132" t="s">
        <v>1501</v>
      </c>
      <c r="E571" s="132">
        <v>1</v>
      </c>
      <c r="F571" s="132">
        <v>0</v>
      </c>
      <c r="G571" s="132">
        <v>1</v>
      </c>
      <c r="H571" s="132">
        <v>14</v>
      </c>
      <c r="I571" s="132" t="s">
        <v>1276</v>
      </c>
      <c r="J571" s="132"/>
    </row>
    <row r="572" spans="1:10" ht="13">
      <c r="A572" s="131" t="s">
        <v>1099</v>
      </c>
      <c r="B572" s="212" t="s">
        <v>3</v>
      </c>
      <c r="C572" s="132" t="s">
        <v>114</v>
      </c>
      <c r="D572" s="132" t="s">
        <v>1501</v>
      </c>
      <c r="E572" s="132">
        <v>2</v>
      </c>
      <c r="F572" s="132">
        <v>14</v>
      </c>
      <c r="G572" s="132">
        <v>0</v>
      </c>
      <c r="H572" s="132">
        <v>49</v>
      </c>
      <c r="I572" s="132" t="s">
        <v>1276</v>
      </c>
      <c r="J572" s="132"/>
    </row>
    <row r="573" spans="1:10" ht="13">
      <c r="A573" s="131" t="s">
        <v>1099</v>
      </c>
      <c r="B573" s="212" t="s">
        <v>4</v>
      </c>
      <c r="C573" s="132" t="s">
        <v>114</v>
      </c>
      <c r="D573" s="132" t="s">
        <v>1500</v>
      </c>
      <c r="E573" s="132" t="s">
        <v>1273</v>
      </c>
      <c r="F573" s="132" t="s">
        <v>1274</v>
      </c>
      <c r="G573" s="132">
        <v>0</v>
      </c>
      <c r="H573" s="132" t="s">
        <v>1273</v>
      </c>
      <c r="I573" s="132" t="s">
        <v>1274</v>
      </c>
      <c r="J573" s="132" t="s">
        <v>1277</v>
      </c>
    </row>
    <row r="574" spans="1:10" ht="13">
      <c r="A574" s="131" t="s">
        <v>1099</v>
      </c>
      <c r="B574" s="212" t="s">
        <v>5</v>
      </c>
      <c r="C574" s="132" t="s">
        <v>114</v>
      </c>
      <c r="D574" s="132" t="s">
        <v>1501</v>
      </c>
      <c r="E574" s="132">
        <v>0</v>
      </c>
      <c r="F574" s="132">
        <v>4</v>
      </c>
      <c r="G574" s="132">
        <v>0</v>
      </c>
      <c r="H574" s="132">
        <v>49</v>
      </c>
      <c r="I574" s="132" t="s">
        <v>1276</v>
      </c>
      <c r="J574" s="132"/>
    </row>
    <row r="575" spans="1:10" ht="13">
      <c r="A575" s="131" t="s">
        <v>1099</v>
      </c>
      <c r="B575" s="212" t="s">
        <v>6</v>
      </c>
      <c r="C575" s="132" t="s">
        <v>121</v>
      </c>
      <c r="D575" s="132" t="s">
        <v>1501</v>
      </c>
      <c r="E575" s="132">
        <v>2</v>
      </c>
      <c r="F575" s="132">
        <v>2</v>
      </c>
      <c r="G575" s="132">
        <v>2</v>
      </c>
      <c r="H575" s="132">
        <v>6</v>
      </c>
      <c r="I575" s="132" t="s">
        <v>1279</v>
      </c>
      <c r="J575" s="132"/>
    </row>
    <row r="576" spans="1:10" ht="13">
      <c r="A576" s="131" t="s">
        <v>1099</v>
      </c>
      <c r="B576" s="212" t="s">
        <v>7</v>
      </c>
      <c r="C576" s="132" t="s">
        <v>114</v>
      </c>
      <c r="D576" s="132" t="s">
        <v>1501</v>
      </c>
      <c r="E576" s="132">
        <v>14</v>
      </c>
      <c r="F576" s="132">
        <v>17</v>
      </c>
      <c r="G576" s="132">
        <v>0</v>
      </c>
      <c r="H576" s="132">
        <v>49</v>
      </c>
      <c r="I576" s="132" t="s">
        <v>1276</v>
      </c>
      <c r="J576" s="132"/>
    </row>
    <row r="577" spans="1:10" ht="13">
      <c r="A577" s="131" t="s">
        <v>1099</v>
      </c>
      <c r="B577" s="212" t="s">
        <v>9</v>
      </c>
      <c r="C577" s="132" t="s">
        <v>113</v>
      </c>
      <c r="D577" s="132" t="s">
        <v>1501</v>
      </c>
      <c r="E577" s="132">
        <v>-1</v>
      </c>
      <c r="F577" s="132">
        <v>-2</v>
      </c>
      <c r="G577" s="132">
        <v>1</v>
      </c>
      <c r="H577" s="132">
        <v>14</v>
      </c>
      <c r="I577" s="132" t="s">
        <v>1276</v>
      </c>
      <c r="J577" s="132"/>
    </row>
    <row r="578" spans="1:10" ht="13">
      <c r="A578" s="131" t="s">
        <v>1099</v>
      </c>
      <c r="B578" s="212" t="s">
        <v>10</v>
      </c>
      <c r="C578" s="132" t="s">
        <v>113</v>
      </c>
      <c r="D578" s="132" t="s">
        <v>1501</v>
      </c>
      <c r="E578" s="132">
        <v>-1</v>
      </c>
      <c r="F578" s="132">
        <v>-11</v>
      </c>
      <c r="G578" s="132">
        <v>2</v>
      </c>
      <c r="H578" s="132">
        <v>14</v>
      </c>
      <c r="I578" s="132" t="s">
        <v>1278</v>
      </c>
      <c r="J578" s="132"/>
    </row>
    <row r="579" spans="1:10" ht="13">
      <c r="A579" s="131" t="s">
        <v>1099</v>
      </c>
      <c r="B579" s="212" t="s">
        <v>11</v>
      </c>
      <c r="C579" s="132" t="s">
        <v>113</v>
      </c>
      <c r="D579" s="132" t="s">
        <v>1501</v>
      </c>
      <c r="E579" s="132">
        <v>-1</v>
      </c>
      <c r="F579" s="132">
        <v>10</v>
      </c>
      <c r="G579" s="132">
        <v>0</v>
      </c>
      <c r="H579" s="132">
        <v>14</v>
      </c>
      <c r="I579" s="132" t="s">
        <v>1279</v>
      </c>
      <c r="J579" s="132"/>
    </row>
    <row r="580" spans="1:10" ht="13">
      <c r="A580" s="131" t="s">
        <v>1099</v>
      </c>
      <c r="B580" s="212" t="s">
        <v>12</v>
      </c>
      <c r="C580" s="132" t="s">
        <v>114</v>
      </c>
      <c r="D580" s="132" t="s">
        <v>1501</v>
      </c>
      <c r="E580" s="132">
        <v>-19</v>
      </c>
      <c r="F580" s="132">
        <v>-30</v>
      </c>
      <c r="G580" s="132">
        <v>2</v>
      </c>
      <c r="H580" s="132">
        <v>49</v>
      </c>
      <c r="I580" s="132" t="s">
        <v>1276</v>
      </c>
      <c r="J580" s="132"/>
    </row>
    <row r="581" spans="1:10" ht="13">
      <c r="A581" s="131" t="s">
        <v>1099</v>
      </c>
      <c r="B581" s="212" t="s">
        <v>13</v>
      </c>
      <c r="C581" s="132" t="s">
        <v>114</v>
      </c>
      <c r="D581" s="132" t="s">
        <v>1501</v>
      </c>
      <c r="E581" s="132">
        <v>2</v>
      </c>
      <c r="F581" s="132">
        <v>12</v>
      </c>
      <c r="G581" s="132">
        <v>0</v>
      </c>
      <c r="H581" s="132">
        <v>49</v>
      </c>
      <c r="I581" s="132" t="s">
        <v>1276</v>
      </c>
      <c r="J581" s="132"/>
    </row>
    <row r="582" spans="1:10" ht="13">
      <c r="A582" s="131" t="s">
        <v>1099</v>
      </c>
      <c r="B582" s="212" t="s">
        <v>14</v>
      </c>
      <c r="C582" s="132" t="s">
        <v>114</v>
      </c>
      <c r="D582" s="132" t="s">
        <v>1501</v>
      </c>
      <c r="E582" s="132">
        <v>-29</v>
      </c>
      <c r="F582" s="132">
        <v>-15</v>
      </c>
      <c r="G582" s="132">
        <v>0</v>
      </c>
      <c r="H582" s="132">
        <v>49</v>
      </c>
      <c r="I582" s="132" t="s">
        <v>1276</v>
      </c>
      <c r="J582" s="132"/>
    </row>
    <row r="583" spans="1:10" ht="13">
      <c r="A583" s="131" t="s">
        <v>1099</v>
      </c>
      <c r="B583" s="212" t="s">
        <v>15</v>
      </c>
      <c r="C583" s="132" t="s">
        <v>113</v>
      </c>
      <c r="D583" s="132" t="s">
        <v>1501</v>
      </c>
      <c r="E583" s="132">
        <v>1</v>
      </c>
      <c r="F583" s="132">
        <v>0</v>
      </c>
      <c r="G583" s="132">
        <v>1</v>
      </c>
      <c r="H583" s="132">
        <v>14</v>
      </c>
      <c r="I583" s="132" t="s">
        <v>1276</v>
      </c>
      <c r="J583" s="132"/>
    </row>
    <row r="584" spans="1:10" ht="13">
      <c r="A584" s="131" t="s">
        <v>1099</v>
      </c>
      <c r="B584" s="212" t="s">
        <v>16</v>
      </c>
      <c r="C584" s="132" t="s">
        <v>114</v>
      </c>
      <c r="D584" s="132" t="s">
        <v>1501</v>
      </c>
      <c r="E584" s="132">
        <v>9</v>
      </c>
      <c r="F584" s="132">
        <v>9</v>
      </c>
      <c r="G584" s="132">
        <v>1</v>
      </c>
      <c r="H584" s="132">
        <v>49</v>
      </c>
      <c r="I584" s="132" t="s">
        <v>1276</v>
      </c>
      <c r="J584" s="132"/>
    </row>
    <row r="585" spans="1:10" ht="13">
      <c r="A585" s="131" t="s">
        <v>1099</v>
      </c>
      <c r="B585" s="212" t="s">
        <v>17</v>
      </c>
      <c r="C585" s="132" t="s">
        <v>114</v>
      </c>
      <c r="D585" s="132" t="s">
        <v>1501</v>
      </c>
      <c r="E585" s="132">
        <v>-10</v>
      </c>
      <c r="F585" s="132">
        <v>-25</v>
      </c>
      <c r="G585" s="132">
        <v>2</v>
      </c>
      <c r="H585" s="132">
        <v>49</v>
      </c>
      <c r="I585" s="132" t="s">
        <v>1276</v>
      </c>
      <c r="J585" s="132"/>
    </row>
    <row r="586" spans="1:10" ht="13">
      <c r="A586" s="131" t="s">
        <v>1099</v>
      </c>
      <c r="B586" s="212" t="s">
        <v>695</v>
      </c>
      <c r="C586" s="132" t="s">
        <v>114</v>
      </c>
      <c r="D586" s="132" t="s">
        <v>1501</v>
      </c>
      <c r="E586" s="132">
        <v>4</v>
      </c>
      <c r="F586" s="132">
        <v>8</v>
      </c>
      <c r="G586" s="132">
        <v>0</v>
      </c>
      <c r="H586" s="132">
        <v>49</v>
      </c>
      <c r="I586" s="132" t="s">
        <v>1276</v>
      </c>
      <c r="J586" s="132"/>
    </row>
    <row r="587" spans="1:10" ht="13">
      <c r="A587" s="131" t="s">
        <v>1099</v>
      </c>
      <c r="B587" s="212" t="s">
        <v>18</v>
      </c>
      <c r="C587" s="132" t="s">
        <v>114</v>
      </c>
      <c r="D587" s="132" t="s">
        <v>1501</v>
      </c>
      <c r="E587" s="132">
        <v>4</v>
      </c>
      <c r="F587" s="132">
        <v>15</v>
      </c>
      <c r="G587" s="132">
        <v>0</v>
      </c>
      <c r="H587" s="132">
        <v>49</v>
      </c>
      <c r="I587" s="132" t="s">
        <v>1276</v>
      </c>
      <c r="J587" s="132"/>
    </row>
    <row r="588" spans="1:10" ht="13">
      <c r="A588" s="131" t="s">
        <v>1099</v>
      </c>
      <c r="B588" s="212" t="s">
        <v>19</v>
      </c>
      <c r="C588" s="132" t="s">
        <v>113</v>
      </c>
      <c r="D588" s="132" t="s">
        <v>1501</v>
      </c>
      <c r="E588" s="132">
        <v>0</v>
      </c>
      <c r="F588" s="132">
        <v>-9</v>
      </c>
      <c r="G588" s="132">
        <v>2</v>
      </c>
      <c r="H588" s="132">
        <v>14</v>
      </c>
      <c r="I588" s="132" t="s">
        <v>1278</v>
      </c>
      <c r="J588" s="132"/>
    </row>
    <row r="589" spans="1:10" ht="13">
      <c r="A589" s="131" t="s">
        <v>1099</v>
      </c>
      <c r="B589" s="212" t="s">
        <v>20</v>
      </c>
      <c r="C589" s="132" t="s">
        <v>114</v>
      </c>
      <c r="D589" s="132" t="s">
        <v>1501</v>
      </c>
      <c r="E589" s="132">
        <v>-42</v>
      </c>
      <c r="F589" s="132">
        <v>-42</v>
      </c>
      <c r="G589" s="132">
        <v>1</v>
      </c>
      <c r="H589" s="132">
        <v>49</v>
      </c>
      <c r="I589" s="132" t="s">
        <v>1276</v>
      </c>
      <c r="J589" s="132"/>
    </row>
    <row r="590" spans="1:10" ht="13">
      <c r="A590" s="131" t="s">
        <v>1099</v>
      </c>
      <c r="B590" s="212" t="s">
        <v>21</v>
      </c>
      <c r="C590" s="132" t="s">
        <v>113</v>
      </c>
      <c r="D590" s="132" t="s">
        <v>1501</v>
      </c>
      <c r="E590" s="132">
        <v>-13</v>
      </c>
      <c r="F590" s="132">
        <v>-10</v>
      </c>
      <c r="G590" s="132">
        <v>0</v>
      </c>
      <c r="H590" s="132">
        <v>14</v>
      </c>
      <c r="I590" s="132" t="s">
        <v>1278</v>
      </c>
      <c r="J590" s="132"/>
    </row>
    <row r="591" spans="1:10" ht="13">
      <c r="A591" s="131" t="s">
        <v>1099</v>
      </c>
      <c r="B591" s="212" t="s">
        <v>22</v>
      </c>
      <c r="C591" s="132" t="s">
        <v>114</v>
      </c>
      <c r="D591" s="132" t="s">
        <v>1501</v>
      </c>
      <c r="E591" s="132">
        <v>14</v>
      </c>
      <c r="F591" s="132">
        <v>-19</v>
      </c>
      <c r="G591" s="132">
        <v>2</v>
      </c>
      <c r="H591" s="132">
        <v>49</v>
      </c>
      <c r="I591" s="132" t="s">
        <v>1276</v>
      </c>
      <c r="J591" s="132"/>
    </row>
    <row r="592" spans="1:10" ht="13">
      <c r="A592" s="131" t="s">
        <v>1099</v>
      </c>
      <c r="B592" s="212" t="s">
        <v>23</v>
      </c>
      <c r="C592" s="132" t="s">
        <v>113</v>
      </c>
      <c r="D592" s="132" t="s">
        <v>1501</v>
      </c>
      <c r="E592" s="132">
        <v>-5</v>
      </c>
      <c r="F592" s="132">
        <v>0</v>
      </c>
      <c r="G592" s="132">
        <v>0</v>
      </c>
      <c r="H592" s="132">
        <v>14</v>
      </c>
      <c r="I592" s="132" t="s">
        <v>1276</v>
      </c>
      <c r="J592" s="132"/>
    </row>
    <row r="593" spans="1:10" ht="13">
      <c r="A593" s="131" t="s">
        <v>1099</v>
      </c>
      <c r="B593" s="212" t="s">
        <v>24</v>
      </c>
      <c r="C593" s="132" t="s">
        <v>114</v>
      </c>
      <c r="D593" s="132" t="s">
        <v>1501</v>
      </c>
      <c r="E593" s="132">
        <v>44</v>
      </c>
      <c r="F593" s="132">
        <v>21</v>
      </c>
      <c r="G593" s="132">
        <v>2</v>
      </c>
      <c r="H593" s="132">
        <v>49</v>
      </c>
      <c r="I593" s="132" t="s">
        <v>1279</v>
      </c>
      <c r="J593" s="132"/>
    </row>
    <row r="594" spans="1:10" ht="13">
      <c r="A594" s="131" t="s">
        <v>1099</v>
      </c>
      <c r="B594" s="212" t="s">
        <v>25</v>
      </c>
      <c r="C594" s="132" t="s">
        <v>114</v>
      </c>
      <c r="D594" s="132" t="s">
        <v>1501</v>
      </c>
      <c r="E594" s="132">
        <v>-30</v>
      </c>
      <c r="F594" s="132">
        <v>-42</v>
      </c>
      <c r="G594" s="132">
        <v>2</v>
      </c>
      <c r="H594" s="132">
        <v>49</v>
      </c>
      <c r="I594" s="132" t="s">
        <v>1276</v>
      </c>
      <c r="J594" s="132"/>
    </row>
    <row r="595" spans="1:10" ht="13">
      <c r="A595" s="131" t="s">
        <v>1099</v>
      </c>
      <c r="B595" s="212" t="s">
        <v>122</v>
      </c>
      <c r="C595" s="132" t="s">
        <v>113</v>
      </c>
      <c r="D595" s="132" t="s">
        <v>1501</v>
      </c>
      <c r="E595" s="132">
        <v>-1</v>
      </c>
      <c r="F595" s="132">
        <v>0</v>
      </c>
      <c r="G595" s="132">
        <v>1</v>
      </c>
      <c r="H595" s="132">
        <v>14</v>
      </c>
      <c r="I595" s="132" t="s">
        <v>1276</v>
      </c>
      <c r="J595" s="132"/>
    </row>
    <row r="596" spans="1:10" ht="13">
      <c r="A596" s="131" t="s">
        <v>1099</v>
      </c>
      <c r="B596" s="212" t="s">
        <v>26</v>
      </c>
      <c r="C596" s="132" t="s">
        <v>114</v>
      </c>
      <c r="D596" s="132" t="s">
        <v>1501</v>
      </c>
      <c r="E596" s="132">
        <v>8</v>
      </c>
      <c r="F596" s="132">
        <v>14</v>
      </c>
      <c r="G596" s="132">
        <v>0</v>
      </c>
      <c r="H596" s="132">
        <v>49</v>
      </c>
      <c r="I596" s="132" t="s">
        <v>1276</v>
      </c>
      <c r="J596" s="132"/>
    </row>
    <row r="597" spans="1:10" ht="13">
      <c r="A597" s="131" t="s">
        <v>1099</v>
      </c>
      <c r="B597" s="212" t="s">
        <v>27</v>
      </c>
      <c r="C597" s="132" t="s">
        <v>114</v>
      </c>
      <c r="D597" s="132" t="s">
        <v>1501</v>
      </c>
      <c r="E597" s="132">
        <v>17</v>
      </c>
      <c r="F597" s="132">
        <v>4</v>
      </c>
      <c r="G597" s="132">
        <v>2</v>
      </c>
      <c r="H597" s="132">
        <v>49</v>
      </c>
      <c r="I597" s="132" t="s">
        <v>1276</v>
      </c>
      <c r="J597" s="132"/>
    </row>
    <row r="598" spans="1:10" ht="13">
      <c r="A598" s="131" t="s">
        <v>1099</v>
      </c>
      <c r="B598" s="212" t="s">
        <v>28</v>
      </c>
      <c r="C598" s="132" t="s">
        <v>114</v>
      </c>
      <c r="D598" s="132" t="s">
        <v>1501</v>
      </c>
      <c r="E598" s="132">
        <v>-19</v>
      </c>
      <c r="F598" s="132">
        <v>-10</v>
      </c>
      <c r="G598" s="132">
        <v>0</v>
      </c>
      <c r="H598" s="132">
        <v>49</v>
      </c>
      <c r="I598" s="132" t="s">
        <v>1276</v>
      </c>
      <c r="J598" s="132"/>
    </row>
    <row r="599" spans="1:10" ht="13">
      <c r="A599" s="131" t="s">
        <v>1099</v>
      </c>
      <c r="B599" s="212" t="s">
        <v>30</v>
      </c>
      <c r="C599" s="132" t="s">
        <v>114</v>
      </c>
      <c r="D599" s="132" t="s">
        <v>1501</v>
      </c>
      <c r="E599" s="132">
        <v>-10</v>
      </c>
      <c r="F599" s="132">
        <v>15</v>
      </c>
      <c r="G599" s="132">
        <v>0</v>
      </c>
      <c r="H599" s="132">
        <v>49</v>
      </c>
      <c r="I599" s="132" t="s">
        <v>1276</v>
      </c>
      <c r="J599" s="132"/>
    </row>
    <row r="600" spans="1:10" ht="13">
      <c r="A600" s="131" t="s">
        <v>1099</v>
      </c>
      <c r="B600" s="212" t="s">
        <v>32</v>
      </c>
      <c r="C600" s="132" t="s">
        <v>121</v>
      </c>
      <c r="D600" s="132" t="s">
        <v>1501</v>
      </c>
      <c r="E600" s="132">
        <v>0</v>
      </c>
      <c r="F600" s="132">
        <v>2</v>
      </c>
      <c r="G600" s="132">
        <v>1</v>
      </c>
      <c r="H600" s="132">
        <v>6</v>
      </c>
      <c r="I600" s="132" t="s">
        <v>1279</v>
      </c>
      <c r="J600" s="132"/>
    </row>
    <row r="601" spans="1:10" ht="13">
      <c r="A601" s="131" t="s">
        <v>1099</v>
      </c>
      <c r="B601" s="212" t="s">
        <v>34</v>
      </c>
      <c r="C601" s="132" t="s">
        <v>113</v>
      </c>
      <c r="D601" s="132" t="s">
        <v>1501</v>
      </c>
      <c r="E601" s="132">
        <v>1</v>
      </c>
      <c r="F601" s="132">
        <v>11</v>
      </c>
      <c r="G601" s="132">
        <v>0</v>
      </c>
      <c r="H601" s="132">
        <v>14</v>
      </c>
      <c r="I601" s="132" t="s">
        <v>1279</v>
      </c>
      <c r="J601" s="132"/>
    </row>
    <row r="602" spans="1:10" ht="13">
      <c r="A602" s="131" t="s">
        <v>1099</v>
      </c>
      <c r="B602" s="212" t="s">
        <v>35</v>
      </c>
      <c r="C602" s="132" t="s">
        <v>114</v>
      </c>
      <c r="D602" s="132" t="s">
        <v>1501</v>
      </c>
      <c r="E602" s="132">
        <v>-38</v>
      </c>
      <c r="F602" s="132">
        <v>-33</v>
      </c>
      <c r="G602" s="132">
        <v>0</v>
      </c>
      <c r="H602" s="132">
        <v>49</v>
      </c>
      <c r="I602" s="132" t="s">
        <v>1276</v>
      </c>
      <c r="J602" s="132"/>
    </row>
    <row r="603" spans="1:10" ht="13">
      <c r="A603" s="131" t="s">
        <v>1099</v>
      </c>
      <c r="B603" s="212" t="s">
        <v>37</v>
      </c>
      <c r="C603" s="132" t="s">
        <v>121</v>
      </c>
      <c r="D603" s="132" t="s">
        <v>1501</v>
      </c>
      <c r="E603" s="132">
        <v>0</v>
      </c>
      <c r="F603" s="132">
        <v>-4</v>
      </c>
      <c r="G603" s="132">
        <v>2</v>
      </c>
      <c r="H603" s="132">
        <v>6</v>
      </c>
      <c r="I603" s="132" t="s">
        <v>1278</v>
      </c>
      <c r="J603" s="132"/>
    </row>
    <row r="604" spans="1:10" ht="13">
      <c r="A604" s="131" t="s">
        <v>1099</v>
      </c>
      <c r="B604" s="212" t="s">
        <v>38</v>
      </c>
      <c r="C604" s="132" t="s">
        <v>114</v>
      </c>
      <c r="D604" s="132" t="s">
        <v>1501</v>
      </c>
      <c r="E604" s="132">
        <v>7</v>
      </c>
      <c r="F604" s="132">
        <v>9</v>
      </c>
      <c r="G604" s="132">
        <v>1</v>
      </c>
      <c r="H604" s="132">
        <v>49</v>
      </c>
      <c r="I604" s="132" t="s">
        <v>1276</v>
      </c>
      <c r="J604" s="132"/>
    </row>
    <row r="605" spans="1:10" ht="13">
      <c r="A605" s="131" t="s">
        <v>1099</v>
      </c>
      <c r="B605" s="212" t="s">
        <v>40</v>
      </c>
      <c r="C605" s="132" t="s">
        <v>114</v>
      </c>
      <c r="D605" s="132" t="s">
        <v>1501</v>
      </c>
      <c r="E605" s="132">
        <v>14</v>
      </c>
      <c r="F605" s="132">
        <v>13</v>
      </c>
      <c r="G605" s="132">
        <v>1</v>
      </c>
      <c r="H605" s="132">
        <v>49</v>
      </c>
      <c r="I605" s="132" t="s">
        <v>1276</v>
      </c>
      <c r="J605" s="132"/>
    </row>
    <row r="606" spans="1:10" ht="13">
      <c r="A606" s="131" t="s">
        <v>1099</v>
      </c>
      <c r="B606" s="212" t="s">
        <v>41</v>
      </c>
      <c r="C606" s="132" t="s">
        <v>114</v>
      </c>
      <c r="D606" s="132" t="s">
        <v>1500</v>
      </c>
      <c r="E606" s="132" t="s">
        <v>1273</v>
      </c>
      <c r="F606" s="132" t="s">
        <v>1274</v>
      </c>
      <c r="G606" s="132">
        <v>0</v>
      </c>
      <c r="H606" s="132" t="s">
        <v>1273</v>
      </c>
      <c r="I606" s="132" t="s">
        <v>1274</v>
      </c>
      <c r="J606" s="132" t="s">
        <v>1277</v>
      </c>
    </row>
    <row r="607" spans="1:10" ht="13">
      <c r="A607" s="131" t="s">
        <v>1099</v>
      </c>
      <c r="B607" s="212" t="s">
        <v>42</v>
      </c>
      <c r="C607" s="132" t="s">
        <v>114</v>
      </c>
      <c r="D607" s="132" t="s">
        <v>1501</v>
      </c>
      <c r="E607" s="132">
        <v>2</v>
      </c>
      <c r="F607" s="132">
        <v>-9</v>
      </c>
      <c r="G607" s="132">
        <v>2</v>
      </c>
      <c r="H607" s="132">
        <v>49</v>
      </c>
      <c r="I607" s="132" t="s">
        <v>1276</v>
      </c>
      <c r="J607" s="132"/>
    </row>
    <row r="608" spans="1:10" ht="13">
      <c r="A608" s="131" t="s">
        <v>1099</v>
      </c>
      <c r="B608" s="212" t="s">
        <v>43</v>
      </c>
      <c r="C608" s="132" t="s">
        <v>121</v>
      </c>
      <c r="D608" s="132" t="s">
        <v>1501</v>
      </c>
      <c r="E608" s="132">
        <v>4</v>
      </c>
      <c r="F608" s="132">
        <v>3</v>
      </c>
      <c r="G608" s="132">
        <v>2</v>
      </c>
      <c r="H608" s="132">
        <v>6</v>
      </c>
      <c r="I608" s="132" t="s">
        <v>1279</v>
      </c>
      <c r="J608" s="132"/>
    </row>
    <row r="609" spans="1:10" ht="13">
      <c r="A609" s="131" t="s">
        <v>1099</v>
      </c>
      <c r="B609" s="212" t="s">
        <v>44</v>
      </c>
      <c r="C609" s="132" t="s">
        <v>113</v>
      </c>
      <c r="D609" s="132" t="s">
        <v>1501</v>
      </c>
      <c r="E609" s="132">
        <v>-1</v>
      </c>
      <c r="F609" s="132">
        <v>-1</v>
      </c>
      <c r="G609" s="132">
        <v>1</v>
      </c>
      <c r="H609" s="132">
        <v>14</v>
      </c>
      <c r="I609" s="132" t="s">
        <v>1276</v>
      </c>
      <c r="J609" s="132"/>
    </row>
    <row r="610" spans="1:10" ht="13">
      <c r="A610" s="131" t="s">
        <v>1099</v>
      </c>
      <c r="B610" s="212" t="s">
        <v>45</v>
      </c>
      <c r="C610" s="132" t="s">
        <v>114</v>
      </c>
      <c r="D610" s="132" t="s">
        <v>1501</v>
      </c>
      <c r="E610" s="132">
        <v>2</v>
      </c>
      <c r="F610" s="132">
        <v>8</v>
      </c>
      <c r="G610" s="132">
        <v>0</v>
      </c>
      <c r="H610" s="132">
        <v>49</v>
      </c>
      <c r="I610" s="132" t="s">
        <v>1276</v>
      </c>
      <c r="J610" s="132"/>
    </row>
    <row r="611" spans="1:10" ht="13">
      <c r="A611" s="131" t="s">
        <v>1099</v>
      </c>
      <c r="B611" s="212" t="s">
        <v>46</v>
      </c>
      <c r="C611" s="132" t="s">
        <v>114</v>
      </c>
      <c r="D611" s="132" t="s">
        <v>1501</v>
      </c>
      <c r="E611" s="132">
        <v>-3</v>
      </c>
      <c r="F611" s="132">
        <v>8</v>
      </c>
      <c r="G611" s="132">
        <v>0</v>
      </c>
      <c r="H611" s="132">
        <v>49</v>
      </c>
      <c r="I611" s="132" t="s">
        <v>1276</v>
      </c>
      <c r="J611" s="132"/>
    </row>
    <row r="612" spans="1:10" ht="13">
      <c r="A612" s="131" t="s">
        <v>1099</v>
      </c>
      <c r="B612" s="212" t="s">
        <v>48</v>
      </c>
      <c r="C612" s="132" t="s">
        <v>114</v>
      </c>
      <c r="D612" s="132" t="s">
        <v>1501</v>
      </c>
      <c r="E612" s="132">
        <v>7</v>
      </c>
      <c r="F612" s="132">
        <v>8</v>
      </c>
      <c r="G612" s="132">
        <v>1</v>
      </c>
      <c r="H612" s="132">
        <v>49</v>
      </c>
      <c r="I612" s="132" t="s">
        <v>1276</v>
      </c>
      <c r="J612" s="132"/>
    </row>
    <row r="613" spans="1:10" ht="13">
      <c r="A613" s="131" t="s">
        <v>1099</v>
      </c>
      <c r="B613" s="212" t="s">
        <v>49</v>
      </c>
      <c r="C613" s="132" t="s">
        <v>114</v>
      </c>
      <c r="D613" s="132" t="s">
        <v>1501</v>
      </c>
      <c r="E613" s="132">
        <v>-46</v>
      </c>
      <c r="F613" s="132">
        <v>-48</v>
      </c>
      <c r="G613" s="132">
        <v>1</v>
      </c>
      <c r="H613" s="132">
        <v>49</v>
      </c>
      <c r="I613" s="132" t="s">
        <v>1278</v>
      </c>
      <c r="J613" s="132"/>
    </row>
    <row r="614" spans="1:10" ht="13">
      <c r="A614" s="131" t="s">
        <v>1099</v>
      </c>
      <c r="B614" s="212" t="s">
        <v>51</v>
      </c>
      <c r="C614" s="132" t="s">
        <v>113</v>
      </c>
      <c r="D614" s="132" t="s">
        <v>1501</v>
      </c>
      <c r="E614" s="132">
        <v>6</v>
      </c>
      <c r="F614" s="132">
        <v>0</v>
      </c>
      <c r="G614" s="132">
        <v>2</v>
      </c>
      <c r="H614" s="132">
        <v>14</v>
      </c>
      <c r="I614" s="132" t="s">
        <v>1276</v>
      </c>
      <c r="J614" s="132"/>
    </row>
    <row r="615" spans="1:10" ht="13">
      <c r="A615" s="131" t="s">
        <v>1099</v>
      </c>
      <c r="B615" s="212" t="s">
        <v>53</v>
      </c>
      <c r="C615" s="132" t="s">
        <v>114</v>
      </c>
      <c r="D615" s="132" t="s">
        <v>1501</v>
      </c>
      <c r="E615" s="132">
        <v>32</v>
      </c>
      <c r="F615" s="132">
        <v>18</v>
      </c>
      <c r="G615" s="132">
        <v>2</v>
      </c>
      <c r="H615" s="132">
        <v>49</v>
      </c>
      <c r="I615" s="132" t="s">
        <v>1279</v>
      </c>
      <c r="J615" s="132"/>
    </row>
    <row r="616" spans="1:10" ht="13">
      <c r="A616" s="131" t="s">
        <v>1099</v>
      </c>
      <c r="B616" s="212" t="s">
        <v>54</v>
      </c>
      <c r="C616" s="132" t="s">
        <v>114</v>
      </c>
      <c r="D616" s="132" t="s">
        <v>1501</v>
      </c>
      <c r="E616" s="132">
        <v>2</v>
      </c>
      <c r="F616" s="132">
        <v>8</v>
      </c>
      <c r="G616" s="132">
        <v>0</v>
      </c>
      <c r="H616" s="132">
        <v>49</v>
      </c>
      <c r="I616" s="132" t="s">
        <v>1276</v>
      </c>
      <c r="J616" s="132"/>
    </row>
    <row r="617" spans="1:10" ht="13">
      <c r="A617" s="131" t="s">
        <v>1099</v>
      </c>
      <c r="B617" s="212" t="s">
        <v>57</v>
      </c>
      <c r="C617" s="132" t="s">
        <v>114</v>
      </c>
      <c r="D617" s="132" t="s">
        <v>1501</v>
      </c>
      <c r="E617" s="132">
        <v>18</v>
      </c>
      <c r="F617" s="132">
        <v>17</v>
      </c>
      <c r="G617" s="132">
        <v>1</v>
      </c>
      <c r="H617" s="132">
        <v>49</v>
      </c>
      <c r="I617" s="132" t="s">
        <v>1276</v>
      </c>
      <c r="J617" s="132"/>
    </row>
    <row r="618" spans="1:10" ht="13">
      <c r="A618" s="131" t="s">
        <v>1099</v>
      </c>
      <c r="B618" s="212" t="s">
        <v>59</v>
      </c>
      <c r="C618" s="132" t="s">
        <v>114</v>
      </c>
      <c r="D618" s="132" t="s">
        <v>1501</v>
      </c>
      <c r="E618" s="132">
        <v>14</v>
      </c>
      <c r="F618" s="132">
        <v>18</v>
      </c>
      <c r="G618" s="132">
        <v>0</v>
      </c>
      <c r="H618" s="132">
        <v>49</v>
      </c>
      <c r="I618" s="132" t="s">
        <v>1279</v>
      </c>
      <c r="J618" s="132"/>
    </row>
    <row r="619" spans="1:10" ht="13">
      <c r="A619" s="131" t="s">
        <v>1099</v>
      </c>
      <c r="B619" s="212" t="s">
        <v>60</v>
      </c>
      <c r="C619" s="132" t="s">
        <v>121</v>
      </c>
      <c r="D619" s="132" t="s">
        <v>1501</v>
      </c>
      <c r="E619" s="132">
        <v>-4</v>
      </c>
      <c r="F619" s="132">
        <v>-4</v>
      </c>
      <c r="G619" s="132">
        <v>0</v>
      </c>
      <c r="H619" s="132">
        <v>6</v>
      </c>
      <c r="I619" s="132" t="s">
        <v>1278</v>
      </c>
      <c r="J619" s="132"/>
    </row>
    <row r="620" spans="1:10" ht="13">
      <c r="A620" s="131" t="s">
        <v>1099</v>
      </c>
      <c r="B620" s="212" t="s">
        <v>63</v>
      </c>
      <c r="C620" s="132" t="s">
        <v>114</v>
      </c>
      <c r="D620" s="132" t="s">
        <v>1501</v>
      </c>
      <c r="E620" s="132">
        <v>-38</v>
      </c>
      <c r="F620" s="132">
        <v>-36</v>
      </c>
      <c r="G620" s="132">
        <v>1</v>
      </c>
      <c r="H620" s="132">
        <v>49</v>
      </c>
      <c r="I620" s="132" t="s">
        <v>1276</v>
      </c>
      <c r="J620" s="132"/>
    </row>
    <row r="621" spans="1:10" ht="13">
      <c r="A621" s="131" t="s">
        <v>1099</v>
      </c>
      <c r="B621" s="212" t="s">
        <v>64</v>
      </c>
      <c r="C621" s="132" t="s">
        <v>114</v>
      </c>
      <c r="D621" s="132" t="s">
        <v>1500</v>
      </c>
      <c r="E621" s="132" t="s">
        <v>1273</v>
      </c>
      <c r="F621" s="132" t="s">
        <v>1274</v>
      </c>
      <c r="G621" s="132">
        <v>1</v>
      </c>
      <c r="H621" s="132" t="s">
        <v>1273</v>
      </c>
      <c r="I621" s="132" t="s">
        <v>1274</v>
      </c>
      <c r="J621" s="132" t="s">
        <v>1275</v>
      </c>
    </row>
    <row r="622" spans="1:10" ht="13">
      <c r="A622" s="131" t="s">
        <v>1099</v>
      </c>
      <c r="B622" s="212" t="s">
        <v>65</v>
      </c>
      <c r="C622" s="132" t="s">
        <v>113</v>
      </c>
      <c r="D622" s="132" t="s">
        <v>1501</v>
      </c>
      <c r="E622" s="132">
        <v>1</v>
      </c>
      <c r="F622" s="132">
        <v>2</v>
      </c>
      <c r="G622" s="132">
        <v>1</v>
      </c>
      <c r="H622" s="132">
        <v>14</v>
      </c>
      <c r="I622" s="132" t="s">
        <v>1276</v>
      </c>
      <c r="J622" s="132"/>
    </row>
    <row r="623" spans="1:10" ht="13">
      <c r="A623" s="131" t="s">
        <v>1099</v>
      </c>
      <c r="B623" s="212" t="s">
        <v>66</v>
      </c>
      <c r="C623" s="132" t="s">
        <v>114</v>
      </c>
      <c r="D623" s="132" t="s">
        <v>1501</v>
      </c>
      <c r="E623" s="132">
        <v>2</v>
      </c>
      <c r="F623" s="132">
        <v>-1</v>
      </c>
      <c r="G623" s="132">
        <v>2</v>
      </c>
      <c r="H623" s="132">
        <v>49</v>
      </c>
      <c r="I623" s="132" t="s">
        <v>1276</v>
      </c>
      <c r="J623" s="132"/>
    </row>
    <row r="624" spans="1:10" ht="13">
      <c r="A624" s="131" t="s">
        <v>1099</v>
      </c>
      <c r="B624" s="212" t="s">
        <v>698</v>
      </c>
      <c r="C624" s="132" t="s">
        <v>114</v>
      </c>
      <c r="D624" s="132" t="s">
        <v>1500</v>
      </c>
      <c r="E624" s="132" t="s">
        <v>1273</v>
      </c>
      <c r="F624" s="132" t="s">
        <v>1274</v>
      </c>
      <c r="G624" s="132">
        <v>1</v>
      </c>
      <c r="H624" s="132" t="s">
        <v>1273</v>
      </c>
      <c r="I624" s="132" t="s">
        <v>1274</v>
      </c>
      <c r="J624" s="132" t="s">
        <v>1275</v>
      </c>
    </row>
    <row r="625" spans="1:10" ht="13">
      <c r="A625" s="131" t="s">
        <v>1099</v>
      </c>
      <c r="B625" s="212" t="s">
        <v>67</v>
      </c>
      <c r="C625" s="132" t="s">
        <v>114</v>
      </c>
      <c r="D625" s="132" t="s">
        <v>1501</v>
      </c>
      <c r="E625" s="132">
        <v>-44</v>
      </c>
      <c r="F625" s="132">
        <v>-40</v>
      </c>
      <c r="G625" s="132">
        <v>0</v>
      </c>
      <c r="H625" s="132">
        <v>49</v>
      </c>
      <c r="I625" s="132" t="s">
        <v>1276</v>
      </c>
      <c r="J625" s="132"/>
    </row>
    <row r="626" spans="1:10" ht="13">
      <c r="A626" s="131" t="s">
        <v>1099</v>
      </c>
      <c r="B626" s="212" t="s">
        <v>68</v>
      </c>
      <c r="C626" s="132" t="s">
        <v>114</v>
      </c>
      <c r="D626" s="132" t="s">
        <v>1501</v>
      </c>
      <c r="E626" s="132">
        <v>-10</v>
      </c>
      <c r="F626" s="132">
        <v>-15</v>
      </c>
      <c r="G626" s="132">
        <v>2</v>
      </c>
      <c r="H626" s="132">
        <v>49</v>
      </c>
      <c r="I626" s="132" t="s">
        <v>1276</v>
      </c>
      <c r="J626" s="132"/>
    </row>
    <row r="627" spans="1:10" ht="13">
      <c r="A627" s="131" t="s">
        <v>1099</v>
      </c>
      <c r="B627" s="212" t="s">
        <v>69</v>
      </c>
      <c r="C627" s="132" t="s">
        <v>114</v>
      </c>
      <c r="D627" s="132" t="s">
        <v>1501</v>
      </c>
      <c r="E627" s="132">
        <v>-2</v>
      </c>
      <c r="F627" s="132">
        <v>9</v>
      </c>
      <c r="G627" s="132">
        <v>0</v>
      </c>
      <c r="H627" s="132">
        <v>49</v>
      </c>
      <c r="I627" s="132" t="s">
        <v>1276</v>
      </c>
      <c r="J627" s="132"/>
    </row>
    <row r="628" spans="1:10" ht="13">
      <c r="A628" s="131" t="s">
        <v>1099</v>
      </c>
      <c r="B628" s="212" t="s">
        <v>70</v>
      </c>
      <c r="C628" s="132" t="s">
        <v>113</v>
      </c>
      <c r="D628" s="132" t="s">
        <v>1501</v>
      </c>
      <c r="E628" s="132">
        <v>13</v>
      </c>
      <c r="F628" s="132">
        <v>10</v>
      </c>
      <c r="G628" s="132">
        <v>2</v>
      </c>
      <c r="H628" s="132">
        <v>14</v>
      </c>
      <c r="I628" s="132" t="s">
        <v>1279</v>
      </c>
      <c r="J628" s="132"/>
    </row>
    <row r="629" spans="1:10" ht="13">
      <c r="A629" s="131" t="s">
        <v>1099</v>
      </c>
      <c r="B629" s="212" t="s">
        <v>71</v>
      </c>
      <c r="C629" s="132" t="s">
        <v>114</v>
      </c>
      <c r="D629" s="132" t="s">
        <v>1501</v>
      </c>
      <c r="E629" s="132">
        <v>9</v>
      </c>
      <c r="F629" s="132">
        <v>15</v>
      </c>
      <c r="G629" s="132">
        <v>0</v>
      </c>
      <c r="H629" s="132">
        <v>49</v>
      </c>
      <c r="I629" s="132" t="s">
        <v>1276</v>
      </c>
      <c r="J629" s="132"/>
    </row>
    <row r="630" spans="1:10" ht="13">
      <c r="A630" s="131" t="s">
        <v>1099</v>
      </c>
      <c r="B630" s="212" t="s">
        <v>72</v>
      </c>
      <c r="C630" s="132" t="s">
        <v>114</v>
      </c>
      <c r="D630" s="132" t="s">
        <v>1501</v>
      </c>
      <c r="E630" s="132">
        <v>-10</v>
      </c>
      <c r="F630" s="132">
        <v>5</v>
      </c>
      <c r="G630" s="132">
        <v>0</v>
      </c>
      <c r="H630" s="132">
        <v>49</v>
      </c>
      <c r="I630" s="132" t="s">
        <v>1276</v>
      </c>
      <c r="J630" s="132"/>
    </row>
    <row r="631" spans="1:10" ht="13">
      <c r="A631" s="131" t="s">
        <v>1099</v>
      </c>
      <c r="B631" s="212" t="s">
        <v>73</v>
      </c>
      <c r="C631" s="132" t="s">
        <v>114</v>
      </c>
      <c r="D631" s="132" t="s">
        <v>1501</v>
      </c>
      <c r="E631" s="132">
        <v>14</v>
      </c>
      <c r="F631" s="132">
        <v>14</v>
      </c>
      <c r="G631" s="132">
        <v>1</v>
      </c>
      <c r="H631" s="132">
        <v>49</v>
      </c>
      <c r="I631" s="132" t="s">
        <v>1276</v>
      </c>
      <c r="J631" s="132"/>
    </row>
    <row r="632" spans="1:10" ht="13">
      <c r="A632" s="131" t="s">
        <v>1099</v>
      </c>
      <c r="B632" s="212" t="s">
        <v>75</v>
      </c>
      <c r="C632" s="132" t="s">
        <v>114</v>
      </c>
      <c r="D632" s="132" t="s">
        <v>1501</v>
      </c>
      <c r="E632" s="132">
        <v>29</v>
      </c>
      <c r="F632" s="132">
        <v>9</v>
      </c>
      <c r="G632" s="132">
        <v>2</v>
      </c>
      <c r="H632" s="132">
        <v>49</v>
      </c>
      <c r="I632" s="132" t="s">
        <v>1276</v>
      </c>
      <c r="J632" s="132"/>
    </row>
    <row r="633" spans="1:10" ht="13">
      <c r="A633" s="131" t="s">
        <v>1099</v>
      </c>
      <c r="B633" s="212" t="s">
        <v>76</v>
      </c>
      <c r="C633" s="132" t="s">
        <v>114</v>
      </c>
      <c r="D633" s="132" t="s">
        <v>1501</v>
      </c>
      <c r="E633" s="132">
        <v>31</v>
      </c>
      <c r="F633" s="132">
        <v>21</v>
      </c>
      <c r="G633" s="132">
        <v>2</v>
      </c>
      <c r="H633" s="132">
        <v>49</v>
      </c>
      <c r="I633" s="132" t="s">
        <v>1279</v>
      </c>
      <c r="J633" s="132"/>
    </row>
    <row r="634" spans="1:10" ht="13">
      <c r="A634" s="131" t="s">
        <v>1099</v>
      </c>
      <c r="B634" s="212" t="s">
        <v>77</v>
      </c>
      <c r="C634" s="132" t="s">
        <v>121</v>
      </c>
      <c r="D634" s="132" t="s">
        <v>1501</v>
      </c>
      <c r="E634" s="132">
        <v>-2</v>
      </c>
      <c r="F634" s="132">
        <v>1</v>
      </c>
      <c r="G634" s="132">
        <v>0</v>
      </c>
      <c r="H634" s="132">
        <v>6</v>
      </c>
      <c r="I634" s="132" t="s">
        <v>1279</v>
      </c>
      <c r="J634" s="132"/>
    </row>
    <row r="635" spans="1:10" ht="13">
      <c r="A635" s="131" t="s">
        <v>1099</v>
      </c>
      <c r="B635" s="212" t="s">
        <v>78</v>
      </c>
      <c r="C635" s="132" t="s">
        <v>114</v>
      </c>
      <c r="D635" s="132" t="s">
        <v>1501</v>
      </c>
      <c r="E635" s="132">
        <v>14</v>
      </c>
      <c r="F635" s="132">
        <v>15</v>
      </c>
      <c r="G635" s="132">
        <v>1</v>
      </c>
      <c r="H635" s="132">
        <v>49</v>
      </c>
      <c r="I635" s="132" t="s">
        <v>1276</v>
      </c>
      <c r="J635" s="132"/>
    </row>
    <row r="636" spans="1:10" ht="13">
      <c r="A636" s="131" t="s">
        <v>1099</v>
      </c>
      <c r="B636" s="212" t="s">
        <v>79</v>
      </c>
      <c r="C636" s="132" t="s">
        <v>114</v>
      </c>
      <c r="D636" s="132" t="s">
        <v>1501</v>
      </c>
      <c r="E636" s="132">
        <v>-17</v>
      </c>
      <c r="F636" s="132">
        <v>0</v>
      </c>
      <c r="G636" s="132">
        <v>0</v>
      </c>
      <c r="H636" s="132">
        <v>49</v>
      </c>
      <c r="I636" s="132" t="s">
        <v>1276</v>
      </c>
      <c r="J636" s="132"/>
    </row>
    <row r="637" spans="1:10" ht="13">
      <c r="A637" s="131" t="s">
        <v>1099</v>
      </c>
      <c r="B637" s="212" t="s">
        <v>81</v>
      </c>
      <c r="C637" s="132" t="s">
        <v>114</v>
      </c>
      <c r="D637" s="132" t="s">
        <v>1501</v>
      </c>
      <c r="E637" s="132">
        <v>2</v>
      </c>
      <c r="F637" s="132">
        <v>-6</v>
      </c>
      <c r="G637" s="132">
        <v>2</v>
      </c>
      <c r="H637" s="132">
        <v>49</v>
      </c>
      <c r="I637" s="132" t="s">
        <v>1276</v>
      </c>
      <c r="J637" s="132"/>
    </row>
    <row r="638" spans="1:10" ht="13">
      <c r="A638" s="131" t="s">
        <v>1099</v>
      </c>
      <c r="B638" s="212" t="s">
        <v>82</v>
      </c>
      <c r="C638" s="132" t="s">
        <v>114</v>
      </c>
      <c r="D638" s="132" t="s">
        <v>1501</v>
      </c>
      <c r="E638" s="132">
        <v>2</v>
      </c>
      <c r="F638" s="132">
        <v>12</v>
      </c>
      <c r="G638" s="132">
        <v>0</v>
      </c>
      <c r="H638" s="132">
        <v>49</v>
      </c>
      <c r="I638" s="132" t="s">
        <v>1276</v>
      </c>
      <c r="J638" s="132"/>
    </row>
    <row r="639" spans="1:10" ht="13">
      <c r="A639" s="131" t="s">
        <v>1099</v>
      </c>
      <c r="B639" s="212" t="s">
        <v>83</v>
      </c>
      <c r="C639" s="132" t="s">
        <v>114</v>
      </c>
      <c r="D639" s="132" t="s">
        <v>1501</v>
      </c>
      <c r="E639" s="132">
        <v>-10</v>
      </c>
      <c r="F639" s="132">
        <v>20</v>
      </c>
      <c r="G639" s="132">
        <v>0</v>
      </c>
      <c r="H639" s="132">
        <v>49</v>
      </c>
      <c r="I639" s="132" t="s">
        <v>1279</v>
      </c>
      <c r="J639" s="132"/>
    </row>
    <row r="640" spans="1:10" ht="13">
      <c r="A640" s="131" t="s">
        <v>1099</v>
      </c>
      <c r="B640" s="212" t="s">
        <v>84</v>
      </c>
      <c r="C640" s="132" t="s">
        <v>114</v>
      </c>
      <c r="D640" s="132" t="s">
        <v>1501</v>
      </c>
      <c r="E640" s="132">
        <v>14</v>
      </c>
      <c r="F640" s="132">
        <v>12</v>
      </c>
      <c r="G640" s="132">
        <v>1</v>
      </c>
      <c r="H640" s="132">
        <v>49</v>
      </c>
      <c r="I640" s="132" t="s">
        <v>1276</v>
      </c>
      <c r="J640" s="132"/>
    </row>
    <row r="641" spans="1:10" ht="13">
      <c r="A641" s="131" t="s">
        <v>1099</v>
      </c>
      <c r="B641" s="212" t="s">
        <v>85</v>
      </c>
      <c r="C641" s="132" t="s">
        <v>114</v>
      </c>
      <c r="D641" s="132" t="s">
        <v>1501</v>
      </c>
      <c r="E641" s="132">
        <v>18</v>
      </c>
      <c r="F641" s="132">
        <v>2</v>
      </c>
      <c r="G641" s="132">
        <v>2</v>
      </c>
      <c r="H641" s="132">
        <v>49</v>
      </c>
      <c r="I641" s="132" t="s">
        <v>1276</v>
      </c>
      <c r="J641" s="132"/>
    </row>
    <row r="642" spans="1:10" ht="13">
      <c r="A642" s="131" t="s">
        <v>1099</v>
      </c>
      <c r="B642" s="212" t="s">
        <v>86</v>
      </c>
      <c r="C642" s="132" t="s">
        <v>114</v>
      </c>
      <c r="D642" s="132" t="s">
        <v>1501</v>
      </c>
      <c r="E642" s="132">
        <v>29</v>
      </c>
      <c r="F642" s="132">
        <v>12</v>
      </c>
      <c r="G642" s="132">
        <v>2</v>
      </c>
      <c r="H642" s="132">
        <v>49</v>
      </c>
      <c r="I642" s="132" t="s">
        <v>1276</v>
      </c>
      <c r="J642" s="132"/>
    </row>
    <row r="643" spans="1:10" ht="13">
      <c r="A643" s="131" t="s">
        <v>98</v>
      </c>
      <c r="B643" s="212" t="s">
        <v>0</v>
      </c>
      <c r="C643" s="132" t="s">
        <v>114</v>
      </c>
      <c r="D643" s="132" t="s">
        <v>1501</v>
      </c>
      <c r="E643" s="132">
        <v>13</v>
      </c>
      <c r="F643" s="132">
        <v>7</v>
      </c>
      <c r="G643" s="132">
        <v>2</v>
      </c>
      <c r="H643" s="132">
        <v>45</v>
      </c>
      <c r="I643" s="132" t="s">
        <v>1276</v>
      </c>
      <c r="J643" s="132"/>
    </row>
    <row r="644" spans="1:10" ht="13">
      <c r="A644" s="131" t="s">
        <v>98</v>
      </c>
      <c r="B644" s="212" t="s">
        <v>1</v>
      </c>
      <c r="C644" s="132" t="s">
        <v>113</v>
      </c>
      <c r="D644" s="132" t="s">
        <v>1501</v>
      </c>
      <c r="E644" s="132">
        <v>-9</v>
      </c>
      <c r="F644" s="132">
        <v>-14</v>
      </c>
      <c r="G644" s="132">
        <v>2</v>
      </c>
      <c r="H644" s="132">
        <v>23</v>
      </c>
      <c r="I644" s="132" t="s">
        <v>1278</v>
      </c>
      <c r="J644" s="132"/>
    </row>
    <row r="645" spans="1:10" ht="13">
      <c r="A645" s="131" t="s">
        <v>98</v>
      </c>
      <c r="B645" s="212" t="s">
        <v>2</v>
      </c>
      <c r="C645" s="132" t="s">
        <v>114</v>
      </c>
      <c r="D645" s="132" t="s">
        <v>1501</v>
      </c>
      <c r="E645" s="132">
        <v>9</v>
      </c>
      <c r="F645" s="132">
        <v>4</v>
      </c>
      <c r="G645" s="132">
        <v>2</v>
      </c>
      <c r="H645" s="132">
        <v>45</v>
      </c>
      <c r="I645" s="132" t="s">
        <v>1276</v>
      </c>
      <c r="J645" s="132"/>
    </row>
    <row r="646" spans="1:10" ht="13">
      <c r="A646" s="131" t="s">
        <v>98</v>
      </c>
      <c r="B646" s="212" t="s">
        <v>3</v>
      </c>
      <c r="C646" s="132" t="s">
        <v>114</v>
      </c>
      <c r="D646" s="132" t="s">
        <v>1501</v>
      </c>
      <c r="E646" s="132">
        <v>7</v>
      </c>
      <c r="F646" s="132">
        <v>3</v>
      </c>
      <c r="G646" s="132">
        <v>2</v>
      </c>
      <c r="H646" s="132">
        <v>45</v>
      </c>
      <c r="I646" s="132" t="s">
        <v>1276</v>
      </c>
      <c r="J646" s="132"/>
    </row>
    <row r="647" spans="1:10" ht="13">
      <c r="A647" s="131" t="s">
        <v>98</v>
      </c>
      <c r="B647" s="212" t="s">
        <v>5</v>
      </c>
      <c r="C647" s="132" t="s">
        <v>114</v>
      </c>
      <c r="D647" s="132" t="s">
        <v>1501</v>
      </c>
      <c r="E647" s="132">
        <v>16</v>
      </c>
      <c r="F647" s="132">
        <v>9</v>
      </c>
      <c r="G647" s="132">
        <v>2</v>
      </c>
      <c r="H647" s="132">
        <v>45</v>
      </c>
      <c r="I647" s="132" t="s">
        <v>1276</v>
      </c>
      <c r="J647" s="132"/>
    </row>
    <row r="648" spans="1:10" ht="13">
      <c r="A648" s="131" t="s">
        <v>98</v>
      </c>
      <c r="B648" s="212" t="s">
        <v>6</v>
      </c>
      <c r="C648" s="132" t="s">
        <v>121</v>
      </c>
      <c r="D648" s="132" t="s">
        <v>1501</v>
      </c>
      <c r="E648" s="132">
        <v>1</v>
      </c>
      <c r="F648" s="132">
        <v>-1</v>
      </c>
      <c r="G648" s="132">
        <v>1</v>
      </c>
      <c r="H648" s="132">
        <v>5</v>
      </c>
      <c r="I648" s="132" t="s">
        <v>1278</v>
      </c>
      <c r="J648" s="132"/>
    </row>
    <row r="649" spans="1:10" ht="13">
      <c r="A649" s="131" t="s">
        <v>98</v>
      </c>
      <c r="B649" s="212" t="s">
        <v>7</v>
      </c>
      <c r="C649" s="132" t="s">
        <v>114</v>
      </c>
      <c r="D649" s="132" t="s">
        <v>1501</v>
      </c>
      <c r="E649" s="132">
        <v>7</v>
      </c>
      <c r="F649" s="132">
        <v>5</v>
      </c>
      <c r="G649" s="132">
        <v>1</v>
      </c>
      <c r="H649" s="132">
        <v>45</v>
      </c>
      <c r="I649" s="132" t="s">
        <v>1276</v>
      </c>
      <c r="J649" s="132"/>
    </row>
    <row r="650" spans="1:10" ht="13">
      <c r="A650" s="131" t="s">
        <v>98</v>
      </c>
      <c r="B650" s="212" t="s">
        <v>9</v>
      </c>
      <c r="C650" s="132" t="s">
        <v>114</v>
      </c>
      <c r="D650" s="132" t="s">
        <v>1501</v>
      </c>
      <c r="E650" s="132">
        <v>-29</v>
      </c>
      <c r="F650" s="132">
        <v>9</v>
      </c>
      <c r="G650" s="132">
        <v>0</v>
      </c>
      <c r="H650" s="132">
        <v>45</v>
      </c>
      <c r="I650" s="132" t="s">
        <v>1276</v>
      </c>
      <c r="J650" s="132"/>
    </row>
    <row r="651" spans="1:10" ht="13">
      <c r="A651" s="131" t="s">
        <v>98</v>
      </c>
      <c r="B651" s="212" t="s">
        <v>10</v>
      </c>
      <c r="C651" s="132" t="s">
        <v>113</v>
      </c>
      <c r="D651" s="132" t="s">
        <v>1501</v>
      </c>
      <c r="E651" s="132">
        <v>-5</v>
      </c>
      <c r="F651" s="132">
        <v>-2</v>
      </c>
      <c r="G651" s="132">
        <v>0</v>
      </c>
      <c r="H651" s="132">
        <v>23</v>
      </c>
      <c r="I651" s="132" t="s">
        <v>1276</v>
      </c>
      <c r="J651" s="132"/>
    </row>
    <row r="652" spans="1:10" ht="13">
      <c r="A652" s="131" t="s">
        <v>98</v>
      </c>
      <c r="B652" s="212" t="s">
        <v>11</v>
      </c>
      <c r="C652" s="132" t="s">
        <v>113</v>
      </c>
      <c r="D652" s="132" t="s">
        <v>1501</v>
      </c>
      <c r="E652" s="132">
        <v>-9</v>
      </c>
      <c r="F652" s="132">
        <v>-12</v>
      </c>
      <c r="G652" s="132">
        <v>2</v>
      </c>
      <c r="H652" s="132">
        <v>23</v>
      </c>
      <c r="I652" s="132" t="s">
        <v>1278</v>
      </c>
      <c r="J652" s="132"/>
    </row>
    <row r="653" spans="1:10" ht="13">
      <c r="A653" s="131" t="s">
        <v>98</v>
      </c>
      <c r="B653" s="212" t="s">
        <v>13</v>
      </c>
      <c r="C653" s="132" t="s">
        <v>114</v>
      </c>
      <c r="D653" s="132" t="s">
        <v>1501</v>
      </c>
      <c r="E653" s="132">
        <v>6</v>
      </c>
      <c r="F653" s="132">
        <v>7</v>
      </c>
      <c r="G653" s="132">
        <v>1</v>
      </c>
      <c r="H653" s="132">
        <v>45</v>
      </c>
      <c r="I653" s="132" t="s">
        <v>1276</v>
      </c>
      <c r="J653" s="132"/>
    </row>
    <row r="654" spans="1:10" ht="13">
      <c r="A654" s="131" t="s">
        <v>98</v>
      </c>
      <c r="B654" s="212" t="s">
        <v>15</v>
      </c>
      <c r="C654" s="132" t="s">
        <v>113</v>
      </c>
      <c r="D654" s="132" t="s">
        <v>1501</v>
      </c>
      <c r="E654" s="132">
        <v>-22</v>
      </c>
      <c r="F654" s="132">
        <v>-1</v>
      </c>
      <c r="G654" s="132">
        <v>0</v>
      </c>
      <c r="H654" s="132">
        <v>23</v>
      </c>
      <c r="I654" s="132" t="s">
        <v>1276</v>
      </c>
      <c r="J654" s="132"/>
    </row>
    <row r="655" spans="1:10" ht="13">
      <c r="A655" s="131" t="s">
        <v>98</v>
      </c>
      <c r="B655" s="212" t="s">
        <v>17</v>
      </c>
      <c r="C655" s="132" t="s">
        <v>113</v>
      </c>
      <c r="D655" s="132" t="s">
        <v>1501</v>
      </c>
      <c r="E655" s="132">
        <v>-6</v>
      </c>
      <c r="F655" s="132">
        <v>-11</v>
      </c>
      <c r="G655" s="132">
        <v>2</v>
      </c>
      <c r="H655" s="132">
        <v>23</v>
      </c>
      <c r="I655" s="132" t="s">
        <v>1276</v>
      </c>
      <c r="J655" s="132"/>
    </row>
    <row r="656" spans="1:10" ht="13">
      <c r="A656" s="131" t="s">
        <v>98</v>
      </c>
      <c r="B656" s="212" t="s">
        <v>695</v>
      </c>
      <c r="C656" s="132" t="s">
        <v>114</v>
      </c>
      <c r="D656" s="132" t="s">
        <v>1501</v>
      </c>
      <c r="E656" s="132">
        <v>-8</v>
      </c>
      <c r="F656" s="132">
        <v>-29</v>
      </c>
      <c r="G656" s="132">
        <v>2</v>
      </c>
      <c r="H656" s="132">
        <v>45</v>
      </c>
      <c r="I656" s="132" t="s">
        <v>1276</v>
      </c>
      <c r="J656" s="132"/>
    </row>
    <row r="657" spans="1:10" ht="13">
      <c r="A657" s="131" t="s">
        <v>98</v>
      </c>
      <c r="B657" s="212" t="s">
        <v>18</v>
      </c>
      <c r="C657" s="132" t="s">
        <v>114</v>
      </c>
      <c r="D657" s="132" t="s">
        <v>1501</v>
      </c>
      <c r="E657" s="132">
        <v>9</v>
      </c>
      <c r="F657" s="132">
        <v>7</v>
      </c>
      <c r="G657" s="132">
        <v>1</v>
      </c>
      <c r="H657" s="132">
        <v>45</v>
      </c>
      <c r="I657" s="132" t="s">
        <v>1276</v>
      </c>
      <c r="J657" s="132"/>
    </row>
    <row r="658" spans="1:10" ht="13">
      <c r="A658" s="131" t="s">
        <v>98</v>
      </c>
      <c r="B658" s="212" t="s">
        <v>19</v>
      </c>
      <c r="C658" s="132" t="s">
        <v>113</v>
      </c>
      <c r="D658" s="132" t="s">
        <v>1501</v>
      </c>
      <c r="E658" s="132">
        <v>15</v>
      </c>
      <c r="F658" s="132">
        <v>8</v>
      </c>
      <c r="G658" s="132">
        <v>2</v>
      </c>
      <c r="H658" s="132">
        <v>23</v>
      </c>
      <c r="I658" s="132" t="s">
        <v>1276</v>
      </c>
      <c r="J658" s="132"/>
    </row>
    <row r="659" spans="1:10" ht="13">
      <c r="A659" s="131" t="s">
        <v>98</v>
      </c>
      <c r="B659" s="212" t="s">
        <v>20</v>
      </c>
      <c r="C659" s="132" t="s">
        <v>114</v>
      </c>
      <c r="D659" s="132" t="s">
        <v>1501</v>
      </c>
      <c r="E659" s="132">
        <v>7</v>
      </c>
      <c r="F659" s="132">
        <v>3</v>
      </c>
      <c r="G659" s="132">
        <v>2</v>
      </c>
      <c r="H659" s="132">
        <v>45</v>
      </c>
      <c r="I659" s="132" t="s">
        <v>1276</v>
      </c>
      <c r="J659" s="132"/>
    </row>
    <row r="660" spans="1:10" ht="13">
      <c r="A660" s="131" t="s">
        <v>98</v>
      </c>
      <c r="B660" s="212" t="s">
        <v>21</v>
      </c>
      <c r="C660" s="132" t="s">
        <v>113</v>
      </c>
      <c r="D660" s="132" t="s">
        <v>1501</v>
      </c>
      <c r="E660" s="132">
        <v>-10</v>
      </c>
      <c r="F660" s="132">
        <v>-1</v>
      </c>
      <c r="G660" s="132">
        <v>0</v>
      </c>
      <c r="H660" s="132">
        <v>23</v>
      </c>
      <c r="I660" s="132" t="s">
        <v>1276</v>
      </c>
      <c r="J660" s="132"/>
    </row>
    <row r="661" spans="1:10" ht="13">
      <c r="A661" s="131" t="s">
        <v>98</v>
      </c>
      <c r="B661" s="212" t="s">
        <v>22</v>
      </c>
      <c r="C661" s="132" t="s">
        <v>114</v>
      </c>
      <c r="D661" s="132" t="s">
        <v>1501</v>
      </c>
      <c r="E661" s="132">
        <v>14</v>
      </c>
      <c r="F661" s="132">
        <v>4</v>
      </c>
      <c r="G661" s="132">
        <v>2</v>
      </c>
      <c r="H661" s="132">
        <v>45</v>
      </c>
      <c r="I661" s="132" t="s">
        <v>1276</v>
      </c>
      <c r="J661" s="132"/>
    </row>
    <row r="662" spans="1:10" ht="13">
      <c r="A662" s="131" t="s">
        <v>98</v>
      </c>
      <c r="B662" s="212" t="s">
        <v>23</v>
      </c>
      <c r="C662" s="132" t="s">
        <v>114</v>
      </c>
      <c r="D662" s="132" t="s">
        <v>1501</v>
      </c>
      <c r="E662" s="132">
        <v>8</v>
      </c>
      <c r="F662" s="132">
        <v>2</v>
      </c>
      <c r="G662" s="132">
        <v>2</v>
      </c>
      <c r="H662" s="132">
        <v>45</v>
      </c>
      <c r="I662" s="132" t="s">
        <v>1276</v>
      </c>
      <c r="J662" s="132"/>
    </row>
    <row r="663" spans="1:10" ht="13">
      <c r="A663" s="131" t="s">
        <v>98</v>
      </c>
      <c r="B663" s="212" t="s">
        <v>24</v>
      </c>
      <c r="C663" s="132" t="s">
        <v>114</v>
      </c>
      <c r="D663" s="132" t="s">
        <v>1501</v>
      </c>
      <c r="E663" s="132">
        <v>10</v>
      </c>
      <c r="F663" s="132">
        <v>15</v>
      </c>
      <c r="G663" s="132">
        <v>0</v>
      </c>
      <c r="H663" s="132">
        <v>45</v>
      </c>
      <c r="I663" s="132" t="s">
        <v>1276</v>
      </c>
      <c r="J663" s="132"/>
    </row>
    <row r="664" spans="1:10" ht="13">
      <c r="A664" s="131" t="s">
        <v>98</v>
      </c>
      <c r="B664" s="212" t="s">
        <v>25</v>
      </c>
      <c r="C664" s="132" t="s">
        <v>114</v>
      </c>
      <c r="D664" s="132" t="s">
        <v>1501</v>
      </c>
      <c r="E664" s="132">
        <v>6</v>
      </c>
      <c r="F664" s="132">
        <v>3</v>
      </c>
      <c r="G664" s="132">
        <v>2</v>
      </c>
      <c r="H664" s="132">
        <v>45</v>
      </c>
      <c r="I664" s="132" t="s">
        <v>1276</v>
      </c>
      <c r="J664" s="132"/>
    </row>
    <row r="665" spans="1:10" ht="13">
      <c r="A665" s="131" t="s">
        <v>98</v>
      </c>
      <c r="B665" s="212" t="s">
        <v>26</v>
      </c>
      <c r="C665" s="132" t="s">
        <v>113</v>
      </c>
      <c r="D665" s="132" t="s">
        <v>1501</v>
      </c>
      <c r="E665" s="132">
        <v>-7</v>
      </c>
      <c r="F665" s="132">
        <v>-15</v>
      </c>
      <c r="G665" s="132">
        <v>2</v>
      </c>
      <c r="H665" s="132">
        <v>23</v>
      </c>
      <c r="I665" s="132" t="s">
        <v>1278</v>
      </c>
      <c r="J665" s="132"/>
    </row>
    <row r="666" spans="1:10" ht="13">
      <c r="A666" s="131" t="s">
        <v>98</v>
      </c>
      <c r="B666" s="212" t="s">
        <v>27</v>
      </c>
      <c r="C666" s="132" t="s">
        <v>121</v>
      </c>
      <c r="D666" s="132" t="s">
        <v>1501</v>
      </c>
      <c r="E666" s="132">
        <v>1</v>
      </c>
      <c r="F666" s="132">
        <v>2</v>
      </c>
      <c r="G666" s="132">
        <v>1</v>
      </c>
      <c r="H666" s="132">
        <v>5</v>
      </c>
      <c r="I666" s="132" t="s">
        <v>1279</v>
      </c>
      <c r="J666" s="132"/>
    </row>
    <row r="667" spans="1:10" ht="13">
      <c r="A667" s="131" t="s">
        <v>98</v>
      </c>
      <c r="B667" s="212" t="s">
        <v>28</v>
      </c>
      <c r="C667" s="132" t="s">
        <v>114</v>
      </c>
      <c r="D667" s="132" t="s">
        <v>1501</v>
      </c>
      <c r="E667" s="132">
        <v>6</v>
      </c>
      <c r="F667" s="132">
        <v>8</v>
      </c>
      <c r="G667" s="132">
        <v>1</v>
      </c>
      <c r="H667" s="132">
        <v>45</v>
      </c>
      <c r="I667" s="132" t="s">
        <v>1276</v>
      </c>
      <c r="J667" s="132"/>
    </row>
    <row r="668" spans="1:10" ht="13">
      <c r="A668" s="131" t="s">
        <v>98</v>
      </c>
      <c r="B668" s="212" t="s">
        <v>30</v>
      </c>
      <c r="C668" s="132" t="s">
        <v>113</v>
      </c>
      <c r="D668" s="132" t="s">
        <v>1501</v>
      </c>
      <c r="E668" s="132">
        <v>10</v>
      </c>
      <c r="F668" s="132">
        <v>5</v>
      </c>
      <c r="G668" s="132">
        <v>2</v>
      </c>
      <c r="H668" s="132">
        <v>23</v>
      </c>
      <c r="I668" s="132" t="s">
        <v>1276</v>
      </c>
      <c r="J668" s="132"/>
    </row>
    <row r="669" spans="1:10" ht="13">
      <c r="A669" s="131" t="s">
        <v>98</v>
      </c>
      <c r="B669" s="212" t="s">
        <v>31</v>
      </c>
      <c r="C669" s="132" t="s">
        <v>114</v>
      </c>
      <c r="D669" s="132" t="s">
        <v>1501</v>
      </c>
      <c r="E669" s="132">
        <v>1</v>
      </c>
      <c r="F669" s="132">
        <v>0</v>
      </c>
      <c r="G669" s="132">
        <v>1</v>
      </c>
      <c r="H669" s="132">
        <v>45</v>
      </c>
      <c r="I669" s="132" t="s">
        <v>1276</v>
      </c>
      <c r="J669" s="132"/>
    </row>
    <row r="670" spans="1:10" ht="13">
      <c r="A670" s="131" t="s">
        <v>98</v>
      </c>
      <c r="B670" s="212" t="s">
        <v>32</v>
      </c>
      <c r="C670" s="132" t="s">
        <v>114</v>
      </c>
      <c r="D670" s="132" t="s">
        <v>1501</v>
      </c>
      <c r="E670" s="132">
        <v>-29</v>
      </c>
      <c r="F670" s="132">
        <v>-21</v>
      </c>
      <c r="G670" s="132">
        <v>0</v>
      </c>
      <c r="H670" s="132">
        <v>45</v>
      </c>
      <c r="I670" s="132" t="s">
        <v>1276</v>
      </c>
      <c r="J670" s="132"/>
    </row>
    <row r="671" spans="1:10" ht="13">
      <c r="A671" s="131" t="s">
        <v>98</v>
      </c>
      <c r="B671" s="212" t="s">
        <v>34</v>
      </c>
      <c r="C671" s="132" t="s">
        <v>114</v>
      </c>
      <c r="D671" s="132" t="s">
        <v>1501</v>
      </c>
      <c r="E671" s="132">
        <v>9</v>
      </c>
      <c r="F671" s="132">
        <v>9</v>
      </c>
      <c r="G671" s="132">
        <v>1</v>
      </c>
      <c r="H671" s="132">
        <v>45</v>
      </c>
      <c r="I671" s="132" t="s">
        <v>1276</v>
      </c>
      <c r="J671" s="132"/>
    </row>
    <row r="672" spans="1:10" ht="13">
      <c r="A672" s="131" t="s">
        <v>98</v>
      </c>
      <c r="B672" s="212" t="s">
        <v>35</v>
      </c>
      <c r="C672" s="132" t="s">
        <v>114</v>
      </c>
      <c r="D672" s="132" t="s">
        <v>1501</v>
      </c>
      <c r="E672" s="132">
        <v>-16</v>
      </c>
      <c r="F672" s="132">
        <v>5</v>
      </c>
      <c r="G672" s="132">
        <v>0</v>
      </c>
      <c r="H672" s="132">
        <v>45</v>
      </c>
      <c r="I672" s="132" t="s">
        <v>1276</v>
      </c>
      <c r="J672" s="132"/>
    </row>
    <row r="673" spans="1:10" ht="13">
      <c r="A673" s="131" t="s">
        <v>98</v>
      </c>
      <c r="B673" s="212" t="s">
        <v>36</v>
      </c>
      <c r="C673" s="132" t="s">
        <v>114</v>
      </c>
      <c r="D673" s="132" t="s">
        <v>1501</v>
      </c>
      <c r="E673" s="132">
        <v>7</v>
      </c>
      <c r="F673" s="132">
        <v>0</v>
      </c>
      <c r="G673" s="132">
        <v>2</v>
      </c>
      <c r="H673" s="132">
        <v>45</v>
      </c>
      <c r="I673" s="132" t="s">
        <v>1276</v>
      </c>
      <c r="J673" s="132"/>
    </row>
    <row r="674" spans="1:10" ht="13">
      <c r="A674" s="131" t="s">
        <v>98</v>
      </c>
      <c r="B674" s="212" t="s">
        <v>37</v>
      </c>
      <c r="C674" s="132" t="s">
        <v>113</v>
      </c>
      <c r="D674" s="132" t="s">
        <v>1501</v>
      </c>
      <c r="E674" s="132">
        <v>7</v>
      </c>
      <c r="F674" s="132">
        <v>-11</v>
      </c>
      <c r="G674" s="132">
        <v>2</v>
      </c>
      <c r="H674" s="132">
        <v>23</v>
      </c>
      <c r="I674" s="132" t="s">
        <v>1276</v>
      </c>
      <c r="J674" s="132"/>
    </row>
    <row r="675" spans="1:10" ht="13">
      <c r="A675" s="131" t="s">
        <v>98</v>
      </c>
      <c r="B675" s="212" t="s">
        <v>38</v>
      </c>
      <c r="C675" s="132" t="s">
        <v>114</v>
      </c>
      <c r="D675" s="132" t="s">
        <v>1501</v>
      </c>
      <c r="E675" s="132">
        <v>7</v>
      </c>
      <c r="F675" s="132">
        <v>2</v>
      </c>
      <c r="G675" s="132">
        <v>2</v>
      </c>
      <c r="H675" s="132">
        <v>45</v>
      </c>
      <c r="I675" s="132" t="s">
        <v>1276</v>
      </c>
      <c r="J675" s="132"/>
    </row>
    <row r="676" spans="1:10" ht="13">
      <c r="A676" s="131" t="s">
        <v>98</v>
      </c>
      <c r="B676" s="212" t="s">
        <v>39</v>
      </c>
      <c r="C676" s="132" t="s">
        <v>113</v>
      </c>
      <c r="D676" s="132" t="s">
        <v>1501</v>
      </c>
      <c r="E676" s="132">
        <v>5</v>
      </c>
      <c r="F676" s="132">
        <v>0</v>
      </c>
      <c r="G676" s="132">
        <v>2</v>
      </c>
      <c r="H676" s="132">
        <v>23</v>
      </c>
      <c r="I676" s="132" t="s">
        <v>1276</v>
      </c>
      <c r="J676" s="132"/>
    </row>
    <row r="677" spans="1:10" ht="13">
      <c r="A677" s="131" t="s">
        <v>98</v>
      </c>
      <c r="B677" s="212" t="s">
        <v>40</v>
      </c>
      <c r="C677" s="132" t="s">
        <v>114</v>
      </c>
      <c r="D677" s="132" t="s">
        <v>1501</v>
      </c>
      <c r="E677" s="132">
        <v>-33</v>
      </c>
      <c r="F677" s="132">
        <v>-15</v>
      </c>
      <c r="G677" s="132">
        <v>0</v>
      </c>
      <c r="H677" s="132">
        <v>45</v>
      </c>
      <c r="I677" s="132" t="s">
        <v>1276</v>
      </c>
      <c r="J677" s="132"/>
    </row>
    <row r="678" spans="1:10" ht="13">
      <c r="A678" s="131" t="s">
        <v>98</v>
      </c>
      <c r="B678" s="212" t="s">
        <v>41</v>
      </c>
      <c r="C678" s="132" t="s">
        <v>114</v>
      </c>
      <c r="D678" s="132" t="s">
        <v>1500</v>
      </c>
      <c r="E678" s="132" t="s">
        <v>1273</v>
      </c>
      <c r="F678" s="132" t="s">
        <v>1274</v>
      </c>
      <c r="G678" s="132">
        <v>0</v>
      </c>
      <c r="H678" s="132" t="s">
        <v>1273</v>
      </c>
      <c r="I678" s="132" t="s">
        <v>1274</v>
      </c>
      <c r="J678" s="132" t="s">
        <v>1277</v>
      </c>
    </row>
    <row r="679" spans="1:10" ht="13">
      <c r="A679" s="131" t="s">
        <v>98</v>
      </c>
      <c r="B679" s="212" t="s">
        <v>42</v>
      </c>
      <c r="C679" s="132" t="s">
        <v>114</v>
      </c>
      <c r="D679" s="132" t="s">
        <v>1501</v>
      </c>
      <c r="E679" s="132">
        <v>-29</v>
      </c>
      <c r="F679" s="132">
        <v>-1</v>
      </c>
      <c r="G679" s="132">
        <v>0</v>
      </c>
      <c r="H679" s="132">
        <v>45</v>
      </c>
      <c r="I679" s="132" t="s">
        <v>1276</v>
      </c>
      <c r="J679" s="132"/>
    </row>
    <row r="680" spans="1:10" ht="13">
      <c r="A680" s="131" t="s">
        <v>98</v>
      </c>
      <c r="B680" s="212" t="s">
        <v>43</v>
      </c>
      <c r="C680" s="132" t="s">
        <v>113</v>
      </c>
      <c r="D680" s="132" t="s">
        <v>1501</v>
      </c>
      <c r="E680" s="132">
        <v>5</v>
      </c>
      <c r="F680" s="132">
        <v>13</v>
      </c>
      <c r="G680" s="132">
        <v>0</v>
      </c>
      <c r="H680" s="132">
        <v>23</v>
      </c>
      <c r="I680" s="132" t="s">
        <v>1279</v>
      </c>
      <c r="J680" s="132"/>
    </row>
    <row r="681" spans="1:10" ht="13">
      <c r="A681" s="131" t="s">
        <v>98</v>
      </c>
      <c r="B681" s="212" t="s">
        <v>44</v>
      </c>
      <c r="C681" s="132" t="s">
        <v>113</v>
      </c>
      <c r="D681" s="132" t="s">
        <v>1501</v>
      </c>
      <c r="E681" s="132">
        <v>-4</v>
      </c>
      <c r="F681" s="132">
        <v>-15</v>
      </c>
      <c r="G681" s="132">
        <v>2</v>
      </c>
      <c r="H681" s="132">
        <v>23</v>
      </c>
      <c r="I681" s="132" t="s">
        <v>1278</v>
      </c>
      <c r="J681" s="132"/>
    </row>
    <row r="682" spans="1:10" ht="13">
      <c r="A682" s="131" t="s">
        <v>98</v>
      </c>
      <c r="B682" s="212" t="s">
        <v>45</v>
      </c>
      <c r="C682" s="132" t="s">
        <v>114</v>
      </c>
      <c r="D682" s="132" t="s">
        <v>1501</v>
      </c>
      <c r="E682" s="132">
        <v>6</v>
      </c>
      <c r="F682" s="132">
        <v>2</v>
      </c>
      <c r="G682" s="132">
        <v>2</v>
      </c>
      <c r="H682" s="132">
        <v>45</v>
      </c>
      <c r="I682" s="132" t="s">
        <v>1276</v>
      </c>
      <c r="J682" s="132"/>
    </row>
    <row r="683" spans="1:10" ht="13">
      <c r="A683" s="131" t="s">
        <v>98</v>
      </c>
      <c r="B683" s="212" t="s">
        <v>46</v>
      </c>
      <c r="C683" s="132" t="s">
        <v>113</v>
      </c>
      <c r="D683" s="132" t="s">
        <v>1501</v>
      </c>
      <c r="E683" s="132">
        <v>13</v>
      </c>
      <c r="F683" s="132">
        <v>16</v>
      </c>
      <c r="G683" s="132">
        <v>0</v>
      </c>
      <c r="H683" s="132">
        <v>23</v>
      </c>
      <c r="I683" s="132" t="s">
        <v>1279</v>
      </c>
      <c r="J683" s="132"/>
    </row>
    <row r="684" spans="1:10" ht="13">
      <c r="A684" s="131" t="s">
        <v>98</v>
      </c>
      <c r="B684" s="212" t="s">
        <v>47</v>
      </c>
      <c r="C684" s="132" t="s">
        <v>114</v>
      </c>
      <c r="D684" s="132" t="s">
        <v>1501</v>
      </c>
      <c r="E684" s="132">
        <v>39</v>
      </c>
      <c r="F684" s="132">
        <v>31</v>
      </c>
      <c r="G684" s="132">
        <v>2</v>
      </c>
      <c r="H684" s="132">
        <v>45</v>
      </c>
      <c r="I684" s="132" t="s">
        <v>1279</v>
      </c>
      <c r="J684" s="132"/>
    </row>
    <row r="685" spans="1:10" ht="13">
      <c r="A685" s="131" t="s">
        <v>98</v>
      </c>
      <c r="B685" s="212" t="s">
        <v>48</v>
      </c>
      <c r="C685" s="132" t="s">
        <v>113</v>
      </c>
      <c r="D685" s="132" t="s">
        <v>1501</v>
      </c>
      <c r="E685" s="132">
        <v>-6</v>
      </c>
      <c r="F685" s="132">
        <v>3</v>
      </c>
      <c r="G685" s="132">
        <v>0</v>
      </c>
      <c r="H685" s="132">
        <v>23</v>
      </c>
      <c r="I685" s="132" t="s">
        <v>1276</v>
      </c>
      <c r="J685" s="132"/>
    </row>
    <row r="686" spans="1:10" ht="13">
      <c r="A686" s="131" t="s">
        <v>98</v>
      </c>
      <c r="B686" s="212" t="s">
        <v>49</v>
      </c>
      <c r="C686" s="132" t="s">
        <v>114</v>
      </c>
      <c r="D686" s="132" t="s">
        <v>1501</v>
      </c>
      <c r="E686" s="132">
        <v>-14</v>
      </c>
      <c r="F686" s="132">
        <v>-37</v>
      </c>
      <c r="G686" s="132">
        <v>2</v>
      </c>
      <c r="H686" s="132">
        <v>45</v>
      </c>
      <c r="I686" s="132" t="s">
        <v>1276</v>
      </c>
      <c r="J686" s="132"/>
    </row>
    <row r="687" spans="1:10" ht="13">
      <c r="A687" s="131" t="s">
        <v>98</v>
      </c>
      <c r="B687" s="212" t="s">
        <v>50</v>
      </c>
      <c r="C687" s="132" t="s">
        <v>114</v>
      </c>
      <c r="D687" s="132" t="s">
        <v>1501</v>
      </c>
      <c r="E687" s="132">
        <v>12</v>
      </c>
      <c r="F687" s="132">
        <v>9</v>
      </c>
      <c r="G687" s="132">
        <v>2</v>
      </c>
      <c r="H687" s="132">
        <v>45</v>
      </c>
      <c r="I687" s="132" t="s">
        <v>1276</v>
      </c>
      <c r="J687" s="132"/>
    </row>
    <row r="688" spans="1:10" ht="13">
      <c r="A688" s="131" t="s">
        <v>98</v>
      </c>
      <c r="B688" s="212" t="s">
        <v>51</v>
      </c>
      <c r="C688" s="132" t="s">
        <v>113</v>
      </c>
      <c r="D688" s="132" t="s">
        <v>1501</v>
      </c>
      <c r="E688" s="132">
        <v>13</v>
      </c>
      <c r="F688" s="132">
        <v>12</v>
      </c>
      <c r="G688" s="132">
        <v>1</v>
      </c>
      <c r="H688" s="132">
        <v>23</v>
      </c>
      <c r="I688" s="132" t="s">
        <v>1276</v>
      </c>
      <c r="J688" s="132"/>
    </row>
    <row r="689" spans="1:10" ht="13">
      <c r="A689" s="131" t="s">
        <v>98</v>
      </c>
      <c r="B689" s="212" t="s">
        <v>52</v>
      </c>
      <c r="C689" s="132" t="s">
        <v>114</v>
      </c>
      <c r="D689" s="132" t="s">
        <v>1501</v>
      </c>
      <c r="E689" s="132">
        <v>41</v>
      </c>
      <c r="F689" s="132">
        <v>10</v>
      </c>
      <c r="G689" s="132">
        <v>2</v>
      </c>
      <c r="H689" s="132">
        <v>45</v>
      </c>
      <c r="I689" s="132" t="s">
        <v>1276</v>
      </c>
      <c r="J689" s="132"/>
    </row>
    <row r="690" spans="1:10" ht="13">
      <c r="A690" s="131" t="s">
        <v>98</v>
      </c>
      <c r="B690" s="212" t="s">
        <v>55</v>
      </c>
      <c r="C690" s="132" t="s">
        <v>114</v>
      </c>
      <c r="D690" s="132" t="s">
        <v>1500</v>
      </c>
      <c r="E690" s="132" t="s">
        <v>1273</v>
      </c>
      <c r="F690" s="132" t="s">
        <v>1274</v>
      </c>
      <c r="G690" s="132">
        <v>1</v>
      </c>
      <c r="H690" s="132" t="s">
        <v>1273</v>
      </c>
      <c r="I690" s="132" t="s">
        <v>1274</v>
      </c>
      <c r="J690" s="132" t="s">
        <v>1275</v>
      </c>
    </row>
    <row r="691" spans="1:10" ht="13">
      <c r="A691" s="131" t="s">
        <v>98</v>
      </c>
      <c r="B691" s="212" t="s">
        <v>58</v>
      </c>
      <c r="C691" s="132" t="s">
        <v>114</v>
      </c>
      <c r="D691" s="132" t="s">
        <v>1501</v>
      </c>
      <c r="E691" s="132">
        <v>42</v>
      </c>
      <c r="F691" s="132">
        <v>18</v>
      </c>
      <c r="G691" s="132">
        <v>2</v>
      </c>
      <c r="H691" s="132">
        <v>45</v>
      </c>
      <c r="I691" s="132" t="s">
        <v>1276</v>
      </c>
      <c r="J691" s="132"/>
    </row>
    <row r="692" spans="1:10" ht="13">
      <c r="A692" s="131" t="s">
        <v>98</v>
      </c>
      <c r="B692" s="212" t="s">
        <v>59</v>
      </c>
      <c r="C692" s="132" t="s">
        <v>114</v>
      </c>
      <c r="D692" s="132" t="s">
        <v>1501</v>
      </c>
      <c r="E692" s="132">
        <v>-29</v>
      </c>
      <c r="F692" s="132">
        <v>4</v>
      </c>
      <c r="G692" s="132">
        <v>0</v>
      </c>
      <c r="H692" s="132">
        <v>45</v>
      </c>
      <c r="I692" s="132" t="s">
        <v>1276</v>
      </c>
      <c r="J692" s="132"/>
    </row>
    <row r="693" spans="1:10" ht="13">
      <c r="A693" s="131" t="s">
        <v>98</v>
      </c>
      <c r="B693" s="212" t="s">
        <v>60</v>
      </c>
      <c r="C693" s="132" t="s">
        <v>121</v>
      </c>
      <c r="D693" s="132" t="s">
        <v>1501</v>
      </c>
      <c r="E693" s="132">
        <v>-4</v>
      </c>
      <c r="F693" s="132">
        <v>-4</v>
      </c>
      <c r="G693" s="132">
        <v>0</v>
      </c>
      <c r="H693" s="132">
        <v>5</v>
      </c>
      <c r="I693" s="132" t="s">
        <v>1278</v>
      </c>
      <c r="J693" s="132"/>
    </row>
    <row r="694" spans="1:10" ht="13">
      <c r="A694" s="131" t="s">
        <v>98</v>
      </c>
      <c r="B694" s="212" t="s">
        <v>697</v>
      </c>
      <c r="C694" s="132" t="s">
        <v>114</v>
      </c>
      <c r="D694" s="132" t="s">
        <v>1500</v>
      </c>
      <c r="E694" s="132" t="s">
        <v>1273</v>
      </c>
      <c r="F694" s="132" t="s">
        <v>1274</v>
      </c>
      <c r="G694" s="132">
        <v>0</v>
      </c>
      <c r="H694" s="132" t="s">
        <v>1273</v>
      </c>
      <c r="I694" s="132" t="s">
        <v>1274</v>
      </c>
      <c r="J694" s="132" t="s">
        <v>1277</v>
      </c>
    </row>
    <row r="695" spans="1:10" ht="13">
      <c r="A695" s="131" t="s">
        <v>98</v>
      </c>
      <c r="B695" s="212" t="s">
        <v>61</v>
      </c>
      <c r="C695" s="132" t="s">
        <v>114</v>
      </c>
      <c r="D695" s="132" t="s">
        <v>1501</v>
      </c>
      <c r="E695" s="132">
        <v>-29</v>
      </c>
      <c r="F695" s="132">
        <v>-12</v>
      </c>
      <c r="G695" s="132">
        <v>0</v>
      </c>
      <c r="H695" s="132">
        <v>45</v>
      </c>
      <c r="I695" s="132" t="s">
        <v>1276</v>
      </c>
      <c r="J695" s="132"/>
    </row>
    <row r="696" spans="1:10" ht="13">
      <c r="A696" s="131" t="s">
        <v>98</v>
      </c>
      <c r="B696" s="212" t="s">
        <v>62</v>
      </c>
      <c r="C696" s="132" t="s">
        <v>114</v>
      </c>
      <c r="D696" s="132" t="s">
        <v>1501</v>
      </c>
      <c r="E696" s="132">
        <v>-7</v>
      </c>
      <c r="F696" s="132">
        <v>4</v>
      </c>
      <c r="G696" s="132">
        <v>0</v>
      </c>
      <c r="H696" s="132">
        <v>45</v>
      </c>
      <c r="I696" s="132" t="s">
        <v>1276</v>
      </c>
      <c r="J696" s="132"/>
    </row>
    <row r="697" spans="1:10" ht="13">
      <c r="A697" s="131" t="s">
        <v>98</v>
      </c>
      <c r="B697" s="212" t="s">
        <v>63</v>
      </c>
      <c r="C697" s="132" t="s">
        <v>114</v>
      </c>
      <c r="D697" s="132" t="s">
        <v>1501</v>
      </c>
      <c r="E697" s="132">
        <v>-29</v>
      </c>
      <c r="F697" s="132">
        <v>-40</v>
      </c>
      <c r="G697" s="132">
        <v>2</v>
      </c>
      <c r="H697" s="132">
        <v>45</v>
      </c>
      <c r="I697" s="132" t="s">
        <v>1276</v>
      </c>
      <c r="J697" s="132"/>
    </row>
    <row r="698" spans="1:10" ht="13">
      <c r="A698" s="131" t="s">
        <v>98</v>
      </c>
      <c r="B698" s="212" t="s">
        <v>64</v>
      </c>
      <c r="C698" s="132" t="s">
        <v>114</v>
      </c>
      <c r="D698" s="132" t="s">
        <v>1500</v>
      </c>
      <c r="E698" s="132" t="s">
        <v>1273</v>
      </c>
      <c r="F698" s="132" t="s">
        <v>1274</v>
      </c>
      <c r="G698" s="132">
        <v>0</v>
      </c>
      <c r="H698" s="132" t="s">
        <v>1273</v>
      </c>
      <c r="I698" s="132" t="s">
        <v>1274</v>
      </c>
      <c r="J698" s="132" t="s">
        <v>1277</v>
      </c>
    </row>
    <row r="699" spans="1:10" ht="13">
      <c r="A699" s="131" t="s">
        <v>98</v>
      </c>
      <c r="B699" s="212" t="s">
        <v>65</v>
      </c>
      <c r="C699" s="132" t="s">
        <v>113</v>
      </c>
      <c r="D699" s="132" t="s">
        <v>1501</v>
      </c>
      <c r="E699" s="132">
        <v>-1</v>
      </c>
      <c r="F699" s="132">
        <v>-15</v>
      </c>
      <c r="G699" s="132">
        <v>2</v>
      </c>
      <c r="H699" s="132">
        <v>23</v>
      </c>
      <c r="I699" s="132" t="s">
        <v>1278</v>
      </c>
      <c r="J699" s="132"/>
    </row>
    <row r="700" spans="1:10" ht="13">
      <c r="A700" s="131" t="s">
        <v>98</v>
      </c>
      <c r="B700" s="212" t="s">
        <v>66</v>
      </c>
      <c r="C700" s="132" t="s">
        <v>113</v>
      </c>
      <c r="D700" s="132" t="s">
        <v>1501</v>
      </c>
      <c r="E700" s="132">
        <v>-9</v>
      </c>
      <c r="F700" s="132">
        <v>5</v>
      </c>
      <c r="G700" s="132">
        <v>0</v>
      </c>
      <c r="H700" s="132">
        <v>23</v>
      </c>
      <c r="I700" s="132" t="s">
        <v>1276</v>
      </c>
      <c r="J700" s="132"/>
    </row>
    <row r="701" spans="1:10" ht="13">
      <c r="A701" s="131" t="s">
        <v>98</v>
      </c>
      <c r="B701" s="212" t="s">
        <v>698</v>
      </c>
      <c r="C701" s="132" t="s">
        <v>114</v>
      </c>
      <c r="D701" s="132" t="s">
        <v>1501</v>
      </c>
      <c r="E701" s="132">
        <v>-42</v>
      </c>
      <c r="F701" s="132">
        <v>-44</v>
      </c>
      <c r="G701" s="132">
        <v>1</v>
      </c>
      <c r="H701" s="132">
        <v>45</v>
      </c>
      <c r="I701" s="132" t="s">
        <v>1278</v>
      </c>
      <c r="J701" s="132"/>
    </row>
    <row r="702" spans="1:10" ht="13">
      <c r="A702" s="131" t="s">
        <v>98</v>
      </c>
      <c r="B702" s="212" t="s">
        <v>67</v>
      </c>
      <c r="C702" s="132" t="s">
        <v>114</v>
      </c>
      <c r="D702" s="132" t="s">
        <v>1501</v>
      </c>
      <c r="E702" s="132">
        <v>-33</v>
      </c>
      <c r="F702" s="132">
        <v>-1</v>
      </c>
      <c r="G702" s="132">
        <v>0</v>
      </c>
      <c r="H702" s="132">
        <v>45</v>
      </c>
      <c r="I702" s="132" t="s">
        <v>1276</v>
      </c>
      <c r="J702" s="132"/>
    </row>
    <row r="703" spans="1:10" ht="13">
      <c r="A703" s="131" t="s">
        <v>98</v>
      </c>
      <c r="B703" s="212" t="s">
        <v>699</v>
      </c>
      <c r="C703" s="132" t="s">
        <v>114</v>
      </c>
      <c r="D703" s="132" t="s">
        <v>1501</v>
      </c>
      <c r="E703" s="132">
        <v>9</v>
      </c>
      <c r="F703" s="132">
        <v>10</v>
      </c>
      <c r="G703" s="132">
        <v>1</v>
      </c>
      <c r="H703" s="132">
        <v>45</v>
      </c>
      <c r="I703" s="132" t="s">
        <v>1276</v>
      </c>
      <c r="J703" s="132"/>
    </row>
    <row r="704" spans="1:10" ht="13">
      <c r="A704" s="131" t="s">
        <v>98</v>
      </c>
      <c r="B704" s="212" t="s">
        <v>69</v>
      </c>
      <c r="C704" s="132" t="s">
        <v>113</v>
      </c>
      <c r="D704" s="132" t="s">
        <v>1501</v>
      </c>
      <c r="E704" s="132">
        <v>-13</v>
      </c>
      <c r="F704" s="132">
        <v>-10</v>
      </c>
      <c r="G704" s="132">
        <v>0</v>
      </c>
      <c r="H704" s="132">
        <v>23</v>
      </c>
      <c r="I704" s="132" t="s">
        <v>1276</v>
      </c>
      <c r="J704" s="132"/>
    </row>
    <row r="705" spans="1:10" ht="13">
      <c r="A705" s="131" t="s">
        <v>98</v>
      </c>
      <c r="B705" s="212" t="s">
        <v>70</v>
      </c>
      <c r="C705" s="132" t="s">
        <v>113</v>
      </c>
      <c r="D705" s="132" t="s">
        <v>1501</v>
      </c>
      <c r="E705" s="132">
        <v>-3</v>
      </c>
      <c r="F705" s="132">
        <v>5</v>
      </c>
      <c r="G705" s="132">
        <v>0</v>
      </c>
      <c r="H705" s="132">
        <v>23</v>
      </c>
      <c r="I705" s="132" t="s">
        <v>1276</v>
      </c>
      <c r="J705" s="132"/>
    </row>
    <row r="706" spans="1:10" ht="13">
      <c r="A706" s="131" t="s">
        <v>98</v>
      </c>
      <c r="B706" s="212" t="s">
        <v>71</v>
      </c>
      <c r="C706" s="132" t="s">
        <v>114</v>
      </c>
      <c r="D706" s="132" t="s">
        <v>1501</v>
      </c>
      <c r="E706" s="132">
        <v>21</v>
      </c>
      <c r="F706" s="132">
        <v>-8</v>
      </c>
      <c r="G706" s="132">
        <v>2</v>
      </c>
      <c r="H706" s="132">
        <v>45</v>
      </c>
      <c r="I706" s="132" t="s">
        <v>1276</v>
      </c>
      <c r="J706" s="132"/>
    </row>
    <row r="707" spans="1:10" ht="13">
      <c r="A707" s="131" t="s">
        <v>98</v>
      </c>
      <c r="B707" s="212" t="s">
        <v>72</v>
      </c>
      <c r="C707" s="132" t="s">
        <v>114</v>
      </c>
      <c r="D707" s="132" t="s">
        <v>1501</v>
      </c>
      <c r="E707" s="132">
        <v>5</v>
      </c>
      <c r="F707" s="132">
        <v>3</v>
      </c>
      <c r="G707" s="132">
        <v>1</v>
      </c>
      <c r="H707" s="132">
        <v>45</v>
      </c>
      <c r="I707" s="132" t="s">
        <v>1276</v>
      </c>
      <c r="J707" s="132"/>
    </row>
    <row r="708" spans="1:10" ht="13">
      <c r="A708" s="131" t="s">
        <v>98</v>
      </c>
      <c r="B708" s="212" t="s">
        <v>73</v>
      </c>
      <c r="C708" s="132" t="s">
        <v>113</v>
      </c>
      <c r="D708" s="132" t="s">
        <v>1501</v>
      </c>
      <c r="E708" s="132">
        <v>12</v>
      </c>
      <c r="F708" s="132">
        <v>8</v>
      </c>
      <c r="G708" s="132">
        <v>2</v>
      </c>
      <c r="H708" s="132">
        <v>23</v>
      </c>
      <c r="I708" s="132" t="s">
        <v>1276</v>
      </c>
      <c r="J708" s="132"/>
    </row>
    <row r="709" spans="1:10" ht="13">
      <c r="A709" s="131" t="s">
        <v>98</v>
      </c>
      <c r="B709" s="212" t="s">
        <v>74</v>
      </c>
      <c r="C709" s="132" t="s">
        <v>114</v>
      </c>
      <c r="D709" s="132" t="s">
        <v>1501</v>
      </c>
      <c r="E709" s="132">
        <v>12</v>
      </c>
      <c r="F709" s="132">
        <v>-1</v>
      </c>
      <c r="G709" s="132">
        <v>2</v>
      </c>
      <c r="H709" s="132">
        <v>45</v>
      </c>
      <c r="I709" s="132" t="s">
        <v>1276</v>
      </c>
      <c r="J709" s="132"/>
    </row>
    <row r="710" spans="1:10" ht="13">
      <c r="A710" s="131" t="s">
        <v>98</v>
      </c>
      <c r="B710" s="212" t="s">
        <v>75</v>
      </c>
      <c r="C710" s="132" t="s">
        <v>114</v>
      </c>
      <c r="D710" s="132" t="s">
        <v>1501</v>
      </c>
      <c r="E710" s="132">
        <v>8</v>
      </c>
      <c r="F710" s="132">
        <v>5</v>
      </c>
      <c r="G710" s="132">
        <v>2</v>
      </c>
      <c r="H710" s="132">
        <v>45</v>
      </c>
      <c r="I710" s="132" t="s">
        <v>1276</v>
      </c>
      <c r="J710" s="132"/>
    </row>
    <row r="711" spans="1:10" ht="13">
      <c r="A711" s="131" t="s">
        <v>98</v>
      </c>
      <c r="B711" s="212" t="s">
        <v>76</v>
      </c>
      <c r="C711" s="132" t="s">
        <v>121</v>
      </c>
      <c r="D711" s="132" t="s">
        <v>1501</v>
      </c>
      <c r="E711" s="132">
        <v>1</v>
      </c>
      <c r="F711" s="132">
        <v>0</v>
      </c>
      <c r="G711" s="132">
        <v>2</v>
      </c>
      <c r="H711" s="132">
        <v>5</v>
      </c>
      <c r="I711" s="132" t="s">
        <v>1279</v>
      </c>
      <c r="J711" s="132"/>
    </row>
    <row r="712" spans="1:10" ht="13">
      <c r="A712" s="131" t="s">
        <v>98</v>
      </c>
      <c r="B712" s="212" t="s">
        <v>78</v>
      </c>
      <c r="C712" s="132" t="s">
        <v>114</v>
      </c>
      <c r="D712" s="132" t="s">
        <v>1501</v>
      </c>
      <c r="E712" s="132">
        <v>15</v>
      </c>
      <c r="F712" s="132">
        <v>13</v>
      </c>
      <c r="G712" s="132">
        <v>1</v>
      </c>
      <c r="H712" s="132">
        <v>45</v>
      </c>
      <c r="I712" s="132" t="s">
        <v>1276</v>
      </c>
      <c r="J712" s="132"/>
    </row>
    <row r="713" spans="1:10" ht="13">
      <c r="A713" s="131" t="s">
        <v>98</v>
      </c>
      <c r="B713" s="212" t="s">
        <v>79</v>
      </c>
      <c r="C713" s="132" t="s">
        <v>114</v>
      </c>
      <c r="D713" s="132" t="s">
        <v>1501</v>
      </c>
      <c r="E713" s="132">
        <v>3</v>
      </c>
      <c r="F713" s="132">
        <v>-7</v>
      </c>
      <c r="G713" s="132">
        <v>2</v>
      </c>
      <c r="H713" s="132">
        <v>45</v>
      </c>
      <c r="I713" s="132" t="s">
        <v>1276</v>
      </c>
      <c r="J713" s="132"/>
    </row>
    <row r="714" spans="1:10" ht="13">
      <c r="A714" s="131" t="s">
        <v>98</v>
      </c>
      <c r="B714" s="212" t="s">
        <v>81</v>
      </c>
      <c r="C714" s="132" t="s">
        <v>114</v>
      </c>
      <c r="D714" s="132" t="s">
        <v>1501</v>
      </c>
      <c r="E714" s="132">
        <v>7</v>
      </c>
      <c r="F714" s="132">
        <v>4</v>
      </c>
      <c r="G714" s="132">
        <v>2</v>
      </c>
      <c r="H714" s="132">
        <v>45</v>
      </c>
      <c r="I714" s="132" t="s">
        <v>1276</v>
      </c>
      <c r="J714" s="132"/>
    </row>
    <row r="715" spans="1:10" ht="13">
      <c r="A715" s="131" t="s">
        <v>98</v>
      </c>
      <c r="B715" s="212" t="s">
        <v>82</v>
      </c>
      <c r="C715" s="132" t="s">
        <v>113</v>
      </c>
      <c r="D715" s="132" t="s">
        <v>1501</v>
      </c>
      <c r="E715" s="132">
        <v>13</v>
      </c>
      <c r="F715" s="132">
        <v>16</v>
      </c>
      <c r="G715" s="132">
        <v>0</v>
      </c>
      <c r="H715" s="132">
        <v>23</v>
      </c>
      <c r="I715" s="132" t="s">
        <v>1279</v>
      </c>
      <c r="J715" s="132"/>
    </row>
    <row r="716" spans="1:10" ht="13">
      <c r="A716" s="131" t="s">
        <v>98</v>
      </c>
      <c r="B716" s="212" t="s">
        <v>83</v>
      </c>
      <c r="C716" s="132" t="s">
        <v>114</v>
      </c>
      <c r="D716" s="132" t="s">
        <v>1501</v>
      </c>
      <c r="E716" s="132">
        <v>-28</v>
      </c>
      <c r="F716" s="132">
        <v>-3</v>
      </c>
      <c r="G716" s="132">
        <v>0</v>
      </c>
      <c r="H716" s="132">
        <v>45</v>
      </c>
      <c r="I716" s="132" t="s">
        <v>1276</v>
      </c>
      <c r="J716" s="132"/>
    </row>
    <row r="717" spans="1:10" ht="13">
      <c r="A717" s="131" t="s">
        <v>98</v>
      </c>
      <c r="B717" s="212" t="s">
        <v>84</v>
      </c>
      <c r="C717" s="132" t="s">
        <v>121</v>
      </c>
      <c r="D717" s="132" t="s">
        <v>1501</v>
      </c>
      <c r="E717" s="132">
        <v>1</v>
      </c>
      <c r="F717" s="132">
        <v>3</v>
      </c>
      <c r="G717" s="132">
        <v>1</v>
      </c>
      <c r="H717" s="132">
        <v>5</v>
      </c>
      <c r="I717" s="132" t="s">
        <v>1279</v>
      </c>
      <c r="J717" s="132"/>
    </row>
    <row r="718" spans="1:10" ht="13">
      <c r="A718" s="131" t="s">
        <v>98</v>
      </c>
      <c r="B718" s="212" t="s">
        <v>85</v>
      </c>
      <c r="C718" s="132" t="s">
        <v>114</v>
      </c>
      <c r="D718" s="132" t="s">
        <v>1501</v>
      </c>
      <c r="E718" s="132">
        <v>-7</v>
      </c>
      <c r="F718" s="132">
        <v>4</v>
      </c>
      <c r="G718" s="132">
        <v>0</v>
      </c>
      <c r="H718" s="132">
        <v>45</v>
      </c>
      <c r="I718" s="132" t="s">
        <v>1276</v>
      </c>
      <c r="J718" s="132"/>
    </row>
    <row r="719" spans="1:10" ht="13">
      <c r="A719" s="131" t="s">
        <v>98</v>
      </c>
      <c r="B719" s="212" t="s">
        <v>86</v>
      </c>
      <c r="C719" s="132" t="s">
        <v>113</v>
      </c>
      <c r="D719" s="132" t="s">
        <v>1501</v>
      </c>
      <c r="E719" s="132">
        <v>11</v>
      </c>
      <c r="F719" s="132">
        <v>16</v>
      </c>
      <c r="G719" s="132">
        <v>0</v>
      </c>
      <c r="H719" s="132">
        <v>23</v>
      </c>
      <c r="I719" s="132" t="s">
        <v>1279</v>
      </c>
      <c r="J719" s="132"/>
    </row>
    <row r="720" spans="1:10" ht="13">
      <c r="A720" s="131" t="s">
        <v>1144</v>
      </c>
      <c r="B720" s="212" t="s">
        <v>0</v>
      </c>
      <c r="C720" s="132" t="s">
        <v>114</v>
      </c>
      <c r="D720" s="132" t="s">
        <v>1501</v>
      </c>
      <c r="E720" s="132">
        <v>18</v>
      </c>
      <c r="F720" s="132">
        <v>6</v>
      </c>
      <c r="G720" s="132">
        <v>2</v>
      </c>
      <c r="H720" s="132">
        <v>53</v>
      </c>
      <c r="I720" s="132" t="s">
        <v>1276</v>
      </c>
      <c r="J720" s="132"/>
    </row>
    <row r="721" spans="1:10" ht="13">
      <c r="A721" s="131" t="s">
        <v>1144</v>
      </c>
      <c r="B721" s="212" t="s">
        <v>1</v>
      </c>
      <c r="C721" s="132" t="s">
        <v>113</v>
      </c>
      <c r="D721" s="132" t="s">
        <v>1501</v>
      </c>
      <c r="E721" s="132">
        <v>-7</v>
      </c>
      <c r="F721" s="132">
        <v>-14</v>
      </c>
      <c r="G721" s="132">
        <v>2</v>
      </c>
      <c r="H721" s="132">
        <v>20</v>
      </c>
      <c r="I721" s="132" t="s">
        <v>1278</v>
      </c>
      <c r="J721" s="132"/>
    </row>
    <row r="722" spans="1:10" ht="13">
      <c r="A722" s="131" t="s">
        <v>1144</v>
      </c>
      <c r="B722" s="212" t="s">
        <v>3</v>
      </c>
      <c r="C722" s="132" t="s">
        <v>114</v>
      </c>
      <c r="D722" s="132" t="s">
        <v>1501</v>
      </c>
      <c r="E722" s="132">
        <v>-21</v>
      </c>
      <c r="F722" s="132">
        <v>-10</v>
      </c>
      <c r="G722" s="132">
        <v>0</v>
      </c>
      <c r="H722" s="132">
        <v>53</v>
      </c>
      <c r="I722" s="132" t="s">
        <v>1276</v>
      </c>
      <c r="J722" s="132"/>
    </row>
    <row r="723" spans="1:10" ht="13">
      <c r="A723" s="131" t="s">
        <v>1144</v>
      </c>
      <c r="B723" s="212" t="s">
        <v>5</v>
      </c>
      <c r="C723" s="132" t="s">
        <v>114</v>
      </c>
      <c r="D723" s="132" t="s">
        <v>1501</v>
      </c>
      <c r="E723" s="132">
        <v>17</v>
      </c>
      <c r="F723" s="132">
        <v>16</v>
      </c>
      <c r="G723" s="132">
        <v>1</v>
      </c>
      <c r="H723" s="132">
        <v>53</v>
      </c>
      <c r="I723" s="132" t="s">
        <v>1276</v>
      </c>
      <c r="J723" s="132"/>
    </row>
    <row r="724" spans="1:10" ht="13">
      <c r="A724" s="131" t="s">
        <v>1144</v>
      </c>
      <c r="B724" s="212" t="s">
        <v>6</v>
      </c>
      <c r="C724" s="132" t="s">
        <v>121</v>
      </c>
      <c r="D724" s="132" t="s">
        <v>1501</v>
      </c>
      <c r="E724" s="132">
        <v>2</v>
      </c>
      <c r="F724" s="132">
        <v>-3</v>
      </c>
      <c r="G724" s="132">
        <v>2</v>
      </c>
      <c r="H724" s="132">
        <v>6</v>
      </c>
      <c r="I724" s="132" t="s">
        <v>1278</v>
      </c>
      <c r="J724" s="132"/>
    </row>
    <row r="725" spans="1:10" ht="13">
      <c r="A725" s="131" t="s">
        <v>1144</v>
      </c>
      <c r="B725" s="212" t="s">
        <v>7</v>
      </c>
      <c r="C725" s="132" t="s">
        <v>114</v>
      </c>
      <c r="D725" s="132" t="s">
        <v>1501</v>
      </c>
      <c r="E725" s="132">
        <v>10</v>
      </c>
      <c r="F725" s="132">
        <v>0</v>
      </c>
      <c r="G725" s="132">
        <v>2</v>
      </c>
      <c r="H725" s="132">
        <v>53</v>
      </c>
      <c r="I725" s="132" t="s">
        <v>1276</v>
      </c>
      <c r="J725" s="132"/>
    </row>
    <row r="726" spans="1:10" ht="13">
      <c r="A726" s="131" t="s">
        <v>1144</v>
      </c>
      <c r="B726" s="212" t="s">
        <v>8</v>
      </c>
      <c r="C726" s="132" t="s">
        <v>114</v>
      </c>
      <c r="D726" s="132" t="s">
        <v>1501</v>
      </c>
      <c r="E726" s="132">
        <v>7</v>
      </c>
      <c r="F726" s="132">
        <v>0</v>
      </c>
      <c r="G726" s="132">
        <v>2</v>
      </c>
      <c r="H726" s="132">
        <v>53</v>
      </c>
      <c r="I726" s="132" t="s">
        <v>1276</v>
      </c>
      <c r="J726" s="132"/>
    </row>
    <row r="727" spans="1:10" ht="13">
      <c r="A727" s="131" t="s">
        <v>1144</v>
      </c>
      <c r="B727" s="212" t="s">
        <v>9</v>
      </c>
      <c r="C727" s="132" t="s">
        <v>114</v>
      </c>
      <c r="D727" s="132" t="s">
        <v>1501</v>
      </c>
      <c r="E727" s="132">
        <v>-47</v>
      </c>
      <c r="F727" s="132">
        <v>0</v>
      </c>
      <c r="G727" s="132">
        <v>0</v>
      </c>
      <c r="H727" s="132">
        <v>53</v>
      </c>
      <c r="I727" s="132" t="s">
        <v>1276</v>
      </c>
      <c r="J727" s="132"/>
    </row>
    <row r="728" spans="1:10" ht="13">
      <c r="A728" s="131" t="s">
        <v>1144</v>
      </c>
      <c r="B728" s="212" t="s">
        <v>10</v>
      </c>
      <c r="C728" s="132" t="s">
        <v>113</v>
      </c>
      <c r="D728" s="132" t="s">
        <v>1501</v>
      </c>
      <c r="E728" s="132">
        <v>2</v>
      </c>
      <c r="F728" s="132">
        <v>4</v>
      </c>
      <c r="G728" s="132">
        <v>1</v>
      </c>
      <c r="H728" s="132">
        <v>20</v>
      </c>
      <c r="I728" s="132" t="s">
        <v>1276</v>
      </c>
      <c r="J728" s="132"/>
    </row>
    <row r="729" spans="1:10" ht="13">
      <c r="A729" s="131" t="s">
        <v>1144</v>
      </c>
      <c r="B729" s="212" t="s">
        <v>11</v>
      </c>
      <c r="C729" s="132" t="s">
        <v>113</v>
      </c>
      <c r="D729" s="132" t="s">
        <v>1501</v>
      </c>
      <c r="E729" s="132">
        <v>-13</v>
      </c>
      <c r="F729" s="132">
        <v>-11</v>
      </c>
      <c r="G729" s="132">
        <v>0</v>
      </c>
      <c r="H729" s="132">
        <v>20</v>
      </c>
      <c r="I729" s="132" t="s">
        <v>1278</v>
      </c>
      <c r="J729" s="132"/>
    </row>
    <row r="730" spans="1:10" ht="13">
      <c r="A730" s="131" t="s">
        <v>1144</v>
      </c>
      <c r="B730" s="212" t="s">
        <v>12</v>
      </c>
      <c r="C730" s="132" t="s">
        <v>114</v>
      </c>
      <c r="D730" s="132" t="s">
        <v>1501</v>
      </c>
      <c r="E730" s="132">
        <v>-25</v>
      </c>
      <c r="F730" s="132">
        <v>50</v>
      </c>
      <c r="G730" s="132">
        <v>0</v>
      </c>
      <c r="H730" s="132">
        <v>53</v>
      </c>
      <c r="I730" s="132" t="s">
        <v>1279</v>
      </c>
      <c r="J730" s="132"/>
    </row>
    <row r="731" spans="1:10" ht="13">
      <c r="A731" s="131" t="s">
        <v>1144</v>
      </c>
      <c r="B731" s="212" t="s">
        <v>13</v>
      </c>
      <c r="C731" s="132" t="s">
        <v>114</v>
      </c>
      <c r="D731" s="132" t="s">
        <v>1501</v>
      </c>
      <c r="E731" s="132">
        <v>-8</v>
      </c>
      <c r="F731" s="132">
        <v>-15</v>
      </c>
      <c r="G731" s="132">
        <v>2</v>
      </c>
      <c r="H731" s="132">
        <v>53</v>
      </c>
      <c r="I731" s="132" t="s">
        <v>1276</v>
      </c>
      <c r="J731" s="132"/>
    </row>
    <row r="732" spans="1:10" ht="13">
      <c r="A732" s="131" t="s">
        <v>1144</v>
      </c>
      <c r="B732" s="212" t="s">
        <v>15</v>
      </c>
      <c r="C732" s="132" t="s">
        <v>113</v>
      </c>
      <c r="D732" s="132" t="s">
        <v>1501</v>
      </c>
      <c r="E732" s="132">
        <v>-13</v>
      </c>
      <c r="F732" s="132">
        <v>-11</v>
      </c>
      <c r="G732" s="132">
        <v>0</v>
      </c>
      <c r="H732" s="132">
        <v>20</v>
      </c>
      <c r="I732" s="132" t="s">
        <v>1278</v>
      </c>
      <c r="J732" s="132"/>
    </row>
    <row r="733" spans="1:10" ht="13">
      <c r="A733" s="131" t="s">
        <v>1144</v>
      </c>
      <c r="B733" s="212" t="s">
        <v>16</v>
      </c>
      <c r="C733" s="132" t="s">
        <v>114</v>
      </c>
      <c r="D733" s="132" t="s">
        <v>1501</v>
      </c>
      <c r="E733" s="132">
        <v>7</v>
      </c>
      <c r="F733" s="132">
        <v>12</v>
      </c>
      <c r="G733" s="132">
        <v>0</v>
      </c>
      <c r="H733" s="132">
        <v>53</v>
      </c>
      <c r="I733" s="132" t="s">
        <v>1276</v>
      </c>
      <c r="J733" s="132"/>
    </row>
    <row r="734" spans="1:10" ht="13">
      <c r="A734" s="131" t="s">
        <v>1144</v>
      </c>
      <c r="B734" s="212" t="s">
        <v>17</v>
      </c>
      <c r="C734" s="132" t="s">
        <v>113</v>
      </c>
      <c r="D734" s="132" t="s">
        <v>1501</v>
      </c>
      <c r="E734" s="132">
        <v>5</v>
      </c>
      <c r="F734" s="132">
        <v>5</v>
      </c>
      <c r="G734" s="132">
        <v>1</v>
      </c>
      <c r="H734" s="132">
        <v>20</v>
      </c>
      <c r="I734" s="132" t="s">
        <v>1276</v>
      </c>
      <c r="J734" s="132"/>
    </row>
    <row r="735" spans="1:10" ht="13">
      <c r="A735" s="131" t="s">
        <v>1144</v>
      </c>
      <c r="B735" s="212" t="s">
        <v>695</v>
      </c>
      <c r="C735" s="132" t="s">
        <v>114</v>
      </c>
      <c r="D735" s="132" t="s">
        <v>1501</v>
      </c>
      <c r="E735" s="132">
        <v>8</v>
      </c>
      <c r="F735" s="132">
        <v>-12</v>
      </c>
      <c r="G735" s="132">
        <v>2</v>
      </c>
      <c r="H735" s="132">
        <v>53</v>
      </c>
      <c r="I735" s="132" t="s">
        <v>1276</v>
      </c>
      <c r="J735" s="132"/>
    </row>
    <row r="736" spans="1:10" ht="13">
      <c r="A736" s="131" t="s">
        <v>1144</v>
      </c>
      <c r="B736" s="212" t="s">
        <v>18</v>
      </c>
      <c r="C736" s="132" t="s">
        <v>114</v>
      </c>
      <c r="D736" s="132" t="s">
        <v>1501</v>
      </c>
      <c r="E736" s="132">
        <v>5</v>
      </c>
      <c r="F736" s="132">
        <v>8</v>
      </c>
      <c r="G736" s="132">
        <v>0</v>
      </c>
      <c r="H736" s="132">
        <v>53</v>
      </c>
      <c r="I736" s="132" t="s">
        <v>1276</v>
      </c>
      <c r="J736" s="132"/>
    </row>
    <row r="737" spans="1:10" ht="13">
      <c r="A737" s="131" t="s">
        <v>1144</v>
      </c>
      <c r="B737" s="212" t="s">
        <v>19</v>
      </c>
      <c r="C737" s="132" t="s">
        <v>113</v>
      </c>
      <c r="D737" s="132" t="s">
        <v>1501</v>
      </c>
      <c r="E737" s="132">
        <v>9</v>
      </c>
      <c r="F737" s="132">
        <v>9</v>
      </c>
      <c r="G737" s="132">
        <v>2</v>
      </c>
      <c r="H737" s="132">
        <v>20</v>
      </c>
      <c r="I737" s="132" t="s">
        <v>1279</v>
      </c>
      <c r="J737" s="132"/>
    </row>
    <row r="738" spans="1:10" ht="13">
      <c r="A738" s="131" t="s">
        <v>1144</v>
      </c>
      <c r="B738" s="212" t="s">
        <v>20</v>
      </c>
      <c r="C738" s="132" t="s">
        <v>114</v>
      </c>
      <c r="D738" s="132" t="s">
        <v>1501</v>
      </c>
      <c r="E738" s="132">
        <v>1</v>
      </c>
      <c r="F738" s="132">
        <v>8</v>
      </c>
      <c r="G738" s="132">
        <v>0</v>
      </c>
      <c r="H738" s="132">
        <v>53</v>
      </c>
      <c r="I738" s="132" t="s">
        <v>1276</v>
      </c>
      <c r="J738" s="132"/>
    </row>
    <row r="739" spans="1:10" ht="13">
      <c r="A739" s="131" t="s">
        <v>1144</v>
      </c>
      <c r="B739" s="212" t="s">
        <v>21</v>
      </c>
      <c r="C739" s="132" t="s">
        <v>113</v>
      </c>
      <c r="D739" s="132" t="s">
        <v>1501</v>
      </c>
      <c r="E739" s="132">
        <v>-9</v>
      </c>
      <c r="F739" s="132">
        <v>-5</v>
      </c>
      <c r="G739" s="132">
        <v>0</v>
      </c>
      <c r="H739" s="132">
        <v>20</v>
      </c>
      <c r="I739" s="132" t="s">
        <v>1276</v>
      </c>
      <c r="J739" s="132"/>
    </row>
    <row r="740" spans="1:10" ht="13">
      <c r="A740" s="131" t="s">
        <v>1144</v>
      </c>
      <c r="B740" s="212" t="s">
        <v>22</v>
      </c>
      <c r="C740" s="132" t="s">
        <v>114</v>
      </c>
      <c r="D740" s="132" t="s">
        <v>1501</v>
      </c>
      <c r="E740" s="132">
        <v>-15</v>
      </c>
      <c r="F740" s="132">
        <v>0</v>
      </c>
      <c r="G740" s="132">
        <v>0</v>
      </c>
      <c r="H740" s="132">
        <v>53</v>
      </c>
      <c r="I740" s="132" t="s">
        <v>1276</v>
      </c>
      <c r="J740" s="132"/>
    </row>
    <row r="741" spans="1:10" ht="13">
      <c r="A741" s="131" t="s">
        <v>1144</v>
      </c>
      <c r="B741" s="212" t="s">
        <v>23</v>
      </c>
      <c r="C741" s="132" t="s">
        <v>114</v>
      </c>
      <c r="D741" s="132" t="s">
        <v>1501</v>
      </c>
      <c r="E741" s="132">
        <v>5</v>
      </c>
      <c r="F741" s="132">
        <v>3</v>
      </c>
      <c r="G741" s="132">
        <v>1</v>
      </c>
      <c r="H741" s="132">
        <v>53</v>
      </c>
      <c r="I741" s="132" t="s">
        <v>1276</v>
      </c>
      <c r="J741" s="132"/>
    </row>
    <row r="742" spans="1:10" ht="13">
      <c r="A742" s="131" t="s">
        <v>1144</v>
      </c>
      <c r="B742" s="212" t="s">
        <v>24</v>
      </c>
      <c r="C742" s="132" t="s">
        <v>114</v>
      </c>
      <c r="D742" s="132" t="s">
        <v>1500</v>
      </c>
      <c r="E742" s="132" t="s">
        <v>1273</v>
      </c>
      <c r="F742" s="132" t="s">
        <v>1274</v>
      </c>
      <c r="G742" s="132">
        <v>1</v>
      </c>
      <c r="H742" s="132" t="s">
        <v>1273</v>
      </c>
      <c r="I742" s="132" t="s">
        <v>1274</v>
      </c>
      <c r="J742" s="132" t="s">
        <v>1275</v>
      </c>
    </row>
    <row r="743" spans="1:10" ht="13">
      <c r="A743" s="131" t="s">
        <v>1144</v>
      </c>
      <c r="B743" s="212" t="s">
        <v>25</v>
      </c>
      <c r="C743" s="132" t="s">
        <v>113</v>
      </c>
      <c r="D743" s="132" t="s">
        <v>1501</v>
      </c>
      <c r="E743" s="132">
        <v>15</v>
      </c>
      <c r="F743" s="132">
        <v>9</v>
      </c>
      <c r="G743" s="132">
        <v>2</v>
      </c>
      <c r="H743" s="132">
        <v>20</v>
      </c>
      <c r="I743" s="132" t="s">
        <v>1279</v>
      </c>
      <c r="J743" s="132"/>
    </row>
    <row r="744" spans="1:10" ht="13">
      <c r="A744" s="131" t="s">
        <v>1144</v>
      </c>
      <c r="B744" s="212" t="s">
        <v>122</v>
      </c>
      <c r="C744" s="132" t="s">
        <v>114</v>
      </c>
      <c r="D744" s="132" t="s">
        <v>1500</v>
      </c>
      <c r="E744" s="132" t="s">
        <v>1273</v>
      </c>
      <c r="F744" s="132" t="s">
        <v>1274</v>
      </c>
      <c r="G744" s="132">
        <v>1</v>
      </c>
      <c r="H744" s="132" t="s">
        <v>1273</v>
      </c>
      <c r="I744" s="132" t="s">
        <v>1274</v>
      </c>
      <c r="J744" s="132" t="s">
        <v>1275</v>
      </c>
    </row>
    <row r="745" spans="1:10" ht="13">
      <c r="A745" s="131" t="s">
        <v>1144</v>
      </c>
      <c r="B745" s="212" t="s">
        <v>26</v>
      </c>
      <c r="C745" s="132" t="s">
        <v>113</v>
      </c>
      <c r="D745" s="132" t="s">
        <v>1501</v>
      </c>
      <c r="E745" s="132">
        <v>-12</v>
      </c>
      <c r="F745" s="132">
        <v>-14</v>
      </c>
      <c r="G745" s="132">
        <v>1</v>
      </c>
      <c r="H745" s="132">
        <v>20</v>
      </c>
      <c r="I745" s="132" t="s">
        <v>1278</v>
      </c>
      <c r="J745" s="132"/>
    </row>
    <row r="746" spans="1:10" ht="13">
      <c r="A746" s="131" t="s">
        <v>1144</v>
      </c>
      <c r="B746" s="212" t="s">
        <v>27</v>
      </c>
      <c r="C746" s="132" t="s">
        <v>113</v>
      </c>
      <c r="D746" s="132" t="s">
        <v>1501</v>
      </c>
      <c r="E746" s="132">
        <v>4</v>
      </c>
      <c r="F746" s="132">
        <v>7</v>
      </c>
      <c r="G746" s="132">
        <v>0</v>
      </c>
      <c r="H746" s="132">
        <v>20</v>
      </c>
      <c r="I746" s="132" t="s">
        <v>1276</v>
      </c>
      <c r="J746" s="132"/>
    </row>
    <row r="747" spans="1:10" ht="13">
      <c r="A747" s="131" t="s">
        <v>1144</v>
      </c>
      <c r="B747" s="212" t="s">
        <v>28</v>
      </c>
      <c r="C747" s="132" t="s">
        <v>113</v>
      </c>
      <c r="D747" s="132" t="s">
        <v>1501</v>
      </c>
      <c r="E747" s="132">
        <v>15</v>
      </c>
      <c r="F747" s="132">
        <v>11</v>
      </c>
      <c r="G747" s="132">
        <v>2</v>
      </c>
      <c r="H747" s="132">
        <v>20</v>
      </c>
      <c r="I747" s="132" t="s">
        <v>1279</v>
      </c>
      <c r="J747" s="132"/>
    </row>
    <row r="748" spans="1:10" ht="13">
      <c r="A748" s="131" t="s">
        <v>1144</v>
      </c>
      <c r="B748" s="212" t="s">
        <v>29</v>
      </c>
      <c r="C748" s="132" t="s">
        <v>114</v>
      </c>
      <c r="D748" s="132" t="s">
        <v>1501</v>
      </c>
      <c r="E748" s="132">
        <v>-25</v>
      </c>
      <c r="F748" s="132">
        <v>-1</v>
      </c>
      <c r="G748" s="132">
        <v>0</v>
      </c>
      <c r="H748" s="132">
        <v>53</v>
      </c>
      <c r="I748" s="132" t="s">
        <v>1276</v>
      </c>
      <c r="J748" s="132"/>
    </row>
    <row r="749" spans="1:10" ht="13">
      <c r="A749" s="131" t="s">
        <v>1144</v>
      </c>
      <c r="B749" s="212" t="s">
        <v>30</v>
      </c>
      <c r="C749" s="132" t="s">
        <v>121</v>
      </c>
      <c r="D749" s="132" t="s">
        <v>1501</v>
      </c>
      <c r="E749" s="132">
        <v>1</v>
      </c>
      <c r="F749" s="132">
        <v>3</v>
      </c>
      <c r="G749" s="132">
        <v>1</v>
      </c>
      <c r="H749" s="132">
        <v>6</v>
      </c>
      <c r="I749" s="132" t="s">
        <v>1279</v>
      </c>
      <c r="J749" s="132"/>
    </row>
    <row r="750" spans="1:10" ht="13">
      <c r="A750" s="131" t="s">
        <v>1144</v>
      </c>
      <c r="B750" s="212" t="s">
        <v>31</v>
      </c>
      <c r="C750" s="132" t="s">
        <v>114</v>
      </c>
      <c r="D750" s="132" t="s">
        <v>1501</v>
      </c>
      <c r="E750" s="132">
        <v>17</v>
      </c>
      <c r="F750" s="132">
        <v>14</v>
      </c>
      <c r="G750" s="132">
        <v>2</v>
      </c>
      <c r="H750" s="132">
        <v>53</v>
      </c>
      <c r="I750" s="132" t="s">
        <v>1276</v>
      </c>
      <c r="J750" s="132"/>
    </row>
    <row r="751" spans="1:10" ht="13">
      <c r="A751" s="131" t="s">
        <v>1144</v>
      </c>
      <c r="B751" s="212" t="s">
        <v>32</v>
      </c>
      <c r="C751" s="132" t="s">
        <v>114</v>
      </c>
      <c r="D751" s="132" t="s">
        <v>1501</v>
      </c>
      <c r="E751" s="132">
        <v>20</v>
      </c>
      <c r="F751" s="132">
        <v>0</v>
      </c>
      <c r="G751" s="132">
        <v>2</v>
      </c>
      <c r="H751" s="132">
        <v>53</v>
      </c>
      <c r="I751" s="132" t="s">
        <v>1276</v>
      </c>
      <c r="J751" s="132"/>
    </row>
    <row r="752" spans="1:10" ht="13">
      <c r="A752" s="131" t="s">
        <v>1144</v>
      </c>
      <c r="B752" s="212" t="s">
        <v>33</v>
      </c>
      <c r="C752" s="132" t="s">
        <v>114</v>
      </c>
      <c r="D752" s="132" t="s">
        <v>1501</v>
      </c>
      <c r="E752" s="132">
        <v>23</v>
      </c>
      <c r="F752" s="132">
        <v>16</v>
      </c>
      <c r="G752" s="132">
        <v>2</v>
      </c>
      <c r="H752" s="132">
        <v>53</v>
      </c>
      <c r="I752" s="132" t="s">
        <v>1276</v>
      </c>
      <c r="J752" s="132"/>
    </row>
    <row r="753" spans="1:10" ht="13">
      <c r="A753" s="131" t="s">
        <v>1144</v>
      </c>
      <c r="B753" s="212" t="s">
        <v>34</v>
      </c>
      <c r="C753" s="132" t="s">
        <v>114</v>
      </c>
      <c r="D753" s="132" t="s">
        <v>1501</v>
      </c>
      <c r="E753" s="132">
        <v>27</v>
      </c>
      <c r="F753" s="132">
        <v>29</v>
      </c>
      <c r="G753" s="132">
        <v>1</v>
      </c>
      <c r="H753" s="132">
        <v>53</v>
      </c>
      <c r="I753" s="132" t="s">
        <v>1276</v>
      </c>
      <c r="J753" s="132"/>
    </row>
    <row r="754" spans="1:10" ht="13">
      <c r="A754" s="131" t="s">
        <v>1144</v>
      </c>
      <c r="B754" s="212" t="s">
        <v>35</v>
      </c>
      <c r="C754" s="132" t="s">
        <v>114</v>
      </c>
      <c r="D754" s="132" t="s">
        <v>1501</v>
      </c>
      <c r="E754" s="132">
        <v>-13</v>
      </c>
      <c r="F754" s="132">
        <v>6</v>
      </c>
      <c r="G754" s="132">
        <v>0</v>
      </c>
      <c r="H754" s="132">
        <v>53</v>
      </c>
      <c r="I754" s="132" t="s">
        <v>1276</v>
      </c>
      <c r="J754" s="132"/>
    </row>
    <row r="755" spans="1:10" ht="13">
      <c r="A755" s="131" t="s">
        <v>1144</v>
      </c>
      <c r="B755" s="212" t="s">
        <v>36</v>
      </c>
      <c r="C755" s="132" t="s">
        <v>114</v>
      </c>
      <c r="D755" s="132" t="s">
        <v>1501</v>
      </c>
      <c r="E755" s="132">
        <v>5</v>
      </c>
      <c r="F755" s="132">
        <v>-32</v>
      </c>
      <c r="G755" s="132">
        <v>2</v>
      </c>
      <c r="H755" s="132">
        <v>53</v>
      </c>
      <c r="I755" s="132" t="s">
        <v>1276</v>
      </c>
      <c r="J755" s="132"/>
    </row>
    <row r="756" spans="1:10" ht="13">
      <c r="A756" s="131" t="s">
        <v>1144</v>
      </c>
      <c r="B756" s="212" t="s">
        <v>37</v>
      </c>
      <c r="C756" s="132" t="s">
        <v>113</v>
      </c>
      <c r="D756" s="132" t="s">
        <v>1501</v>
      </c>
      <c r="E756" s="132">
        <v>-2</v>
      </c>
      <c r="F756" s="132">
        <v>4</v>
      </c>
      <c r="G756" s="132">
        <v>0</v>
      </c>
      <c r="H756" s="132">
        <v>20</v>
      </c>
      <c r="I756" s="132" t="s">
        <v>1276</v>
      </c>
      <c r="J756" s="132"/>
    </row>
    <row r="757" spans="1:10" ht="13">
      <c r="A757" s="131" t="s">
        <v>1144</v>
      </c>
      <c r="B757" s="212" t="s">
        <v>38</v>
      </c>
      <c r="C757" s="132" t="s">
        <v>114</v>
      </c>
      <c r="D757" s="132" t="s">
        <v>1501</v>
      </c>
      <c r="E757" s="132">
        <v>18</v>
      </c>
      <c r="F757" s="132">
        <v>-12</v>
      </c>
      <c r="G757" s="132">
        <v>2</v>
      </c>
      <c r="H757" s="132">
        <v>53</v>
      </c>
      <c r="I757" s="132" t="s">
        <v>1276</v>
      </c>
      <c r="J757" s="132"/>
    </row>
    <row r="758" spans="1:10" ht="13">
      <c r="A758" s="131" t="s">
        <v>1144</v>
      </c>
      <c r="B758" s="212" t="s">
        <v>39</v>
      </c>
      <c r="C758" s="132" t="s">
        <v>114</v>
      </c>
      <c r="D758" s="132" t="s">
        <v>1501</v>
      </c>
      <c r="E758" s="132">
        <v>18</v>
      </c>
      <c r="F758" s="132">
        <v>0</v>
      </c>
      <c r="G758" s="132">
        <v>2</v>
      </c>
      <c r="H758" s="132">
        <v>53</v>
      </c>
      <c r="I758" s="132" t="s">
        <v>1276</v>
      </c>
      <c r="J758" s="132"/>
    </row>
    <row r="759" spans="1:10" ht="13">
      <c r="A759" s="131" t="s">
        <v>1144</v>
      </c>
      <c r="B759" s="212" t="s">
        <v>40</v>
      </c>
      <c r="C759" s="132" t="s">
        <v>114</v>
      </c>
      <c r="D759" s="132" t="s">
        <v>1501</v>
      </c>
      <c r="E759" s="132">
        <v>-13</v>
      </c>
      <c r="F759" s="132">
        <v>-8</v>
      </c>
      <c r="G759" s="132">
        <v>0</v>
      </c>
      <c r="H759" s="132">
        <v>53</v>
      </c>
      <c r="I759" s="132" t="s">
        <v>1276</v>
      </c>
      <c r="J759" s="132"/>
    </row>
    <row r="760" spans="1:10" ht="13">
      <c r="A760" s="131" t="s">
        <v>1144</v>
      </c>
      <c r="B760" s="212" t="s">
        <v>41</v>
      </c>
      <c r="C760" s="132" t="s">
        <v>114</v>
      </c>
      <c r="D760" s="132" t="s">
        <v>1501</v>
      </c>
      <c r="E760" s="132">
        <v>-17</v>
      </c>
      <c r="F760" s="132">
        <v>-34</v>
      </c>
      <c r="G760" s="132">
        <v>2</v>
      </c>
      <c r="H760" s="132">
        <v>53</v>
      </c>
      <c r="I760" s="132" t="s">
        <v>1276</v>
      </c>
      <c r="J760" s="132"/>
    </row>
    <row r="761" spans="1:10" ht="13">
      <c r="A761" s="131" t="s">
        <v>1144</v>
      </c>
      <c r="B761" s="212" t="s">
        <v>42</v>
      </c>
      <c r="C761" s="132" t="s">
        <v>114</v>
      </c>
      <c r="D761" s="132" t="s">
        <v>1501</v>
      </c>
      <c r="E761" s="132">
        <v>-48</v>
      </c>
      <c r="F761" s="132">
        <v>-19</v>
      </c>
      <c r="G761" s="132">
        <v>0</v>
      </c>
      <c r="H761" s="132">
        <v>53</v>
      </c>
      <c r="I761" s="132" t="s">
        <v>1276</v>
      </c>
      <c r="J761" s="132"/>
    </row>
    <row r="762" spans="1:10" ht="13">
      <c r="A762" s="131" t="s">
        <v>1144</v>
      </c>
      <c r="B762" s="212" t="s">
        <v>43</v>
      </c>
      <c r="C762" s="132" t="s">
        <v>121</v>
      </c>
      <c r="D762" s="132" t="s">
        <v>1501</v>
      </c>
      <c r="E762" s="132">
        <v>0</v>
      </c>
      <c r="F762" s="132">
        <v>3</v>
      </c>
      <c r="G762" s="132">
        <v>0</v>
      </c>
      <c r="H762" s="132">
        <v>6</v>
      </c>
      <c r="I762" s="132" t="s">
        <v>1279</v>
      </c>
      <c r="J762" s="132"/>
    </row>
    <row r="763" spans="1:10" ht="13">
      <c r="A763" s="131" t="s">
        <v>1144</v>
      </c>
      <c r="B763" s="212" t="s">
        <v>44</v>
      </c>
      <c r="C763" s="132" t="s">
        <v>113</v>
      </c>
      <c r="D763" s="132" t="s">
        <v>1501</v>
      </c>
      <c r="E763" s="132">
        <v>-1</v>
      </c>
      <c r="F763" s="132">
        <v>-11</v>
      </c>
      <c r="G763" s="132">
        <v>2</v>
      </c>
      <c r="H763" s="132">
        <v>20</v>
      </c>
      <c r="I763" s="132" t="s">
        <v>1278</v>
      </c>
      <c r="J763" s="132"/>
    </row>
    <row r="764" spans="1:10" ht="13">
      <c r="A764" s="131" t="s">
        <v>1144</v>
      </c>
      <c r="B764" s="212" t="s">
        <v>45</v>
      </c>
      <c r="C764" s="132" t="s">
        <v>114</v>
      </c>
      <c r="D764" s="132" t="s">
        <v>1501</v>
      </c>
      <c r="E764" s="132">
        <v>15</v>
      </c>
      <c r="F764" s="132">
        <v>6</v>
      </c>
      <c r="G764" s="132">
        <v>2</v>
      </c>
      <c r="H764" s="132">
        <v>53</v>
      </c>
      <c r="I764" s="132" t="s">
        <v>1276</v>
      </c>
      <c r="J764" s="132"/>
    </row>
    <row r="765" spans="1:10" ht="13">
      <c r="A765" s="131" t="s">
        <v>1144</v>
      </c>
      <c r="B765" s="212" t="s">
        <v>46</v>
      </c>
      <c r="C765" s="132" t="s">
        <v>114</v>
      </c>
      <c r="D765" s="132" t="s">
        <v>1501</v>
      </c>
      <c r="E765" s="132">
        <v>12</v>
      </c>
      <c r="F765" s="132">
        <v>14</v>
      </c>
      <c r="G765" s="132">
        <v>1</v>
      </c>
      <c r="H765" s="132">
        <v>53</v>
      </c>
      <c r="I765" s="132" t="s">
        <v>1276</v>
      </c>
      <c r="J765" s="132"/>
    </row>
    <row r="766" spans="1:10" ht="13">
      <c r="A766" s="131" t="s">
        <v>1144</v>
      </c>
      <c r="B766" s="212" t="s">
        <v>47</v>
      </c>
      <c r="C766" s="132" t="s">
        <v>114</v>
      </c>
      <c r="D766" s="132" t="s">
        <v>1500</v>
      </c>
      <c r="E766" s="132" t="s">
        <v>1273</v>
      </c>
      <c r="F766" s="132" t="s">
        <v>1274</v>
      </c>
      <c r="G766" s="132">
        <v>1</v>
      </c>
      <c r="H766" s="132" t="s">
        <v>1273</v>
      </c>
      <c r="I766" s="132" t="s">
        <v>1274</v>
      </c>
      <c r="J766" s="132" t="s">
        <v>1275</v>
      </c>
    </row>
    <row r="767" spans="1:10" ht="13">
      <c r="A767" s="131" t="s">
        <v>1144</v>
      </c>
      <c r="B767" s="212" t="s">
        <v>48</v>
      </c>
      <c r="C767" s="132" t="s">
        <v>113</v>
      </c>
      <c r="D767" s="132" t="s">
        <v>1501</v>
      </c>
      <c r="E767" s="132">
        <v>-5</v>
      </c>
      <c r="F767" s="132">
        <v>-12</v>
      </c>
      <c r="G767" s="132">
        <v>2</v>
      </c>
      <c r="H767" s="132">
        <v>20</v>
      </c>
      <c r="I767" s="132" t="s">
        <v>1278</v>
      </c>
      <c r="J767" s="132"/>
    </row>
    <row r="768" spans="1:10" ht="13">
      <c r="A768" s="131" t="s">
        <v>1144</v>
      </c>
      <c r="B768" s="212" t="s">
        <v>49</v>
      </c>
      <c r="C768" s="132" t="s">
        <v>114</v>
      </c>
      <c r="D768" s="132" t="s">
        <v>1501</v>
      </c>
      <c r="E768" s="132">
        <v>-8</v>
      </c>
      <c r="F768" s="132">
        <v>-21</v>
      </c>
      <c r="G768" s="132">
        <v>2</v>
      </c>
      <c r="H768" s="132">
        <v>53</v>
      </c>
      <c r="I768" s="132" t="s">
        <v>1276</v>
      </c>
      <c r="J768" s="132"/>
    </row>
    <row r="769" spans="1:10" ht="13">
      <c r="A769" s="131" t="s">
        <v>1144</v>
      </c>
      <c r="B769" s="212" t="s">
        <v>50</v>
      </c>
      <c r="C769" s="132" t="s">
        <v>114</v>
      </c>
      <c r="D769" s="132" t="s">
        <v>1501</v>
      </c>
      <c r="E769" s="132">
        <v>15</v>
      </c>
      <c r="F769" s="132">
        <v>20</v>
      </c>
      <c r="G769" s="132">
        <v>0</v>
      </c>
      <c r="H769" s="132">
        <v>53</v>
      </c>
      <c r="I769" s="132" t="s">
        <v>1276</v>
      </c>
      <c r="J769" s="132"/>
    </row>
    <row r="770" spans="1:10" ht="13">
      <c r="A770" s="131" t="s">
        <v>1144</v>
      </c>
      <c r="B770" s="212" t="s">
        <v>51</v>
      </c>
      <c r="C770" s="132" t="s">
        <v>113</v>
      </c>
      <c r="D770" s="132" t="s">
        <v>1501</v>
      </c>
      <c r="E770" s="132">
        <v>4</v>
      </c>
      <c r="F770" s="132">
        <v>9</v>
      </c>
      <c r="G770" s="132">
        <v>0</v>
      </c>
      <c r="H770" s="132">
        <v>20</v>
      </c>
      <c r="I770" s="132" t="s">
        <v>1279</v>
      </c>
      <c r="J770" s="132"/>
    </row>
    <row r="771" spans="1:10" ht="13">
      <c r="A771" s="131" t="s">
        <v>1144</v>
      </c>
      <c r="B771" s="212" t="s">
        <v>52</v>
      </c>
      <c r="C771" s="132" t="s">
        <v>114</v>
      </c>
      <c r="D771" s="132" t="s">
        <v>1501</v>
      </c>
      <c r="E771" s="132">
        <v>50</v>
      </c>
      <c r="F771" s="132">
        <v>12</v>
      </c>
      <c r="G771" s="132">
        <v>2</v>
      </c>
      <c r="H771" s="132">
        <v>53</v>
      </c>
      <c r="I771" s="132" t="s">
        <v>1276</v>
      </c>
      <c r="J771" s="132"/>
    </row>
    <row r="772" spans="1:10" ht="13">
      <c r="A772" s="131" t="s">
        <v>1144</v>
      </c>
      <c r="B772" s="212" t="s">
        <v>54</v>
      </c>
      <c r="C772" s="132" t="s">
        <v>114</v>
      </c>
      <c r="D772" s="132" t="s">
        <v>1501</v>
      </c>
      <c r="E772" s="132">
        <v>51</v>
      </c>
      <c r="F772" s="132">
        <v>47</v>
      </c>
      <c r="G772" s="132">
        <v>2</v>
      </c>
      <c r="H772" s="132">
        <v>53</v>
      </c>
      <c r="I772" s="132" t="s">
        <v>1279</v>
      </c>
      <c r="J772" s="132"/>
    </row>
    <row r="773" spans="1:10" ht="13">
      <c r="A773" s="131" t="s">
        <v>1144</v>
      </c>
      <c r="B773" s="212" t="s">
        <v>55</v>
      </c>
      <c r="C773" s="132" t="s">
        <v>114</v>
      </c>
      <c r="D773" s="132" t="s">
        <v>1500</v>
      </c>
      <c r="E773" s="132" t="s">
        <v>1273</v>
      </c>
      <c r="F773" s="132" t="s">
        <v>1274</v>
      </c>
      <c r="G773" s="132">
        <v>0</v>
      </c>
      <c r="H773" s="132" t="s">
        <v>1273</v>
      </c>
      <c r="I773" s="132" t="s">
        <v>1274</v>
      </c>
      <c r="J773" s="132" t="s">
        <v>1277</v>
      </c>
    </row>
    <row r="774" spans="1:10" ht="13">
      <c r="A774" s="131" t="s">
        <v>1144</v>
      </c>
      <c r="B774" s="212" t="s">
        <v>56</v>
      </c>
      <c r="C774" s="132" t="s">
        <v>114</v>
      </c>
      <c r="D774" s="132" t="s">
        <v>1500</v>
      </c>
      <c r="E774" s="132" t="s">
        <v>1273</v>
      </c>
      <c r="F774" s="132" t="s">
        <v>1274</v>
      </c>
      <c r="G774" s="132">
        <v>0</v>
      </c>
      <c r="H774" s="132" t="s">
        <v>1273</v>
      </c>
      <c r="I774" s="132" t="s">
        <v>1274</v>
      </c>
      <c r="J774" s="132" t="s">
        <v>1277</v>
      </c>
    </row>
    <row r="775" spans="1:10" ht="13">
      <c r="A775" s="131" t="s">
        <v>1144</v>
      </c>
      <c r="B775" s="212" t="s">
        <v>57</v>
      </c>
      <c r="C775" s="132" t="s">
        <v>114</v>
      </c>
      <c r="D775" s="132" t="s">
        <v>1500</v>
      </c>
      <c r="E775" s="132" t="s">
        <v>1273</v>
      </c>
      <c r="F775" s="132" t="s">
        <v>1274</v>
      </c>
      <c r="G775" s="132">
        <v>1</v>
      </c>
      <c r="H775" s="132" t="s">
        <v>1273</v>
      </c>
      <c r="I775" s="132" t="s">
        <v>1274</v>
      </c>
      <c r="J775" s="132" t="s">
        <v>1275</v>
      </c>
    </row>
    <row r="776" spans="1:10" ht="13">
      <c r="A776" s="131" t="s">
        <v>1144</v>
      </c>
      <c r="B776" s="212" t="s">
        <v>58</v>
      </c>
      <c r="C776" s="132" t="s">
        <v>114</v>
      </c>
      <c r="D776" s="132" t="s">
        <v>1501</v>
      </c>
      <c r="E776" s="132">
        <v>-16</v>
      </c>
      <c r="F776" s="132">
        <v>-20</v>
      </c>
      <c r="G776" s="132">
        <v>2</v>
      </c>
      <c r="H776" s="132">
        <v>53</v>
      </c>
      <c r="I776" s="132" t="s">
        <v>1276</v>
      </c>
      <c r="J776" s="132"/>
    </row>
    <row r="777" spans="1:10" ht="13">
      <c r="A777" s="131" t="s">
        <v>1144</v>
      </c>
      <c r="B777" s="212" t="s">
        <v>59</v>
      </c>
      <c r="C777" s="132" t="s">
        <v>114</v>
      </c>
      <c r="D777" s="132" t="s">
        <v>1501</v>
      </c>
      <c r="E777" s="132">
        <v>5</v>
      </c>
      <c r="F777" s="132">
        <v>-21</v>
      </c>
      <c r="G777" s="132">
        <v>2</v>
      </c>
      <c r="H777" s="132">
        <v>53</v>
      </c>
      <c r="I777" s="132" t="s">
        <v>1276</v>
      </c>
      <c r="J777" s="132"/>
    </row>
    <row r="778" spans="1:10" ht="13">
      <c r="A778" s="131" t="s">
        <v>1144</v>
      </c>
      <c r="B778" s="212" t="s">
        <v>60</v>
      </c>
      <c r="C778" s="132" t="s">
        <v>121</v>
      </c>
      <c r="D778" s="132" t="s">
        <v>1501</v>
      </c>
      <c r="E778" s="132">
        <v>-4</v>
      </c>
      <c r="F778" s="132">
        <v>-3</v>
      </c>
      <c r="G778" s="132">
        <v>0</v>
      </c>
      <c r="H778" s="132">
        <v>6</v>
      </c>
      <c r="I778" s="132" t="s">
        <v>1278</v>
      </c>
      <c r="J778" s="132"/>
    </row>
    <row r="779" spans="1:10" ht="13">
      <c r="A779" s="131" t="s">
        <v>1144</v>
      </c>
      <c r="B779" s="212" t="s">
        <v>697</v>
      </c>
      <c r="C779" s="132" t="s">
        <v>114</v>
      </c>
      <c r="D779" s="132" t="s">
        <v>1500</v>
      </c>
      <c r="E779" s="132" t="s">
        <v>1273</v>
      </c>
      <c r="F779" s="132" t="s">
        <v>1274</v>
      </c>
      <c r="G779" s="132">
        <v>0</v>
      </c>
      <c r="H779" s="132" t="s">
        <v>1273</v>
      </c>
      <c r="I779" s="132" t="s">
        <v>1274</v>
      </c>
      <c r="J779" s="132" t="s">
        <v>1277</v>
      </c>
    </row>
    <row r="780" spans="1:10" ht="13">
      <c r="A780" s="131" t="s">
        <v>1144</v>
      </c>
      <c r="B780" s="212" t="s">
        <v>61</v>
      </c>
      <c r="C780" s="132" t="s">
        <v>114</v>
      </c>
      <c r="D780" s="132" t="s">
        <v>1501</v>
      </c>
      <c r="E780" s="132">
        <v>17</v>
      </c>
      <c r="F780" s="132">
        <v>-13</v>
      </c>
      <c r="G780" s="132">
        <v>2</v>
      </c>
      <c r="H780" s="132">
        <v>53</v>
      </c>
      <c r="I780" s="132" t="s">
        <v>1276</v>
      </c>
      <c r="J780" s="132"/>
    </row>
    <row r="781" spans="1:10" ht="13">
      <c r="A781" s="131" t="s">
        <v>1144</v>
      </c>
      <c r="B781" s="212" t="s">
        <v>62</v>
      </c>
      <c r="C781" s="132" t="s">
        <v>114</v>
      </c>
      <c r="D781" s="132" t="s">
        <v>1501</v>
      </c>
      <c r="E781" s="132">
        <v>0</v>
      </c>
      <c r="F781" s="132">
        <v>-32</v>
      </c>
      <c r="G781" s="132">
        <v>2</v>
      </c>
      <c r="H781" s="132">
        <v>53</v>
      </c>
      <c r="I781" s="132" t="s">
        <v>1276</v>
      </c>
      <c r="J781" s="132"/>
    </row>
    <row r="782" spans="1:10" ht="13">
      <c r="A782" s="131" t="s">
        <v>1144</v>
      </c>
      <c r="B782" s="212" t="s">
        <v>63</v>
      </c>
      <c r="C782" s="132" t="s">
        <v>114</v>
      </c>
      <c r="D782" s="132" t="s">
        <v>1501</v>
      </c>
      <c r="E782" s="132">
        <v>-43</v>
      </c>
      <c r="F782" s="132">
        <v>-33</v>
      </c>
      <c r="G782" s="132">
        <v>0</v>
      </c>
      <c r="H782" s="132">
        <v>53</v>
      </c>
      <c r="I782" s="132" t="s">
        <v>1276</v>
      </c>
      <c r="J782" s="132"/>
    </row>
    <row r="783" spans="1:10" ht="13">
      <c r="A783" s="131" t="s">
        <v>1144</v>
      </c>
      <c r="B783" s="212" t="s">
        <v>64</v>
      </c>
      <c r="C783" s="132" t="s">
        <v>114</v>
      </c>
      <c r="D783" s="132" t="s">
        <v>1500</v>
      </c>
      <c r="E783" s="132" t="s">
        <v>1273</v>
      </c>
      <c r="F783" s="132" t="s">
        <v>1274</v>
      </c>
      <c r="G783" s="132">
        <v>0</v>
      </c>
      <c r="H783" s="132" t="s">
        <v>1273</v>
      </c>
      <c r="I783" s="132" t="s">
        <v>1274</v>
      </c>
      <c r="J783" s="132" t="s">
        <v>1277</v>
      </c>
    </row>
    <row r="784" spans="1:10" ht="13">
      <c r="A784" s="131" t="s">
        <v>1144</v>
      </c>
      <c r="B784" s="212" t="s">
        <v>65</v>
      </c>
      <c r="C784" s="132" t="s">
        <v>114</v>
      </c>
      <c r="D784" s="132" t="s">
        <v>1501</v>
      </c>
      <c r="E784" s="132">
        <v>14</v>
      </c>
      <c r="F784" s="132">
        <v>5</v>
      </c>
      <c r="G784" s="132">
        <v>2</v>
      </c>
      <c r="H784" s="132">
        <v>53</v>
      </c>
      <c r="I784" s="132" t="s">
        <v>1276</v>
      </c>
      <c r="J784" s="132"/>
    </row>
    <row r="785" spans="1:10" ht="13">
      <c r="A785" s="131" t="s">
        <v>1144</v>
      </c>
      <c r="B785" s="212" t="s">
        <v>66</v>
      </c>
      <c r="C785" s="132" t="s">
        <v>121</v>
      </c>
      <c r="D785" s="132" t="s">
        <v>1501</v>
      </c>
      <c r="E785" s="132">
        <v>-3</v>
      </c>
      <c r="F785" s="132">
        <v>-3</v>
      </c>
      <c r="G785" s="132">
        <v>0</v>
      </c>
      <c r="H785" s="132">
        <v>6</v>
      </c>
      <c r="I785" s="132" t="s">
        <v>1278</v>
      </c>
      <c r="J785" s="132"/>
    </row>
    <row r="786" spans="1:10" ht="13">
      <c r="A786" s="131" t="s">
        <v>1144</v>
      </c>
      <c r="B786" s="212" t="s">
        <v>698</v>
      </c>
      <c r="C786" s="132" t="s">
        <v>114</v>
      </c>
      <c r="D786" s="132" t="s">
        <v>1501</v>
      </c>
      <c r="E786" s="132">
        <v>-35</v>
      </c>
      <c r="F786" s="132">
        <v>-52</v>
      </c>
      <c r="G786" s="132">
        <v>2</v>
      </c>
      <c r="H786" s="132">
        <v>53</v>
      </c>
      <c r="I786" s="132" t="s">
        <v>1278</v>
      </c>
      <c r="J786" s="132"/>
    </row>
    <row r="787" spans="1:10" ht="13">
      <c r="A787" s="131" t="s">
        <v>1144</v>
      </c>
      <c r="B787" s="212" t="s">
        <v>67</v>
      </c>
      <c r="C787" s="132" t="s">
        <v>114</v>
      </c>
      <c r="D787" s="132" t="s">
        <v>1501</v>
      </c>
      <c r="E787" s="132">
        <v>-32</v>
      </c>
      <c r="F787" s="132">
        <v>0</v>
      </c>
      <c r="G787" s="132">
        <v>0</v>
      </c>
      <c r="H787" s="132">
        <v>53</v>
      </c>
      <c r="I787" s="132" t="s">
        <v>1276</v>
      </c>
      <c r="J787" s="132"/>
    </row>
    <row r="788" spans="1:10" ht="13">
      <c r="A788" s="131" t="s">
        <v>1144</v>
      </c>
      <c r="B788" s="212" t="s">
        <v>699</v>
      </c>
      <c r="C788" s="132" t="s">
        <v>114</v>
      </c>
      <c r="D788" s="132" t="s">
        <v>1501</v>
      </c>
      <c r="E788" s="132">
        <v>-49</v>
      </c>
      <c r="F788" s="132">
        <v>-15</v>
      </c>
      <c r="G788" s="132">
        <v>0</v>
      </c>
      <c r="H788" s="132">
        <v>53</v>
      </c>
      <c r="I788" s="132" t="s">
        <v>1276</v>
      </c>
      <c r="J788" s="132"/>
    </row>
    <row r="789" spans="1:10" ht="13">
      <c r="A789" s="131" t="s">
        <v>1144</v>
      </c>
      <c r="B789" s="212" t="s">
        <v>69</v>
      </c>
      <c r="C789" s="132" t="s">
        <v>113</v>
      </c>
      <c r="D789" s="132" t="s">
        <v>1501</v>
      </c>
      <c r="E789" s="132">
        <v>-15</v>
      </c>
      <c r="F789" s="132">
        <v>-6</v>
      </c>
      <c r="G789" s="132">
        <v>0</v>
      </c>
      <c r="H789" s="132">
        <v>20</v>
      </c>
      <c r="I789" s="132" t="s">
        <v>1276</v>
      </c>
      <c r="J789" s="132"/>
    </row>
    <row r="790" spans="1:10" ht="13">
      <c r="A790" s="131" t="s">
        <v>1144</v>
      </c>
      <c r="B790" s="212" t="s">
        <v>70</v>
      </c>
      <c r="C790" s="132" t="s">
        <v>113</v>
      </c>
      <c r="D790" s="132" t="s">
        <v>1501</v>
      </c>
      <c r="E790" s="132">
        <v>1</v>
      </c>
      <c r="F790" s="132">
        <v>-3</v>
      </c>
      <c r="G790" s="132">
        <v>2</v>
      </c>
      <c r="H790" s="132">
        <v>20</v>
      </c>
      <c r="I790" s="132" t="s">
        <v>1276</v>
      </c>
      <c r="J790" s="132"/>
    </row>
    <row r="791" spans="1:10" ht="13">
      <c r="A791" s="131" t="s">
        <v>1144</v>
      </c>
      <c r="B791" s="212" t="s">
        <v>71</v>
      </c>
      <c r="C791" s="132" t="s">
        <v>114</v>
      </c>
      <c r="D791" s="132" t="s">
        <v>1501</v>
      </c>
      <c r="E791" s="132">
        <v>-25</v>
      </c>
      <c r="F791" s="132">
        <v>0</v>
      </c>
      <c r="G791" s="132">
        <v>0</v>
      </c>
      <c r="H791" s="132">
        <v>53</v>
      </c>
      <c r="I791" s="132" t="s">
        <v>1276</v>
      </c>
      <c r="J791" s="132"/>
    </row>
    <row r="792" spans="1:10" ht="13">
      <c r="A792" s="131" t="s">
        <v>1144</v>
      </c>
      <c r="B792" s="212" t="s">
        <v>72</v>
      </c>
      <c r="C792" s="132" t="s">
        <v>114</v>
      </c>
      <c r="D792" s="132" t="s">
        <v>1501</v>
      </c>
      <c r="E792" s="132">
        <v>-15</v>
      </c>
      <c r="F792" s="132">
        <v>-10</v>
      </c>
      <c r="G792" s="132">
        <v>0</v>
      </c>
      <c r="H792" s="132">
        <v>53</v>
      </c>
      <c r="I792" s="132" t="s">
        <v>1276</v>
      </c>
      <c r="J792" s="132"/>
    </row>
    <row r="793" spans="1:10" ht="13">
      <c r="A793" s="131" t="s">
        <v>1144</v>
      </c>
      <c r="B793" s="212" t="s">
        <v>73</v>
      </c>
      <c r="C793" s="132" t="s">
        <v>113</v>
      </c>
      <c r="D793" s="132" t="s">
        <v>1501</v>
      </c>
      <c r="E793" s="132">
        <v>9</v>
      </c>
      <c r="F793" s="132">
        <v>9</v>
      </c>
      <c r="G793" s="132">
        <v>2</v>
      </c>
      <c r="H793" s="132">
        <v>20</v>
      </c>
      <c r="I793" s="132" t="s">
        <v>1279</v>
      </c>
      <c r="J793" s="132"/>
    </row>
    <row r="794" spans="1:10" ht="13">
      <c r="A794" s="131" t="s">
        <v>1144</v>
      </c>
      <c r="B794" s="212" t="s">
        <v>74</v>
      </c>
      <c r="C794" s="132" t="s">
        <v>114</v>
      </c>
      <c r="D794" s="132" t="s">
        <v>1501</v>
      </c>
      <c r="E794" s="132">
        <v>1</v>
      </c>
      <c r="F794" s="132">
        <v>-13</v>
      </c>
      <c r="G794" s="132">
        <v>2</v>
      </c>
      <c r="H794" s="132">
        <v>53</v>
      </c>
      <c r="I794" s="132" t="s">
        <v>1276</v>
      </c>
      <c r="J794" s="132"/>
    </row>
    <row r="795" spans="1:10" ht="13">
      <c r="A795" s="131" t="s">
        <v>1144</v>
      </c>
      <c r="B795" s="212" t="s">
        <v>75</v>
      </c>
      <c r="C795" s="132" t="s">
        <v>114</v>
      </c>
      <c r="D795" s="132" t="s">
        <v>1501</v>
      </c>
      <c r="E795" s="132">
        <v>7</v>
      </c>
      <c r="F795" s="132">
        <v>-1</v>
      </c>
      <c r="G795" s="132">
        <v>2</v>
      </c>
      <c r="H795" s="132">
        <v>53</v>
      </c>
      <c r="I795" s="132" t="s">
        <v>1276</v>
      </c>
      <c r="J795" s="132"/>
    </row>
    <row r="796" spans="1:10" ht="13">
      <c r="A796" s="131" t="s">
        <v>1144</v>
      </c>
      <c r="B796" s="212" t="s">
        <v>76</v>
      </c>
      <c r="C796" s="132" t="s">
        <v>121</v>
      </c>
      <c r="D796" s="132" t="s">
        <v>1501</v>
      </c>
      <c r="E796" s="132">
        <v>4</v>
      </c>
      <c r="F796" s="132">
        <v>3</v>
      </c>
      <c r="G796" s="132">
        <v>2</v>
      </c>
      <c r="H796" s="132">
        <v>6</v>
      </c>
      <c r="I796" s="132" t="s">
        <v>1279</v>
      </c>
      <c r="J796" s="132"/>
    </row>
    <row r="797" spans="1:10" ht="13">
      <c r="A797" s="131" t="s">
        <v>1144</v>
      </c>
      <c r="B797" s="212" t="s">
        <v>77</v>
      </c>
      <c r="C797" s="132" t="s">
        <v>114</v>
      </c>
      <c r="D797" s="132" t="s">
        <v>1501</v>
      </c>
      <c r="E797" s="132">
        <v>-4</v>
      </c>
      <c r="F797" s="132">
        <v>15</v>
      </c>
      <c r="G797" s="132">
        <v>0</v>
      </c>
      <c r="H797" s="132">
        <v>53</v>
      </c>
      <c r="I797" s="132" t="s">
        <v>1276</v>
      </c>
      <c r="J797" s="132"/>
    </row>
    <row r="798" spans="1:10" ht="13">
      <c r="A798" s="131" t="s">
        <v>1144</v>
      </c>
      <c r="B798" s="212" t="s">
        <v>78</v>
      </c>
      <c r="C798" s="132" t="s">
        <v>114</v>
      </c>
      <c r="D798" s="132" t="s">
        <v>1501</v>
      </c>
      <c r="E798" s="132">
        <v>12</v>
      </c>
      <c r="F798" s="132">
        <v>30</v>
      </c>
      <c r="G798" s="132">
        <v>0</v>
      </c>
      <c r="H798" s="132">
        <v>53</v>
      </c>
      <c r="I798" s="132" t="s">
        <v>1276</v>
      </c>
      <c r="J798" s="132"/>
    </row>
    <row r="799" spans="1:10" ht="13">
      <c r="A799" s="131" t="s">
        <v>1144</v>
      </c>
      <c r="B799" s="212" t="s">
        <v>79</v>
      </c>
      <c r="C799" s="132" t="s">
        <v>114</v>
      </c>
      <c r="D799" s="132" t="s">
        <v>1501</v>
      </c>
      <c r="E799" s="132">
        <v>0</v>
      </c>
      <c r="F799" s="132">
        <v>-3</v>
      </c>
      <c r="G799" s="132">
        <v>2</v>
      </c>
      <c r="H799" s="132">
        <v>53</v>
      </c>
      <c r="I799" s="132" t="s">
        <v>1276</v>
      </c>
      <c r="J799" s="132"/>
    </row>
    <row r="800" spans="1:10" ht="13">
      <c r="A800" s="131" t="s">
        <v>1144</v>
      </c>
      <c r="B800" s="212" t="s">
        <v>80</v>
      </c>
      <c r="C800" s="132" t="s">
        <v>114</v>
      </c>
      <c r="D800" s="132" t="s">
        <v>1501</v>
      </c>
      <c r="E800" s="132">
        <v>32</v>
      </c>
      <c r="F800" s="132">
        <v>50</v>
      </c>
      <c r="G800" s="132">
        <v>0</v>
      </c>
      <c r="H800" s="132">
        <v>53</v>
      </c>
      <c r="I800" s="132" t="s">
        <v>1279</v>
      </c>
      <c r="J800" s="132"/>
    </row>
    <row r="801" spans="1:10" ht="13">
      <c r="A801" s="131" t="s">
        <v>1144</v>
      </c>
      <c r="B801" s="212" t="s">
        <v>81</v>
      </c>
      <c r="C801" s="132" t="s">
        <v>114</v>
      </c>
      <c r="D801" s="132" t="s">
        <v>1501</v>
      </c>
      <c r="E801" s="132">
        <v>15</v>
      </c>
      <c r="F801" s="132">
        <v>0</v>
      </c>
      <c r="G801" s="132">
        <v>2</v>
      </c>
      <c r="H801" s="132">
        <v>53</v>
      </c>
      <c r="I801" s="132" t="s">
        <v>1276</v>
      </c>
      <c r="J801" s="132"/>
    </row>
    <row r="802" spans="1:10" ht="13">
      <c r="A802" s="131" t="s">
        <v>1144</v>
      </c>
      <c r="B802" s="212" t="s">
        <v>82</v>
      </c>
      <c r="C802" s="132" t="s">
        <v>114</v>
      </c>
      <c r="D802" s="132" t="s">
        <v>1501</v>
      </c>
      <c r="E802" s="132">
        <v>18</v>
      </c>
      <c r="F802" s="132">
        <v>10</v>
      </c>
      <c r="G802" s="132">
        <v>2</v>
      </c>
      <c r="H802" s="132">
        <v>53</v>
      </c>
      <c r="I802" s="132" t="s">
        <v>1276</v>
      </c>
      <c r="J802" s="132"/>
    </row>
    <row r="803" spans="1:10" ht="13">
      <c r="A803" s="131" t="s">
        <v>1144</v>
      </c>
      <c r="B803" s="212" t="s">
        <v>83</v>
      </c>
      <c r="C803" s="132" t="s">
        <v>114</v>
      </c>
      <c r="D803" s="132" t="s">
        <v>1501</v>
      </c>
      <c r="E803" s="132">
        <v>1</v>
      </c>
      <c r="F803" s="132">
        <v>-6</v>
      </c>
      <c r="G803" s="132">
        <v>2</v>
      </c>
      <c r="H803" s="132">
        <v>53</v>
      </c>
      <c r="I803" s="132" t="s">
        <v>1276</v>
      </c>
      <c r="J803" s="132"/>
    </row>
    <row r="804" spans="1:10" ht="13">
      <c r="A804" s="131" t="s">
        <v>1144</v>
      </c>
      <c r="B804" s="212" t="s">
        <v>84</v>
      </c>
      <c r="C804" s="132" t="s">
        <v>113</v>
      </c>
      <c r="D804" s="132" t="s">
        <v>1501</v>
      </c>
      <c r="E804" s="132">
        <v>10</v>
      </c>
      <c r="F804" s="132">
        <v>12</v>
      </c>
      <c r="G804" s="132">
        <v>1</v>
      </c>
      <c r="H804" s="132">
        <v>20</v>
      </c>
      <c r="I804" s="132" t="s">
        <v>1279</v>
      </c>
      <c r="J804" s="132"/>
    </row>
    <row r="805" spans="1:10" ht="13">
      <c r="A805" s="131" t="s">
        <v>1144</v>
      </c>
      <c r="B805" s="212" t="s">
        <v>85</v>
      </c>
      <c r="C805" s="132" t="s">
        <v>114</v>
      </c>
      <c r="D805" s="132" t="s">
        <v>1501</v>
      </c>
      <c r="E805" s="132">
        <v>-12</v>
      </c>
      <c r="F805" s="132">
        <v>6</v>
      </c>
      <c r="G805" s="132">
        <v>0</v>
      </c>
      <c r="H805" s="132">
        <v>53</v>
      </c>
      <c r="I805" s="132" t="s">
        <v>1276</v>
      </c>
      <c r="J805" s="132"/>
    </row>
    <row r="806" spans="1:10" ht="13">
      <c r="A806" s="131" t="s">
        <v>1144</v>
      </c>
      <c r="B806" s="212" t="s">
        <v>86</v>
      </c>
      <c r="C806" s="132" t="s">
        <v>113</v>
      </c>
      <c r="D806" s="132" t="s">
        <v>1501</v>
      </c>
      <c r="E806" s="132">
        <v>3</v>
      </c>
      <c r="F806" s="132">
        <v>8</v>
      </c>
      <c r="G806" s="132">
        <v>0</v>
      </c>
      <c r="H806" s="132">
        <v>20</v>
      </c>
      <c r="I806" s="132" t="s">
        <v>1276</v>
      </c>
      <c r="J806" s="132"/>
    </row>
    <row r="807" spans="1:10" ht="13">
      <c r="A807" s="131" t="s">
        <v>1145</v>
      </c>
      <c r="B807" s="212" t="s">
        <v>0</v>
      </c>
      <c r="C807" s="132" t="s">
        <v>114</v>
      </c>
      <c r="D807" s="132" t="s">
        <v>1501</v>
      </c>
      <c r="E807" s="132">
        <v>-23</v>
      </c>
      <c r="F807" s="132">
        <v>3</v>
      </c>
      <c r="G807" s="132">
        <v>0</v>
      </c>
      <c r="H807" s="132">
        <v>49</v>
      </c>
      <c r="I807" s="132" t="s">
        <v>1276</v>
      </c>
      <c r="J807" s="132"/>
    </row>
    <row r="808" spans="1:10" ht="13">
      <c r="A808" s="131" t="s">
        <v>1145</v>
      </c>
      <c r="B808" s="212" t="s">
        <v>1</v>
      </c>
      <c r="C808" s="132" t="s">
        <v>114</v>
      </c>
      <c r="D808" s="132" t="s">
        <v>1501</v>
      </c>
      <c r="E808" s="132">
        <v>11</v>
      </c>
      <c r="F808" s="132">
        <v>12</v>
      </c>
      <c r="G808" s="132">
        <v>1</v>
      </c>
      <c r="H808" s="132">
        <v>49</v>
      </c>
      <c r="I808" s="132" t="s">
        <v>1276</v>
      </c>
      <c r="J808" s="132"/>
    </row>
    <row r="809" spans="1:10" ht="13">
      <c r="A809" s="131" t="s">
        <v>1145</v>
      </c>
      <c r="B809" s="212" t="s">
        <v>3</v>
      </c>
      <c r="C809" s="132" t="s">
        <v>114</v>
      </c>
      <c r="D809" s="132" t="s">
        <v>1501</v>
      </c>
      <c r="E809" s="132">
        <v>-28</v>
      </c>
      <c r="F809" s="132">
        <v>-28</v>
      </c>
      <c r="G809" s="132">
        <v>1</v>
      </c>
      <c r="H809" s="132">
        <v>49</v>
      </c>
      <c r="I809" s="132" t="s">
        <v>1276</v>
      </c>
      <c r="J809" s="132"/>
    </row>
    <row r="810" spans="1:10" ht="13">
      <c r="A810" s="131" t="s">
        <v>1145</v>
      </c>
      <c r="B810" s="212" t="s">
        <v>5</v>
      </c>
      <c r="C810" s="132" t="s">
        <v>114</v>
      </c>
      <c r="D810" s="132" t="s">
        <v>1501</v>
      </c>
      <c r="E810" s="132">
        <v>-10</v>
      </c>
      <c r="F810" s="132">
        <v>-1</v>
      </c>
      <c r="G810" s="132">
        <v>0</v>
      </c>
      <c r="H810" s="132">
        <v>49</v>
      </c>
      <c r="I810" s="132" t="s">
        <v>1276</v>
      </c>
      <c r="J810" s="132"/>
    </row>
    <row r="811" spans="1:10" ht="13">
      <c r="A811" s="131" t="s">
        <v>1145</v>
      </c>
      <c r="B811" s="212" t="s">
        <v>6</v>
      </c>
      <c r="C811" s="132" t="s">
        <v>121</v>
      </c>
      <c r="D811" s="132" t="s">
        <v>1501</v>
      </c>
      <c r="E811" s="132">
        <v>0</v>
      </c>
      <c r="F811" s="132">
        <v>1</v>
      </c>
      <c r="G811" s="132">
        <v>1</v>
      </c>
      <c r="H811" s="132">
        <v>6</v>
      </c>
      <c r="I811" s="132" t="s">
        <v>1279</v>
      </c>
      <c r="J811" s="132"/>
    </row>
    <row r="812" spans="1:10" ht="13">
      <c r="A812" s="131" t="s">
        <v>1145</v>
      </c>
      <c r="B812" s="212" t="s">
        <v>7</v>
      </c>
      <c r="C812" s="132" t="s">
        <v>114</v>
      </c>
      <c r="D812" s="132" t="s">
        <v>1501</v>
      </c>
      <c r="E812" s="132">
        <v>12</v>
      </c>
      <c r="F812" s="132">
        <v>-31</v>
      </c>
      <c r="G812" s="132">
        <v>2</v>
      </c>
      <c r="H812" s="132">
        <v>49</v>
      </c>
      <c r="I812" s="132" t="s">
        <v>1276</v>
      </c>
      <c r="J812" s="132"/>
    </row>
    <row r="813" spans="1:10" ht="13">
      <c r="A813" s="131" t="s">
        <v>1145</v>
      </c>
      <c r="B813" s="212" t="s">
        <v>9</v>
      </c>
      <c r="C813" s="132" t="s">
        <v>114</v>
      </c>
      <c r="D813" s="132" t="s">
        <v>1501</v>
      </c>
      <c r="E813" s="132">
        <v>-36</v>
      </c>
      <c r="F813" s="132">
        <v>-9</v>
      </c>
      <c r="G813" s="132">
        <v>0</v>
      </c>
      <c r="H813" s="132">
        <v>49</v>
      </c>
      <c r="I813" s="132" t="s">
        <v>1276</v>
      </c>
      <c r="J813" s="132"/>
    </row>
    <row r="814" spans="1:10" ht="13">
      <c r="A814" s="131" t="s">
        <v>1145</v>
      </c>
      <c r="B814" s="212" t="s">
        <v>10</v>
      </c>
      <c r="C814" s="132" t="s">
        <v>113</v>
      </c>
      <c r="D814" s="132" t="s">
        <v>1501</v>
      </c>
      <c r="E814" s="132">
        <v>-3</v>
      </c>
      <c r="F814" s="132">
        <v>-1</v>
      </c>
      <c r="G814" s="132">
        <v>0</v>
      </c>
      <c r="H814" s="132">
        <v>7</v>
      </c>
      <c r="I814" s="132" t="s">
        <v>1278</v>
      </c>
      <c r="J814" s="132"/>
    </row>
    <row r="815" spans="1:10" ht="13">
      <c r="A815" s="131" t="s">
        <v>1145</v>
      </c>
      <c r="B815" s="212" t="s">
        <v>11</v>
      </c>
      <c r="C815" s="132" t="s">
        <v>114</v>
      </c>
      <c r="D815" s="132" t="s">
        <v>1501</v>
      </c>
      <c r="E815" s="132">
        <v>-4</v>
      </c>
      <c r="F815" s="132">
        <v>9</v>
      </c>
      <c r="G815" s="132">
        <v>0</v>
      </c>
      <c r="H815" s="132">
        <v>49</v>
      </c>
      <c r="I815" s="132" t="s">
        <v>1276</v>
      </c>
      <c r="J815" s="132"/>
    </row>
    <row r="816" spans="1:10" ht="13">
      <c r="A816" s="131" t="s">
        <v>1145</v>
      </c>
      <c r="B816" s="212" t="s">
        <v>13</v>
      </c>
      <c r="C816" s="132" t="s">
        <v>114</v>
      </c>
      <c r="D816" s="132" t="s">
        <v>1501</v>
      </c>
      <c r="E816" s="132">
        <v>-8</v>
      </c>
      <c r="F816" s="132">
        <v>-16</v>
      </c>
      <c r="G816" s="132">
        <v>2</v>
      </c>
      <c r="H816" s="132">
        <v>49</v>
      </c>
      <c r="I816" s="132" t="s">
        <v>1276</v>
      </c>
      <c r="J816" s="132"/>
    </row>
    <row r="817" spans="1:10" ht="13">
      <c r="A817" s="131" t="s">
        <v>1145</v>
      </c>
      <c r="B817" s="212" t="s">
        <v>15</v>
      </c>
      <c r="C817" s="132" t="s">
        <v>114</v>
      </c>
      <c r="D817" s="132" t="s">
        <v>1501</v>
      </c>
      <c r="E817" s="132">
        <v>-15</v>
      </c>
      <c r="F817" s="132">
        <v>-19</v>
      </c>
      <c r="G817" s="132">
        <v>2</v>
      </c>
      <c r="H817" s="132">
        <v>49</v>
      </c>
      <c r="I817" s="132" t="s">
        <v>1276</v>
      </c>
      <c r="J817" s="132"/>
    </row>
    <row r="818" spans="1:10" ht="13">
      <c r="A818" s="131" t="s">
        <v>1145</v>
      </c>
      <c r="B818" s="212" t="s">
        <v>17</v>
      </c>
      <c r="C818" s="132" t="s">
        <v>113</v>
      </c>
      <c r="D818" s="132" t="s">
        <v>1501</v>
      </c>
      <c r="E818" s="132">
        <v>2</v>
      </c>
      <c r="F818" s="132">
        <v>1</v>
      </c>
      <c r="G818" s="132">
        <v>1</v>
      </c>
      <c r="H818" s="132">
        <v>7</v>
      </c>
      <c r="I818" s="132" t="s">
        <v>1278</v>
      </c>
      <c r="J818" s="132"/>
    </row>
    <row r="819" spans="1:10" ht="13">
      <c r="A819" s="131" t="s">
        <v>1145</v>
      </c>
      <c r="B819" s="212" t="s">
        <v>695</v>
      </c>
      <c r="C819" s="132" t="s">
        <v>114</v>
      </c>
      <c r="D819" s="132" t="s">
        <v>1501</v>
      </c>
      <c r="E819" s="132">
        <v>-4</v>
      </c>
      <c r="F819" s="132">
        <v>-6</v>
      </c>
      <c r="G819" s="132">
        <v>1</v>
      </c>
      <c r="H819" s="132">
        <v>49</v>
      </c>
      <c r="I819" s="132" t="s">
        <v>1276</v>
      </c>
      <c r="J819" s="132"/>
    </row>
    <row r="820" spans="1:10" ht="13">
      <c r="A820" s="131" t="s">
        <v>1145</v>
      </c>
      <c r="B820" s="212" t="s">
        <v>18</v>
      </c>
      <c r="C820" s="132" t="s">
        <v>114</v>
      </c>
      <c r="D820" s="132" t="s">
        <v>1501</v>
      </c>
      <c r="E820" s="132">
        <v>-8</v>
      </c>
      <c r="F820" s="132">
        <v>11</v>
      </c>
      <c r="G820" s="132">
        <v>0</v>
      </c>
      <c r="H820" s="132">
        <v>49</v>
      </c>
      <c r="I820" s="132" t="s">
        <v>1276</v>
      </c>
      <c r="J820" s="132"/>
    </row>
    <row r="821" spans="1:10" ht="13">
      <c r="A821" s="131" t="s">
        <v>1145</v>
      </c>
      <c r="B821" s="212" t="s">
        <v>19</v>
      </c>
      <c r="C821" s="132" t="s">
        <v>113</v>
      </c>
      <c r="D821" s="132" t="s">
        <v>1501</v>
      </c>
      <c r="E821" s="132">
        <v>2</v>
      </c>
      <c r="F821" s="132">
        <v>-1</v>
      </c>
      <c r="G821" s="132">
        <v>2</v>
      </c>
      <c r="H821" s="132">
        <v>7</v>
      </c>
      <c r="I821" s="132" t="s">
        <v>1278</v>
      </c>
      <c r="J821" s="132"/>
    </row>
    <row r="822" spans="1:10" ht="13">
      <c r="A822" s="131" t="s">
        <v>1145</v>
      </c>
      <c r="B822" s="212" t="s">
        <v>20</v>
      </c>
      <c r="C822" s="132" t="s">
        <v>114</v>
      </c>
      <c r="D822" s="132" t="s">
        <v>1501</v>
      </c>
      <c r="E822" s="132">
        <v>-13</v>
      </c>
      <c r="F822" s="132">
        <v>-3</v>
      </c>
      <c r="G822" s="132">
        <v>0</v>
      </c>
      <c r="H822" s="132">
        <v>49</v>
      </c>
      <c r="I822" s="132" t="s">
        <v>1276</v>
      </c>
      <c r="J822" s="132"/>
    </row>
    <row r="823" spans="1:10" ht="13">
      <c r="A823" s="131" t="s">
        <v>1145</v>
      </c>
      <c r="B823" s="212" t="s">
        <v>21</v>
      </c>
      <c r="C823" s="132" t="s">
        <v>114</v>
      </c>
      <c r="D823" s="132" t="s">
        <v>1501</v>
      </c>
      <c r="E823" s="132">
        <v>-4</v>
      </c>
      <c r="F823" s="132">
        <v>-2</v>
      </c>
      <c r="G823" s="132">
        <v>1</v>
      </c>
      <c r="H823" s="132">
        <v>49</v>
      </c>
      <c r="I823" s="132" t="s">
        <v>1276</v>
      </c>
      <c r="J823" s="132"/>
    </row>
    <row r="824" spans="1:10" ht="13">
      <c r="A824" s="131" t="s">
        <v>1145</v>
      </c>
      <c r="B824" s="212" t="s">
        <v>22</v>
      </c>
      <c r="C824" s="132" t="s">
        <v>114</v>
      </c>
      <c r="D824" s="132" t="s">
        <v>1501</v>
      </c>
      <c r="E824" s="132">
        <v>-23</v>
      </c>
      <c r="F824" s="132">
        <v>-36</v>
      </c>
      <c r="G824" s="132">
        <v>2</v>
      </c>
      <c r="H824" s="132">
        <v>49</v>
      </c>
      <c r="I824" s="132" t="s">
        <v>1276</v>
      </c>
      <c r="J824" s="132"/>
    </row>
    <row r="825" spans="1:10" ht="13">
      <c r="A825" s="131" t="s">
        <v>1145</v>
      </c>
      <c r="B825" s="212" t="s">
        <v>23</v>
      </c>
      <c r="C825" s="132" t="s">
        <v>114</v>
      </c>
      <c r="D825" s="132" t="s">
        <v>1501</v>
      </c>
      <c r="E825" s="132">
        <v>15</v>
      </c>
      <c r="F825" s="132">
        <v>11</v>
      </c>
      <c r="G825" s="132">
        <v>2</v>
      </c>
      <c r="H825" s="132">
        <v>49</v>
      </c>
      <c r="I825" s="132" t="s">
        <v>1276</v>
      </c>
      <c r="J825" s="132"/>
    </row>
    <row r="826" spans="1:10" ht="13">
      <c r="A826" s="131" t="s">
        <v>1145</v>
      </c>
      <c r="B826" s="212" t="s">
        <v>25</v>
      </c>
      <c r="C826" s="132" t="s">
        <v>114</v>
      </c>
      <c r="D826" s="132" t="s">
        <v>1501</v>
      </c>
      <c r="E826" s="132">
        <v>-9</v>
      </c>
      <c r="F826" s="132">
        <v>-6</v>
      </c>
      <c r="G826" s="132">
        <v>0</v>
      </c>
      <c r="H826" s="132">
        <v>49</v>
      </c>
      <c r="I826" s="132" t="s">
        <v>1276</v>
      </c>
      <c r="J826" s="132"/>
    </row>
    <row r="827" spans="1:10" ht="13">
      <c r="A827" s="131" t="s">
        <v>1145</v>
      </c>
      <c r="B827" s="212" t="s">
        <v>26</v>
      </c>
      <c r="C827" s="132" t="s">
        <v>114</v>
      </c>
      <c r="D827" s="132" t="s">
        <v>1501</v>
      </c>
      <c r="E827" s="132">
        <v>-9</v>
      </c>
      <c r="F827" s="132">
        <v>-16</v>
      </c>
      <c r="G827" s="132">
        <v>2</v>
      </c>
      <c r="H827" s="132">
        <v>49</v>
      </c>
      <c r="I827" s="132" t="s">
        <v>1276</v>
      </c>
      <c r="J827" s="132"/>
    </row>
    <row r="828" spans="1:10" ht="13">
      <c r="A828" s="131" t="s">
        <v>1145</v>
      </c>
      <c r="B828" s="212" t="s">
        <v>27</v>
      </c>
      <c r="C828" s="132" t="s">
        <v>114</v>
      </c>
      <c r="D828" s="132" t="s">
        <v>1501</v>
      </c>
      <c r="E828" s="132">
        <v>13</v>
      </c>
      <c r="F828" s="132">
        <v>11</v>
      </c>
      <c r="G828" s="132">
        <v>1</v>
      </c>
      <c r="H828" s="132">
        <v>49</v>
      </c>
      <c r="I828" s="132" t="s">
        <v>1276</v>
      </c>
      <c r="J828" s="132"/>
    </row>
    <row r="829" spans="1:10" ht="13">
      <c r="A829" s="131" t="s">
        <v>1145</v>
      </c>
      <c r="B829" s="212" t="s">
        <v>28</v>
      </c>
      <c r="C829" s="132" t="s">
        <v>121</v>
      </c>
      <c r="D829" s="132" t="s">
        <v>1501</v>
      </c>
      <c r="E829" s="132">
        <v>3</v>
      </c>
      <c r="F829" s="132">
        <v>2</v>
      </c>
      <c r="G829" s="132">
        <v>2</v>
      </c>
      <c r="H829" s="132">
        <v>6</v>
      </c>
      <c r="I829" s="132" t="s">
        <v>1279</v>
      </c>
      <c r="J829" s="132"/>
    </row>
    <row r="830" spans="1:10" ht="13">
      <c r="A830" s="131" t="s">
        <v>1145</v>
      </c>
      <c r="B830" s="212" t="s">
        <v>29</v>
      </c>
      <c r="C830" s="132" t="s">
        <v>114</v>
      </c>
      <c r="D830" s="132" t="s">
        <v>1500</v>
      </c>
      <c r="E830" s="132" t="s">
        <v>1273</v>
      </c>
      <c r="F830" s="132" t="s">
        <v>1274</v>
      </c>
      <c r="G830" s="132">
        <v>1</v>
      </c>
      <c r="H830" s="132" t="s">
        <v>1273</v>
      </c>
      <c r="I830" s="132" t="s">
        <v>1274</v>
      </c>
      <c r="J830" s="132" t="s">
        <v>1275</v>
      </c>
    </row>
    <row r="831" spans="1:10" ht="13">
      <c r="A831" s="131" t="s">
        <v>1145</v>
      </c>
      <c r="B831" s="212" t="s">
        <v>30</v>
      </c>
      <c r="C831" s="132" t="s">
        <v>121</v>
      </c>
      <c r="D831" s="132" t="s">
        <v>1501</v>
      </c>
      <c r="E831" s="132">
        <v>-3</v>
      </c>
      <c r="F831" s="132">
        <v>-4</v>
      </c>
      <c r="G831" s="132">
        <v>1</v>
      </c>
      <c r="H831" s="132">
        <v>6</v>
      </c>
      <c r="I831" s="132" t="s">
        <v>1278</v>
      </c>
      <c r="J831" s="132"/>
    </row>
    <row r="832" spans="1:10" ht="13">
      <c r="A832" s="131" t="s">
        <v>1145</v>
      </c>
      <c r="B832" s="212" t="s">
        <v>31</v>
      </c>
      <c r="C832" s="132" t="s">
        <v>114</v>
      </c>
      <c r="D832" s="132" t="s">
        <v>1501</v>
      </c>
      <c r="E832" s="132">
        <v>-21</v>
      </c>
      <c r="F832" s="132">
        <v>1</v>
      </c>
      <c r="G832" s="132">
        <v>0</v>
      </c>
      <c r="H832" s="132">
        <v>49</v>
      </c>
      <c r="I832" s="132" t="s">
        <v>1276</v>
      </c>
      <c r="J832" s="132"/>
    </row>
    <row r="833" spans="1:10" ht="13">
      <c r="A833" s="131" t="s">
        <v>1145</v>
      </c>
      <c r="B833" s="212" t="s">
        <v>33</v>
      </c>
      <c r="C833" s="132" t="s">
        <v>114</v>
      </c>
      <c r="D833" s="132" t="s">
        <v>1501</v>
      </c>
      <c r="E833" s="132">
        <v>27</v>
      </c>
      <c r="F833" s="132">
        <v>30</v>
      </c>
      <c r="G833" s="132">
        <v>0</v>
      </c>
      <c r="H833" s="132">
        <v>49</v>
      </c>
      <c r="I833" s="132" t="s">
        <v>1276</v>
      </c>
      <c r="J833" s="132"/>
    </row>
    <row r="834" spans="1:10" ht="13">
      <c r="A834" s="131" t="s">
        <v>1145</v>
      </c>
      <c r="B834" s="212" t="s">
        <v>34</v>
      </c>
      <c r="C834" s="132" t="s">
        <v>114</v>
      </c>
      <c r="D834" s="132" t="s">
        <v>1501</v>
      </c>
      <c r="E834" s="132">
        <v>12</v>
      </c>
      <c r="F834" s="132">
        <v>15</v>
      </c>
      <c r="G834" s="132">
        <v>0</v>
      </c>
      <c r="H834" s="132">
        <v>49</v>
      </c>
      <c r="I834" s="132" t="s">
        <v>1276</v>
      </c>
      <c r="J834" s="132"/>
    </row>
    <row r="835" spans="1:10" ht="13">
      <c r="A835" s="131" t="s">
        <v>1145</v>
      </c>
      <c r="B835" s="212" t="s">
        <v>36</v>
      </c>
      <c r="C835" s="132" t="s">
        <v>114</v>
      </c>
      <c r="D835" s="132" t="s">
        <v>1501</v>
      </c>
      <c r="E835" s="132">
        <v>18</v>
      </c>
      <c r="F835" s="132">
        <v>30</v>
      </c>
      <c r="G835" s="132">
        <v>0</v>
      </c>
      <c r="H835" s="132">
        <v>49</v>
      </c>
      <c r="I835" s="132" t="s">
        <v>1276</v>
      </c>
      <c r="J835" s="132"/>
    </row>
    <row r="836" spans="1:10" ht="13">
      <c r="A836" s="131" t="s">
        <v>1145</v>
      </c>
      <c r="B836" s="212" t="s">
        <v>37</v>
      </c>
      <c r="C836" s="132" t="s">
        <v>113</v>
      </c>
      <c r="D836" s="132" t="s">
        <v>1501</v>
      </c>
      <c r="E836" s="132">
        <v>-4</v>
      </c>
      <c r="F836" s="132">
        <v>-2</v>
      </c>
      <c r="G836" s="132">
        <v>0</v>
      </c>
      <c r="H836" s="132">
        <v>7</v>
      </c>
      <c r="I836" s="132" t="s">
        <v>1278</v>
      </c>
      <c r="J836" s="132"/>
    </row>
    <row r="837" spans="1:10" ht="13">
      <c r="A837" s="131" t="s">
        <v>1145</v>
      </c>
      <c r="B837" s="212" t="s">
        <v>38</v>
      </c>
      <c r="C837" s="132" t="s">
        <v>113</v>
      </c>
      <c r="D837" s="132" t="s">
        <v>1501</v>
      </c>
      <c r="E837" s="132">
        <v>1</v>
      </c>
      <c r="F837" s="132">
        <v>-1</v>
      </c>
      <c r="G837" s="132">
        <v>1</v>
      </c>
      <c r="H837" s="132">
        <v>7</v>
      </c>
      <c r="I837" s="132" t="s">
        <v>1278</v>
      </c>
      <c r="J837" s="132"/>
    </row>
    <row r="838" spans="1:10" ht="13">
      <c r="A838" s="131" t="s">
        <v>1145</v>
      </c>
      <c r="B838" s="212" t="s">
        <v>40</v>
      </c>
      <c r="C838" s="132" t="s">
        <v>114</v>
      </c>
      <c r="D838" s="132" t="s">
        <v>1501</v>
      </c>
      <c r="E838" s="132">
        <v>-23</v>
      </c>
      <c r="F838" s="132">
        <v>-4</v>
      </c>
      <c r="G838" s="132">
        <v>0</v>
      </c>
      <c r="H838" s="132">
        <v>49</v>
      </c>
      <c r="I838" s="132" t="s">
        <v>1276</v>
      </c>
      <c r="J838" s="132"/>
    </row>
    <row r="839" spans="1:10" ht="13">
      <c r="A839" s="131" t="s">
        <v>1145</v>
      </c>
      <c r="B839" s="212" t="s">
        <v>42</v>
      </c>
      <c r="C839" s="132" t="s">
        <v>114</v>
      </c>
      <c r="D839" s="132" t="s">
        <v>1501</v>
      </c>
      <c r="E839" s="132">
        <v>-23</v>
      </c>
      <c r="F839" s="132">
        <v>-33</v>
      </c>
      <c r="G839" s="132">
        <v>2</v>
      </c>
      <c r="H839" s="132">
        <v>49</v>
      </c>
      <c r="I839" s="132" t="s">
        <v>1276</v>
      </c>
      <c r="J839" s="132"/>
    </row>
    <row r="840" spans="1:10" ht="13">
      <c r="A840" s="131" t="s">
        <v>1145</v>
      </c>
      <c r="B840" s="212" t="s">
        <v>43</v>
      </c>
      <c r="C840" s="132" t="s">
        <v>121</v>
      </c>
      <c r="D840" s="132" t="s">
        <v>1501</v>
      </c>
      <c r="E840" s="132">
        <v>4</v>
      </c>
      <c r="F840" s="132">
        <v>4</v>
      </c>
      <c r="G840" s="132">
        <v>2</v>
      </c>
      <c r="H840" s="132">
        <v>6</v>
      </c>
      <c r="I840" s="132" t="s">
        <v>1279</v>
      </c>
      <c r="J840" s="132"/>
    </row>
    <row r="841" spans="1:10" ht="13">
      <c r="A841" s="131" t="s">
        <v>1145</v>
      </c>
      <c r="B841" s="212" t="s">
        <v>44</v>
      </c>
      <c r="C841" s="132" t="s">
        <v>113</v>
      </c>
      <c r="D841" s="132" t="s">
        <v>1501</v>
      </c>
      <c r="E841" s="132">
        <v>-4</v>
      </c>
      <c r="F841" s="132">
        <v>-2</v>
      </c>
      <c r="G841" s="132">
        <v>0</v>
      </c>
      <c r="H841" s="132">
        <v>7</v>
      </c>
      <c r="I841" s="132" t="s">
        <v>1278</v>
      </c>
      <c r="J841" s="132"/>
    </row>
    <row r="842" spans="1:10" ht="13">
      <c r="A842" s="131" t="s">
        <v>1145</v>
      </c>
      <c r="B842" s="212" t="s">
        <v>45</v>
      </c>
      <c r="C842" s="132" t="s">
        <v>114</v>
      </c>
      <c r="D842" s="132" t="s">
        <v>1501</v>
      </c>
      <c r="E842" s="132">
        <v>-4</v>
      </c>
      <c r="F842" s="132">
        <v>2</v>
      </c>
      <c r="G842" s="132">
        <v>0</v>
      </c>
      <c r="H842" s="132">
        <v>49</v>
      </c>
      <c r="I842" s="132" t="s">
        <v>1276</v>
      </c>
      <c r="J842" s="132"/>
    </row>
    <row r="843" spans="1:10" ht="13">
      <c r="A843" s="131" t="s">
        <v>1145</v>
      </c>
      <c r="B843" s="212" t="s">
        <v>46</v>
      </c>
      <c r="C843" s="132" t="s">
        <v>114</v>
      </c>
      <c r="D843" s="132" t="s">
        <v>1501</v>
      </c>
      <c r="E843" s="132">
        <v>38</v>
      </c>
      <c r="F843" s="132">
        <v>28</v>
      </c>
      <c r="G843" s="132">
        <v>2</v>
      </c>
      <c r="H843" s="132">
        <v>49</v>
      </c>
      <c r="I843" s="132" t="s">
        <v>1276</v>
      </c>
      <c r="J843" s="132"/>
    </row>
    <row r="844" spans="1:10" ht="13">
      <c r="A844" s="131" t="s">
        <v>1145</v>
      </c>
      <c r="B844" s="212" t="s">
        <v>47</v>
      </c>
      <c r="C844" s="132" t="s">
        <v>114</v>
      </c>
      <c r="D844" s="132" t="s">
        <v>1500</v>
      </c>
      <c r="E844" s="132" t="s">
        <v>1273</v>
      </c>
      <c r="F844" s="132" t="s">
        <v>1274</v>
      </c>
      <c r="G844" s="132">
        <v>1</v>
      </c>
      <c r="H844" s="132" t="s">
        <v>1273</v>
      </c>
      <c r="I844" s="132" t="s">
        <v>1274</v>
      </c>
      <c r="J844" s="132" t="s">
        <v>1275</v>
      </c>
    </row>
    <row r="845" spans="1:10" ht="13">
      <c r="A845" s="131" t="s">
        <v>1145</v>
      </c>
      <c r="B845" s="212" t="s">
        <v>48</v>
      </c>
      <c r="C845" s="132" t="s">
        <v>114</v>
      </c>
      <c r="D845" s="132" t="s">
        <v>1501</v>
      </c>
      <c r="E845" s="132">
        <v>23</v>
      </c>
      <c r="F845" s="132">
        <v>11</v>
      </c>
      <c r="G845" s="132">
        <v>2</v>
      </c>
      <c r="H845" s="132">
        <v>49</v>
      </c>
      <c r="I845" s="132" t="s">
        <v>1276</v>
      </c>
      <c r="J845" s="132"/>
    </row>
    <row r="846" spans="1:10" ht="13">
      <c r="A846" s="131" t="s">
        <v>1145</v>
      </c>
      <c r="B846" s="212" t="s">
        <v>51</v>
      </c>
      <c r="C846" s="132" t="s">
        <v>114</v>
      </c>
      <c r="D846" s="132" t="s">
        <v>1501</v>
      </c>
      <c r="E846" s="132">
        <v>30</v>
      </c>
      <c r="F846" s="132">
        <v>11</v>
      </c>
      <c r="G846" s="132">
        <v>2</v>
      </c>
      <c r="H846" s="132">
        <v>49</v>
      </c>
      <c r="I846" s="132" t="s">
        <v>1276</v>
      </c>
      <c r="J846" s="132"/>
    </row>
    <row r="847" spans="1:10" ht="13">
      <c r="A847" s="131" t="s">
        <v>1145</v>
      </c>
      <c r="B847" s="212" t="s">
        <v>55</v>
      </c>
      <c r="C847" s="132" t="s">
        <v>114</v>
      </c>
      <c r="D847" s="132" t="s">
        <v>1500</v>
      </c>
      <c r="E847" s="132" t="s">
        <v>1273</v>
      </c>
      <c r="F847" s="132" t="s">
        <v>1274</v>
      </c>
      <c r="G847" s="132">
        <v>0</v>
      </c>
      <c r="H847" s="132" t="s">
        <v>1273</v>
      </c>
      <c r="I847" s="132" t="s">
        <v>1274</v>
      </c>
      <c r="J847" s="132" t="s">
        <v>1277</v>
      </c>
    </row>
    <row r="848" spans="1:10" ht="13">
      <c r="A848" s="131" t="s">
        <v>1145</v>
      </c>
      <c r="B848" s="212" t="s">
        <v>58</v>
      </c>
      <c r="C848" s="132" t="s">
        <v>114</v>
      </c>
      <c r="D848" s="132" t="s">
        <v>1501</v>
      </c>
      <c r="E848" s="132">
        <v>9</v>
      </c>
      <c r="F848" s="132">
        <v>-1</v>
      </c>
      <c r="G848" s="132">
        <v>2</v>
      </c>
      <c r="H848" s="132">
        <v>49</v>
      </c>
      <c r="I848" s="132" t="s">
        <v>1276</v>
      </c>
      <c r="J848" s="132"/>
    </row>
    <row r="849" spans="1:10" ht="13">
      <c r="A849" s="131" t="s">
        <v>1145</v>
      </c>
      <c r="B849" s="212" t="s">
        <v>59</v>
      </c>
      <c r="C849" s="132" t="s">
        <v>114</v>
      </c>
      <c r="D849" s="132" t="s">
        <v>1501</v>
      </c>
      <c r="E849" s="132">
        <v>41</v>
      </c>
      <c r="F849" s="132">
        <v>28</v>
      </c>
      <c r="G849" s="132">
        <v>2</v>
      </c>
      <c r="H849" s="132">
        <v>49</v>
      </c>
      <c r="I849" s="132" t="s">
        <v>1276</v>
      </c>
      <c r="J849" s="132"/>
    </row>
    <row r="850" spans="1:10" ht="13">
      <c r="A850" s="131" t="s">
        <v>1145</v>
      </c>
      <c r="B850" s="212" t="s">
        <v>60</v>
      </c>
      <c r="C850" s="132" t="s">
        <v>121</v>
      </c>
      <c r="D850" s="132" t="s">
        <v>1501</v>
      </c>
      <c r="E850" s="132">
        <v>-2</v>
      </c>
      <c r="F850" s="132">
        <v>1</v>
      </c>
      <c r="G850" s="132">
        <v>0</v>
      </c>
      <c r="H850" s="132">
        <v>6</v>
      </c>
      <c r="I850" s="132" t="s">
        <v>1279</v>
      </c>
      <c r="J850" s="132"/>
    </row>
    <row r="851" spans="1:10" ht="13">
      <c r="A851" s="131" t="s">
        <v>1145</v>
      </c>
      <c r="B851" s="212" t="s">
        <v>697</v>
      </c>
      <c r="C851" s="132" t="s">
        <v>114</v>
      </c>
      <c r="D851" s="132" t="s">
        <v>1500</v>
      </c>
      <c r="E851" s="132" t="s">
        <v>1273</v>
      </c>
      <c r="F851" s="132" t="s">
        <v>1274</v>
      </c>
      <c r="G851" s="132">
        <v>0</v>
      </c>
      <c r="H851" s="132" t="s">
        <v>1273</v>
      </c>
      <c r="I851" s="132" t="s">
        <v>1274</v>
      </c>
      <c r="J851" s="132" t="s">
        <v>1277</v>
      </c>
    </row>
    <row r="852" spans="1:10" ht="13">
      <c r="A852" s="131" t="s">
        <v>1145</v>
      </c>
      <c r="B852" s="212" t="s">
        <v>62</v>
      </c>
      <c r="C852" s="132" t="s">
        <v>114</v>
      </c>
      <c r="D852" s="132" t="s">
        <v>1501</v>
      </c>
      <c r="E852" s="132">
        <v>12</v>
      </c>
      <c r="F852" s="132">
        <v>13</v>
      </c>
      <c r="G852" s="132">
        <v>1</v>
      </c>
      <c r="H852" s="132">
        <v>49</v>
      </c>
      <c r="I852" s="132" t="s">
        <v>1276</v>
      </c>
      <c r="J852" s="132"/>
    </row>
    <row r="853" spans="1:10" ht="13">
      <c r="A853" s="131" t="s">
        <v>1145</v>
      </c>
      <c r="B853" s="212" t="s">
        <v>63</v>
      </c>
      <c r="C853" s="132" t="s">
        <v>114</v>
      </c>
      <c r="D853" s="132" t="s">
        <v>1501</v>
      </c>
      <c r="E853" s="132">
        <v>6</v>
      </c>
      <c r="F853" s="132">
        <v>-40</v>
      </c>
      <c r="G853" s="132">
        <v>2</v>
      </c>
      <c r="H853" s="132">
        <v>49</v>
      </c>
      <c r="I853" s="132" t="s">
        <v>1278</v>
      </c>
      <c r="J853" s="132"/>
    </row>
    <row r="854" spans="1:10" ht="13">
      <c r="A854" s="131" t="s">
        <v>1145</v>
      </c>
      <c r="B854" s="212" t="s">
        <v>65</v>
      </c>
      <c r="C854" s="132" t="s">
        <v>114</v>
      </c>
      <c r="D854" s="132" t="s">
        <v>1501</v>
      </c>
      <c r="E854" s="132">
        <v>6</v>
      </c>
      <c r="F854" s="132">
        <v>23</v>
      </c>
      <c r="G854" s="132">
        <v>0</v>
      </c>
      <c r="H854" s="132">
        <v>49</v>
      </c>
      <c r="I854" s="132" t="s">
        <v>1276</v>
      </c>
      <c r="J854" s="132"/>
    </row>
    <row r="855" spans="1:10" ht="13">
      <c r="A855" s="131" t="s">
        <v>1145</v>
      </c>
      <c r="B855" s="212" t="s">
        <v>66</v>
      </c>
      <c r="C855" s="132" t="s">
        <v>114</v>
      </c>
      <c r="D855" s="132" t="s">
        <v>1501</v>
      </c>
      <c r="E855" s="132">
        <v>10</v>
      </c>
      <c r="F855" s="132">
        <v>-4</v>
      </c>
      <c r="G855" s="132">
        <v>2</v>
      </c>
      <c r="H855" s="132">
        <v>49</v>
      </c>
      <c r="I855" s="132" t="s">
        <v>1276</v>
      </c>
      <c r="J855" s="132"/>
    </row>
    <row r="856" spans="1:10" ht="13">
      <c r="A856" s="131" t="s">
        <v>1145</v>
      </c>
      <c r="B856" s="212" t="s">
        <v>698</v>
      </c>
      <c r="C856" s="132" t="s">
        <v>114</v>
      </c>
      <c r="D856" s="132" t="s">
        <v>1501</v>
      </c>
      <c r="E856" s="132">
        <v>7</v>
      </c>
      <c r="F856" s="132">
        <v>-40</v>
      </c>
      <c r="G856" s="132">
        <v>2</v>
      </c>
      <c r="H856" s="132">
        <v>49</v>
      </c>
      <c r="I856" s="132" t="s">
        <v>1278</v>
      </c>
      <c r="J856" s="132"/>
    </row>
    <row r="857" spans="1:10" ht="13">
      <c r="A857" s="131" t="s">
        <v>1145</v>
      </c>
      <c r="B857" s="212" t="s">
        <v>67</v>
      </c>
      <c r="C857" s="132" t="s">
        <v>114</v>
      </c>
      <c r="D857" s="132" t="s">
        <v>1501</v>
      </c>
      <c r="E857" s="132">
        <v>9</v>
      </c>
      <c r="F857" s="132">
        <v>3</v>
      </c>
      <c r="G857" s="132">
        <v>2</v>
      </c>
      <c r="H857" s="132">
        <v>49</v>
      </c>
      <c r="I857" s="132" t="s">
        <v>1276</v>
      </c>
      <c r="J857" s="132"/>
    </row>
    <row r="858" spans="1:10" ht="13">
      <c r="A858" s="131" t="s">
        <v>1145</v>
      </c>
      <c r="B858" s="212" t="s">
        <v>69</v>
      </c>
      <c r="C858" s="132" t="s">
        <v>114</v>
      </c>
      <c r="D858" s="132" t="s">
        <v>1501</v>
      </c>
      <c r="E858" s="132">
        <v>9</v>
      </c>
      <c r="F858" s="132">
        <v>-7</v>
      </c>
      <c r="G858" s="132">
        <v>2</v>
      </c>
      <c r="H858" s="132">
        <v>49</v>
      </c>
      <c r="I858" s="132" t="s">
        <v>1276</v>
      </c>
      <c r="J858" s="132"/>
    </row>
    <row r="859" spans="1:10" ht="13">
      <c r="A859" s="131" t="s">
        <v>1145</v>
      </c>
      <c r="B859" s="212" t="s">
        <v>70</v>
      </c>
      <c r="C859" s="132" t="s">
        <v>114</v>
      </c>
      <c r="D859" s="132" t="s">
        <v>1501</v>
      </c>
      <c r="E859" s="132">
        <v>-23</v>
      </c>
      <c r="F859" s="132">
        <v>-3</v>
      </c>
      <c r="G859" s="132">
        <v>0</v>
      </c>
      <c r="H859" s="132">
        <v>49</v>
      </c>
      <c r="I859" s="132" t="s">
        <v>1276</v>
      </c>
      <c r="J859" s="132"/>
    </row>
    <row r="860" spans="1:10" ht="13">
      <c r="A860" s="131" t="s">
        <v>1145</v>
      </c>
      <c r="B860" s="212" t="s">
        <v>72</v>
      </c>
      <c r="C860" s="132" t="s">
        <v>114</v>
      </c>
      <c r="D860" s="132" t="s">
        <v>1501</v>
      </c>
      <c r="E860" s="132">
        <v>-23</v>
      </c>
      <c r="F860" s="132">
        <v>-3</v>
      </c>
      <c r="G860" s="132">
        <v>0</v>
      </c>
      <c r="H860" s="132">
        <v>49</v>
      </c>
      <c r="I860" s="132" t="s">
        <v>1276</v>
      </c>
      <c r="J860" s="132"/>
    </row>
    <row r="861" spans="1:10" ht="13">
      <c r="A861" s="131" t="s">
        <v>1145</v>
      </c>
      <c r="B861" s="212" t="s">
        <v>73</v>
      </c>
      <c r="C861" s="132" t="s">
        <v>114</v>
      </c>
      <c r="D861" s="132" t="s">
        <v>1501</v>
      </c>
      <c r="E861" s="132">
        <v>-29</v>
      </c>
      <c r="F861" s="132">
        <v>-39</v>
      </c>
      <c r="G861" s="132">
        <v>2</v>
      </c>
      <c r="H861" s="132">
        <v>49</v>
      </c>
      <c r="I861" s="132" t="s">
        <v>1278</v>
      </c>
      <c r="J861" s="132"/>
    </row>
    <row r="862" spans="1:10" ht="13">
      <c r="A862" s="131" t="s">
        <v>1145</v>
      </c>
      <c r="B862" s="212" t="s">
        <v>75</v>
      </c>
      <c r="C862" s="132" t="s">
        <v>114</v>
      </c>
      <c r="D862" s="132" t="s">
        <v>1501</v>
      </c>
      <c r="E862" s="132">
        <v>-46</v>
      </c>
      <c r="F862" s="132">
        <v>9</v>
      </c>
      <c r="G862" s="132">
        <v>0</v>
      </c>
      <c r="H862" s="132">
        <v>49</v>
      </c>
      <c r="I862" s="132" t="s">
        <v>1276</v>
      </c>
      <c r="J862" s="132"/>
    </row>
    <row r="863" spans="1:10" ht="13">
      <c r="A863" s="131" t="s">
        <v>1145</v>
      </c>
      <c r="B863" s="212" t="s">
        <v>76</v>
      </c>
      <c r="C863" s="132" t="s">
        <v>121</v>
      </c>
      <c r="D863" s="132" t="s">
        <v>1501</v>
      </c>
      <c r="E863" s="132">
        <v>-2</v>
      </c>
      <c r="F863" s="132">
        <v>-4</v>
      </c>
      <c r="G863" s="132">
        <v>1</v>
      </c>
      <c r="H863" s="132">
        <v>6</v>
      </c>
      <c r="I863" s="132" t="s">
        <v>1278</v>
      </c>
      <c r="J863" s="132"/>
    </row>
    <row r="864" spans="1:10" ht="13">
      <c r="A864" s="131" t="s">
        <v>1145</v>
      </c>
      <c r="B864" s="212" t="s">
        <v>78</v>
      </c>
      <c r="C864" s="132" t="s">
        <v>113</v>
      </c>
      <c r="D864" s="132" t="s">
        <v>1501</v>
      </c>
      <c r="E864" s="132">
        <v>6</v>
      </c>
      <c r="F864" s="132">
        <v>6</v>
      </c>
      <c r="G864" s="132">
        <v>2</v>
      </c>
      <c r="H864" s="132">
        <v>7</v>
      </c>
      <c r="I864" s="132" t="s">
        <v>1279</v>
      </c>
      <c r="J864" s="132"/>
    </row>
    <row r="865" spans="1:10" ht="13">
      <c r="A865" s="131" t="s">
        <v>1145</v>
      </c>
      <c r="B865" s="212" t="s">
        <v>79</v>
      </c>
      <c r="C865" s="132" t="s">
        <v>114</v>
      </c>
      <c r="D865" s="132" t="s">
        <v>1501</v>
      </c>
      <c r="E865" s="132">
        <v>24</v>
      </c>
      <c r="F865" s="132">
        <v>24</v>
      </c>
      <c r="G865" s="132">
        <v>1</v>
      </c>
      <c r="H865" s="132">
        <v>49</v>
      </c>
      <c r="I865" s="132" t="s">
        <v>1276</v>
      </c>
      <c r="J865" s="132"/>
    </row>
    <row r="866" spans="1:10" ht="13">
      <c r="A866" s="131" t="s">
        <v>1145</v>
      </c>
      <c r="B866" s="212" t="s">
        <v>80</v>
      </c>
      <c r="C866" s="132" t="s">
        <v>114</v>
      </c>
      <c r="D866" s="132" t="s">
        <v>1501</v>
      </c>
      <c r="E866" s="132">
        <v>47</v>
      </c>
      <c r="F866" s="132">
        <v>48</v>
      </c>
      <c r="G866" s="132">
        <v>1</v>
      </c>
      <c r="H866" s="132">
        <v>49</v>
      </c>
      <c r="I866" s="132" t="s">
        <v>1279</v>
      </c>
      <c r="J866" s="132"/>
    </row>
    <row r="867" spans="1:10" ht="13">
      <c r="A867" s="131" t="s">
        <v>1145</v>
      </c>
      <c r="B867" s="212" t="s">
        <v>81</v>
      </c>
      <c r="C867" s="132" t="s">
        <v>114</v>
      </c>
      <c r="D867" s="132" t="s">
        <v>1501</v>
      </c>
      <c r="E867" s="132">
        <v>-4</v>
      </c>
      <c r="F867" s="132">
        <v>-40</v>
      </c>
      <c r="G867" s="132">
        <v>2</v>
      </c>
      <c r="H867" s="132">
        <v>49</v>
      </c>
      <c r="I867" s="132" t="s">
        <v>1278</v>
      </c>
      <c r="J867" s="132"/>
    </row>
    <row r="868" spans="1:10" ht="13">
      <c r="A868" s="131" t="s">
        <v>1145</v>
      </c>
      <c r="B868" s="212" t="s">
        <v>82</v>
      </c>
      <c r="C868" s="132" t="s">
        <v>114</v>
      </c>
      <c r="D868" s="132" t="s">
        <v>1501</v>
      </c>
      <c r="E868" s="132">
        <v>27</v>
      </c>
      <c r="F868" s="132">
        <v>0</v>
      </c>
      <c r="G868" s="132">
        <v>2</v>
      </c>
      <c r="H868" s="132">
        <v>49</v>
      </c>
      <c r="I868" s="132" t="s">
        <v>1276</v>
      </c>
      <c r="J868" s="132"/>
    </row>
    <row r="869" spans="1:10" ht="13">
      <c r="A869" s="131" t="s">
        <v>1145</v>
      </c>
      <c r="B869" s="212" t="s">
        <v>83</v>
      </c>
      <c r="C869" s="132" t="s">
        <v>114</v>
      </c>
      <c r="D869" s="132" t="s">
        <v>1501</v>
      </c>
      <c r="E869" s="132">
        <v>-23</v>
      </c>
      <c r="F869" s="132">
        <v>-27</v>
      </c>
      <c r="G869" s="132">
        <v>2</v>
      </c>
      <c r="H869" s="132">
        <v>49</v>
      </c>
      <c r="I869" s="132" t="s">
        <v>1276</v>
      </c>
      <c r="J869" s="132"/>
    </row>
    <row r="870" spans="1:10" ht="13">
      <c r="A870" s="131" t="s">
        <v>1145</v>
      </c>
      <c r="B870" s="212" t="s">
        <v>84</v>
      </c>
      <c r="C870" s="132" t="s">
        <v>114</v>
      </c>
      <c r="D870" s="132" t="s">
        <v>1501</v>
      </c>
      <c r="E870" s="132">
        <v>-28</v>
      </c>
      <c r="F870" s="132">
        <v>25</v>
      </c>
      <c r="G870" s="132">
        <v>0</v>
      </c>
      <c r="H870" s="132">
        <v>49</v>
      </c>
      <c r="I870" s="132" t="s">
        <v>1276</v>
      </c>
      <c r="J870" s="132"/>
    </row>
    <row r="871" spans="1:10" ht="13">
      <c r="A871" s="131" t="s">
        <v>1145</v>
      </c>
      <c r="B871" s="212" t="s">
        <v>85</v>
      </c>
      <c r="C871" s="132" t="s">
        <v>114</v>
      </c>
      <c r="D871" s="132" t="s">
        <v>1501</v>
      </c>
      <c r="E871" s="132">
        <v>11</v>
      </c>
      <c r="F871" s="132">
        <v>28</v>
      </c>
      <c r="G871" s="132">
        <v>0</v>
      </c>
      <c r="H871" s="132">
        <v>49</v>
      </c>
      <c r="I871" s="132" t="s">
        <v>1276</v>
      </c>
      <c r="J871" s="132"/>
    </row>
    <row r="872" spans="1:10" ht="13">
      <c r="A872" s="131" t="s">
        <v>1145</v>
      </c>
      <c r="B872" s="212" t="s">
        <v>86</v>
      </c>
      <c r="C872" s="132" t="s">
        <v>114</v>
      </c>
      <c r="D872" s="132" t="s">
        <v>1501</v>
      </c>
      <c r="E872" s="132">
        <v>24</v>
      </c>
      <c r="F872" s="132">
        <v>28</v>
      </c>
      <c r="G872" s="132">
        <v>0</v>
      </c>
      <c r="H872" s="132">
        <v>49</v>
      </c>
      <c r="I872" s="132" t="s">
        <v>1276</v>
      </c>
      <c r="J872" s="132"/>
    </row>
    <row r="873" spans="1:10" ht="13">
      <c r="A873" s="131" t="s">
        <v>99</v>
      </c>
      <c r="B873" s="212" t="s">
        <v>0</v>
      </c>
      <c r="C873" s="132" t="s">
        <v>114</v>
      </c>
      <c r="D873" s="132" t="s">
        <v>1501</v>
      </c>
      <c r="E873" s="132">
        <v>16</v>
      </c>
      <c r="F873" s="132">
        <v>10</v>
      </c>
      <c r="G873" s="132">
        <v>2</v>
      </c>
      <c r="H873" s="132">
        <v>51</v>
      </c>
      <c r="I873" s="132" t="s">
        <v>1276</v>
      </c>
      <c r="J873" s="132"/>
    </row>
    <row r="874" spans="1:10" ht="13">
      <c r="A874" s="131" t="s">
        <v>99</v>
      </c>
      <c r="B874" s="212" t="s">
        <v>1</v>
      </c>
      <c r="C874" s="132" t="s">
        <v>121</v>
      </c>
      <c r="D874" s="132" t="s">
        <v>1501</v>
      </c>
      <c r="E874" s="132">
        <v>-4</v>
      </c>
      <c r="F874" s="132">
        <v>-5</v>
      </c>
      <c r="G874" s="132">
        <v>1</v>
      </c>
      <c r="H874" s="132">
        <v>9</v>
      </c>
      <c r="I874" s="132" t="s">
        <v>1278</v>
      </c>
      <c r="J874" s="132"/>
    </row>
    <row r="875" spans="1:10" ht="13">
      <c r="A875" s="131" t="s">
        <v>99</v>
      </c>
      <c r="B875" s="212" t="s">
        <v>2</v>
      </c>
      <c r="C875" s="132" t="s">
        <v>114</v>
      </c>
      <c r="D875" s="132" t="s">
        <v>1501</v>
      </c>
      <c r="E875" s="132">
        <v>-33</v>
      </c>
      <c r="F875" s="132">
        <v>-35</v>
      </c>
      <c r="G875" s="132">
        <v>1</v>
      </c>
      <c r="H875" s="132">
        <v>51</v>
      </c>
      <c r="I875" s="132" t="s">
        <v>1276</v>
      </c>
      <c r="J875" s="132"/>
    </row>
    <row r="876" spans="1:10" ht="13">
      <c r="A876" s="131" t="s">
        <v>99</v>
      </c>
      <c r="B876" s="212" t="s">
        <v>3</v>
      </c>
      <c r="C876" s="132" t="s">
        <v>114</v>
      </c>
      <c r="D876" s="132" t="s">
        <v>1501</v>
      </c>
      <c r="E876" s="132">
        <v>-10</v>
      </c>
      <c r="F876" s="132">
        <v>-27</v>
      </c>
      <c r="G876" s="132">
        <v>2</v>
      </c>
      <c r="H876" s="132">
        <v>51</v>
      </c>
      <c r="I876" s="132" t="s">
        <v>1276</v>
      </c>
      <c r="J876" s="132"/>
    </row>
    <row r="877" spans="1:10" ht="13">
      <c r="A877" s="131" t="s">
        <v>99</v>
      </c>
      <c r="B877" s="212" t="s">
        <v>4</v>
      </c>
      <c r="C877" s="132" t="s">
        <v>114</v>
      </c>
      <c r="D877" s="132" t="s">
        <v>1501</v>
      </c>
      <c r="E877" s="132">
        <v>-31</v>
      </c>
      <c r="F877" s="132">
        <v>1</v>
      </c>
      <c r="G877" s="132">
        <v>0</v>
      </c>
      <c r="H877" s="132">
        <v>51</v>
      </c>
      <c r="I877" s="132" t="s">
        <v>1276</v>
      </c>
      <c r="J877" s="132"/>
    </row>
    <row r="878" spans="1:10" ht="13">
      <c r="A878" s="131" t="s">
        <v>99</v>
      </c>
      <c r="B878" s="212" t="s">
        <v>5</v>
      </c>
      <c r="C878" s="132" t="s">
        <v>114</v>
      </c>
      <c r="D878" s="132" t="s">
        <v>1501</v>
      </c>
      <c r="E878" s="132">
        <v>0</v>
      </c>
      <c r="F878" s="132">
        <v>0</v>
      </c>
      <c r="G878" s="132">
        <v>1</v>
      </c>
      <c r="H878" s="132">
        <v>51</v>
      </c>
      <c r="I878" s="132" t="s">
        <v>1276</v>
      </c>
      <c r="J878" s="132"/>
    </row>
    <row r="879" spans="1:10" ht="13">
      <c r="A879" s="131" t="s">
        <v>99</v>
      </c>
      <c r="B879" s="212" t="s">
        <v>6</v>
      </c>
      <c r="C879" s="132" t="s">
        <v>121</v>
      </c>
      <c r="D879" s="132" t="s">
        <v>1501</v>
      </c>
      <c r="E879" s="132">
        <v>5</v>
      </c>
      <c r="F879" s="132">
        <v>3</v>
      </c>
      <c r="G879" s="132">
        <v>2</v>
      </c>
      <c r="H879" s="132">
        <v>9</v>
      </c>
      <c r="I879" s="132" t="s">
        <v>1279</v>
      </c>
      <c r="J879" s="132"/>
    </row>
    <row r="880" spans="1:10" ht="13">
      <c r="A880" s="131" t="s">
        <v>99</v>
      </c>
      <c r="B880" s="212" t="s">
        <v>7</v>
      </c>
      <c r="C880" s="132" t="s">
        <v>114</v>
      </c>
      <c r="D880" s="132" t="s">
        <v>1501</v>
      </c>
      <c r="E880" s="132">
        <v>8</v>
      </c>
      <c r="F880" s="132">
        <v>25</v>
      </c>
      <c r="G880" s="132">
        <v>0</v>
      </c>
      <c r="H880" s="132">
        <v>51</v>
      </c>
      <c r="I880" s="132" t="s">
        <v>1276</v>
      </c>
      <c r="J880" s="132"/>
    </row>
    <row r="881" spans="1:10" ht="13">
      <c r="A881" s="131" t="s">
        <v>99</v>
      </c>
      <c r="B881" s="212" t="s">
        <v>8</v>
      </c>
      <c r="C881" s="132" t="s">
        <v>114</v>
      </c>
      <c r="D881" s="132" t="s">
        <v>1501</v>
      </c>
      <c r="E881" s="132">
        <v>39</v>
      </c>
      <c r="F881" s="132">
        <v>-40</v>
      </c>
      <c r="G881" s="132">
        <v>2</v>
      </c>
      <c r="H881" s="132">
        <v>51</v>
      </c>
      <c r="I881" s="132" t="s">
        <v>1278</v>
      </c>
      <c r="J881" s="132"/>
    </row>
    <row r="882" spans="1:10" ht="13">
      <c r="A882" s="131" t="s">
        <v>99</v>
      </c>
      <c r="B882" s="212" t="s">
        <v>9</v>
      </c>
      <c r="C882" s="132" t="s">
        <v>113</v>
      </c>
      <c r="D882" s="132" t="s">
        <v>1501</v>
      </c>
      <c r="E882" s="132">
        <v>-6</v>
      </c>
      <c r="F882" s="132">
        <v>3</v>
      </c>
      <c r="G882" s="132">
        <v>0</v>
      </c>
      <c r="H882" s="132">
        <v>24</v>
      </c>
      <c r="I882" s="132" t="s">
        <v>1276</v>
      </c>
      <c r="J882" s="132"/>
    </row>
    <row r="883" spans="1:10" ht="13">
      <c r="A883" s="131" t="s">
        <v>99</v>
      </c>
      <c r="B883" s="212" t="s">
        <v>10</v>
      </c>
      <c r="C883" s="132" t="s">
        <v>113</v>
      </c>
      <c r="D883" s="132" t="s">
        <v>1501</v>
      </c>
      <c r="E883" s="132">
        <v>-6</v>
      </c>
      <c r="F883" s="132">
        <v>-11</v>
      </c>
      <c r="G883" s="132">
        <v>2</v>
      </c>
      <c r="H883" s="132">
        <v>24</v>
      </c>
      <c r="I883" s="132" t="s">
        <v>1276</v>
      </c>
      <c r="J883" s="132"/>
    </row>
    <row r="884" spans="1:10" ht="13">
      <c r="A884" s="131" t="s">
        <v>99</v>
      </c>
      <c r="B884" s="212" t="s">
        <v>11</v>
      </c>
      <c r="C884" s="132" t="s">
        <v>114</v>
      </c>
      <c r="D884" s="132" t="s">
        <v>1501</v>
      </c>
      <c r="E884" s="132">
        <v>-10</v>
      </c>
      <c r="F884" s="132">
        <v>12</v>
      </c>
      <c r="G884" s="132">
        <v>0</v>
      </c>
      <c r="H884" s="132">
        <v>51</v>
      </c>
      <c r="I884" s="132" t="s">
        <v>1276</v>
      </c>
      <c r="J884" s="132"/>
    </row>
    <row r="885" spans="1:10" ht="13">
      <c r="A885" s="131" t="s">
        <v>99</v>
      </c>
      <c r="B885" s="212" t="s">
        <v>12</v>
      </c>
      <c r="C885" s="132" t="s">
        <v>114</v>
      </c>
      <c r="D885" s="132" t="s">
        <v>1501</v>
      </c>
      <c r="E885" s="132">
        <v>-8</v>
      </c>
      <c r="F885" s="132">
        <v>-6</v>
      </c>
      <c r="G885" s="132">
        <v>1</v>
      </c>
      <c r="H885" s="132">
        <v>51</v>
      </c>
      <c r="I885" s="132" t="s">
        <v>1276</v>
      </c>
      <c r="J885" s="132"/>
    </row>
    <row r="886" spans="1:10" ht="13">
      <c r="A886" s="131" t="s">
        <v>99</v>
      </c>
      <c r="B886" s="212" t="s">
        <v>694</v>
      </c>
      <c r="C886" s="132" t="s">
        <v>114</v>
      </c>
      <c r="D886" s="132" t="s">
        <v>1501</v>
      </c>
      <c r="E886" s="132">
        <v>3</v>
      </c>
      <c r="F886" s="132">
        <v>-8</v>
      </c>
      <c r="G886" s="132">
        <v>2</v>
      </c>
      <c r="H886" s="132">
        <v>51</v>
      </c>
      <c r="I886" s="132" t="s">
        <v>1276</v>
      </c>
      <c r="J886" s="132"/>
    </row>
    <row r="887" spans="1:10" ht="13">
      <c r="A887" s="131" t="s">
        <v>99</v>
      </c>
      <c r="B887" s="212" t="s">
        <v>13</v>
      </c>
      <c r="C887" s="132" t="s">
        <v>114</v>
      </c>
      <c r="D887" s="132" t="s">
        <v>1501</v>
      </c>
      <c r="E887" s="132">
        <v>-9</v>
      </c>
      <c r="F887" s="132">
        <v>1</v>
      </c>
      <c r="G887" s="132">
        <v>0</v>
      </c>
      <c r="H887" s="132">
        <v>51</v>
      </c>
      <c r="I887" s="132" t="s">
        <v>1276</v>
      </c>
      <c r="J887" s="132"/>
    </row>
    <row r="888" spans="1:10" ht="13">
      <c r="A888" s="131" t="s">
        <v>99</v>
      </c>
      <c r="B888" s="212" t="s">
        <v>14</v>
      </c>
      <c r="C888" s="132" t="s">
        <v>114</v>
      </c>
      <c r="D888" s="132" t="s">
        <v>1501</v>
      </c>
      <c r="E888" s="132">
        <v>0</v>
      </c>
      <c r="F888" s="132">
        <v>25</v>
      </c>
      <c r="G888" s="132">
        <v>0</v>
      </c>
      <c r="H888" s="132">
        <v>51</v>
      </c>
      <c r="I888" s="132" t="s">
        <v>1276</v>
      </c>
      <c r="J888" s="132"/>
    </row>
    <row r="889" spans="1:10" ht="13">
      <c r="A889" s="131" t="s">
        <v>99</v>
      </c>
      <c r="B889" s="212" t="s">
        <v>15</v>
      </c>
      <c r="C889" s="132" t="s">
        <v>113</v>
      </c>
      <c r="D889" s="132" t="s">
        <v>1501</v>
      </c>
      <c r="E889" s="132">
        <v>6</v>
      </c>
      <c r="F889" s="132">
        <v>-10</v>
      </c>
      <c r="G889" s="132">
        <v>2</v>
      </c>
      <c r="H889" s="132">
        <v>24</v>
      </c>
      <c r="I889" s="132" t="s">
        <v>1276</v>
      </c>
      <c r="J889" s="132"/>
    </row>
    <row r="890" spans="1:10" ht="13">
      <c r="A890" s="131" t="s">
        <v>99</v>
      </c>
      <c r="B890" s="212" t="s">
        <v>16</v>
      </c>
      <c r="C890" s="132" t="s">
        <v>114</v>
      </c>
      <c r="D890" s="132" t="s">
        <v>1501</v>
      </c>
      <c r="E890" s="132">
        <v>3</v>
      </c>
      <c r="F890" s="132">
        <v>-2</v>
      </c>
      <c r="G890" s="132">
        <v>2</v>
      </c>
      <c r="H890" s="132">
        <v>51</v>
      </c>
      <c r="I890" s="132" t="s">
        <v>1276</v>
      </c>
      <c r="J890" s="132"/>
    </row>
    <row r="891" spans="1:10" ht="13">
      <c r="A891" s="131" t="s">
        <v>99</v>
      </c>
      <c r="B891" s="212" t="s">
        <v>17</v>
      </c>
      <c r="C891" s="132" t="s">
        <v>114</v>
      </c>
      <c r="D891" s="132" t="s">
        <v>1501</v>
      </c>
      <c r="E891" s="132">
        <v>0</v>
      </c>
      <c r="F891" s="132">
        <v>1</v>
      </c>
      <c r="G891" s="132">
        <v>1</v>
      </c>
      <c r="H891" s="132">
        <v>51</v>
      </c>
      <c r="I891" s="132" t="s">
        <v>1276</v>
      </c>
      <c r="J891" s="132"/>
    </row>
    <row r="892" spans="1:10" ht="13">
      <c r="A892" s="131" t="s">
        <v>99</v>
      </c>
      <c r="B892" s="212" t="s">
        <v>695</v>
      </c>
      <c r="C892" s="132" t="s">
        <v>114</v>
      </c>
      <c r="D892" s="132" t="s">
        <v>1501</v>
      </c>
      <c r="E892" s="132">
        <v>-8</v>
      </c>
      <c r="F892" s="132">
        <v>-27</v>
      </c>
      <c r="G892" s="132">
        <v>2</v>
      </c>
      <c r="H892" s="132">
        <v>51</v>
      </c>
      <c r="I892" s="132" t="s">
        <v>1276</v>
      </c>
      <c r="J892" s="132"/>
    </row>
    <row r="893" spans="1:10" ht="13">
      <c r="A893" s="131" t="s">
        <v>99</v>
      </c>
      <c r="B893" s="212" t="s">
        <v>18</v>
      </c>
      <c r="C893" s="132" t="s">
        <v>113</v>
      </c>
      <c r="D893" s="132" t="s">
        <v>1501</v>
      </c>
      <c r="E893" s="132">
        <v>23</v>
      </c>
      <c r="F893" s="132">
        <v>15</v>
      </c>
      <c r="G893" s="132">
        <v>2</v>
      </c>
      <c r="H893" s="132">
        <v>24</v>
      </c>
      <c r="I893" s="132" t="s">
        <v>1279</v>
      </c>
      <c r="J893" s="132"/>
    </row>
    <row r="894" spans="1:10" ht="13">
      <c r="A894" s="131" t="s">
        <v>99</v>
      </c>
      <c r="B894" s="212" t="s">
        <v>19</v>
      </c>
      <c r="C894" s="132" t="s">
        <v>113</v>
      </c>
      <c r="D894" s="132" t="s">
        <v>1501</v>
      </c>
      <c r="E894" s="132">
        <v>15</v>
      </c>
      <c r="F894" s="132">
        <v>15</v>
      </c>
      <c r="G894" s="132">
        <v>2</v>
      </c>
      <c r="H894" s="132">
        <v>24</v>
      </c>
      <c r="I894" s="132" t="s">
        <v>1279</v>
      </c>
      <c r="J894" s="132"/>
    </row>
    <row r="895" spans="1:10" ht="13">
      <c r="A895" s="131" t="s">
        <v>99</v>
      </c>
      <c r="B895" s="212" t="s">
        <v>20</v>
      </c>
      <c r="C895" s="132" t="s">
        <v>113</v>
      </c>
      <c r="D895" s="132" t="s">
        <v>1501</v>
      </c>
      <c r="E895" s="132">
        <v>-6</v>
      </c>
      <c r="F895" s="132">
        <v>13</v>
      </c>
      <c r="G895" s="132">
        <v>0</v>
      </c>
      <c r="H895" s="132">
        <v>24</v>
      </c>
      <c r="I895" s="132" t="s">
        <v>1276</v>
      </c>
      <c r="J895" s="132"/>
    </row>
    <row r="896" spans="1:10" ht="13">
      <c r="A896" s="131" t="s">
        <v>99</v>
      </c>
      <c r="B896" s="212" t="s">
        <v>21</v>
      </c>
      <c r="C896" s="132" t="s">
        <v>113</v>
      </c>
      <c r="D896" s="132" t="s">
        <v>1501</v>
      </c>
      <c r="E896" s="132">
        <v>-3</v>
      </c>
      <c r="F896" s="132">
        <v>7</v>
      </c>
      <c r="G896" s="132">
        <v>0</v>
      </c>
      <c r="H896" s="132">
        <v>24</v>
      </c>
      <c r="I896" s="132" t="s">
        <v>1276</v>
      </c>
      <c r="J896" s="132"/>
    </row>
    <row r="897" spans="1:10" ht="13">
      <c r="A897" s="131" t="s">
        <v>99</v>
      </c>
      <c r="B897" s="212" t="s">
        <v>22</v>
      </c>
      <c r="C897" s="132" t="s">
        <v>114</v>
      </c>
      <c r="D897" s="132" t="s">
        <v>1501</v>
      </c>
      <c r="E897" s="132">
        <v>0</v>
      </c>
      <c r="F897" s="132">
        <v>10</v>
      </c>
      <c r="G897" s="132">
        <v>0</v>
      </c>
      <c r="H897" s="132">
        <v>51</v>
      </c>
      <c r="I897" s="132" t="s">
        <v>1276</v>
      </c>
      <c r="J897" s="132"/>
    </row>
    <row r="898" spans="1:10" ht="13">
      <c r="A898" s="131" t="s">
        <v>99</v>
      </c>
      <c r="B898" s="212" t="s">
        <v>23</v>
      </c>
      <c r="C898" s="132" t="s">
        <v>114</v>
      </c>
      <c r="D898" s="132" t="s">
        <v>1501</v>
      </c>
      <c r="E898" s="132">
        <v>0</v>
      </c>
      <c r="F898" s="132">
        <v>10</v>
      </c>
      <c r="G898" s="132">
        <v>0</v>
      </c>
      <c r="H898" s="132">
        <v>51</v>
      </c>
      <c r="I898" s="132" t="s">
        <v>1276</v>
      </c>
      <c r="J898" s="132"/>
    </row>
    <row r="899" spans="1:10" ht="13">
      <c r="A899" s="131" t="s">
        <v>99</v>
      </c>
      <c r="B899" s="212" t="s">
        <v>25</v>
      </c>
      <c r="C899" s="132" t="s">
        <v>113</v>
      </c>
      <c r="D899" s="132" t="s">
        <v>1501</v>
      </c>
      <c r="E899" s="132">
        <v>-1</v>
      </c>
      <c r="F899" s="132">
        <v>-4</v>
      </c>
      <c r="G899" s="132">
        <v>2</v>
      </c>
      <c r="H899" s="132">
        <v>24</v>
      </c>
      <c r="I899" s="132" t="s">
        <v>1276</v>
      </c>
      <c r="J899" s="132"/>
    </row>
    <row r="900" spans="1:10" ht="13">
      <c r="A900" s="131" t="s">
        <v>99</v>
      </c>
      <c r="B900" s="212" t="s">
        <v>122</v>
      </c>
      <c r="C900" s="132" t="s">
        <v>114</v>
      </c>
      <c r="D900" s="132" t="s">
        <v>1501</v>
      </c>
      <c r="E900" s="132">
        <v>3</v>
      </c>
      <c r="F900" s="132">
        <v>-40</v>
      </c>
      <c r="G900" s="132">
        <v>2</v>
      </c>
      <c r="H900" s="132">
        <v>51</v>
      </c>
      <c r="I900" s="132" t="s">
        <v>1278</v>
      </c>
      <c r="J900" s="132"/>
    </row>
    <row r="901" spans="1:10" ht="13">
      <c r="A901" s="131" t="s">
        <v>99</v>
      </c>
      <c r="B901" s="212" t="s">
        <v>26</v>
      </c>
      <c r="C901" s="132" t="s">
        <v>113</v>
      </c>
      <c r="D901" s="132" t="s">
        <v>1501</v>
      </c>
      <c r="E901" s="132">
        <v>-21</v>
      </c>
      <c r="F901" s="132">
        <v>-11</v>
      </c>
      <c r="G901" s="132">
        <v>0</v>
      </c>
      <c r="H901" s="132">
        <v>24</v>
      </c>
      <c r="I901" s="132" t="s">
        <v>1276</v>
      </c>
      <c r="J901" s="132"/>
    </row>
    <row r="902" spans="1:10" ht="13">
      <c r="A902" s="131" t="s">
        <v>99</v>
      </c>
      <c r="B902" s="212" t="s">
        <v>27</v>
      </c>
      <c r="C902" s="132" t="s">
        <v>121</v>
      </c>
      <c r="D902" s="132" t="s">
        <v>1501</v>
      </c>
      <c r="E902" s="132">
        <v>5</v>
      </c>
      <c r="F902" s="132">
        <v>6</v>
      </c>
      <c r="G902" s="132">
        <v>1</v>
      </c>
      <c r="H902" s="132">
        <v>9</v>
      </c>
      <c r="I902" s="132" t="s">
        <v>1279</v>
      </c>
      <c r="J902" s="132"/>
    </row>
    <row r="903" spans="1:10" ht="13">
      <c r="A903" s="131" t="s">
        <v>99</v>
      </c>
      <c r="B903" s="212" t="s">
        <v>28</v>
      </c>
      <c r="C903" s="132" t="s">
        <v>113</v>
      </c>
      <c r="D903" s="132" t="s">
        <v>1501</v>
      </c>
      <c r="E903" s="132">
        <v>-2</v>
      </c>
      <c r="F903" s="132">
        <v>-4</v>
      </c>
      <c r="G903" s="132">
        <v>1</v>
      </c>
      <c r="H903" s="132">
        <v>24</v>
      </c>
      <c r="I903" s="132" t="s">
        <v>1276</v>
      </c>
      <c r="J903" s="132"/>
    </row>
    <row r="904" spans="1:10" ht="13">
      <c r="A904" s="131" t="s">
        <v>99</v>
      </c>
      <c r="B904" s="212" t="s">
        <v>29</v>
      </c>
      <c r="C904" s="132" t="s">
        <v>114</v>
      </c>
      <c r="D904" s="132" t="s">
        <v>1501</v>
      </c>
      <c r="E904" s="132">
        <v>34</v>
      </c>
      <c r="F904" s="132">
        <v>33</v>
      </c>
      <c r="G904" s="132">
        <v>2</v>
      </c>
      <c r="H904" s="132">
        <v>51</v>
      </c>
      <c r="I904" s="132" t="s">
        <v>1279</v>
      </c>
      <c r="J904" s="132"/>
    </row>
    <row r="905" spans="1:10" ht="13">
      <c r="A905" s="131" t="s">
        <v>99</v>
      </c>
      <c r="B905" s="212" t="s">
        <v>30</v>
      </c>
      <c r="C905" s="132" t="s">
        <v>113</v>
      </c>
      <c r="D905" s="132" t="s">
        <v>1501</v>
      </c>
      <c r="E905" s="132">
        <v>16</v>
      </c>
      <c r="F905" s="132">
        <v>7</v>
      </c>
      <c r="G905" s="132">
        <v>2</v>
      </c>
      <c r="H905" s="132">
        <v>24</v>
      </c>
      <c r="I905" s="132" t="s">
        <v>1276</v>
      </c>
      <c r="J905" s="132"/>
    </row>
    <row r="906" spans="1:10" ht="13">
      <c r="A906" s="131" t="s">
        <v>99</v>
      </c>
      <c r="B906" s="212" t="s">
        <v>31</v>
      </c>
      <c r="C906" s="132" t="s">
        <v>114</v>
      </c>
      <c r="D906" s="132" t="s">
        <v>1501</v>
      </c>
      <c r="E906" s="132">
        <v>16</v>
      </c>
      <c r="F906" s="132">
        <v>25</v>
      </c>
      <c r="G906" s="132">
        <v>0</v>
      </c>
      <c r="H906" s="132">
        <v>51</v>
      </c>
      <c r="I906" s="132" t="s">
        <v>1276</v>
      </c>
      <c r="J906" s="132"/>
    </row>
    <row r="907" spans="1:10" ht="13">
      <c r="A907" s="131" t="s">
        <v>99</v>
      </c>
      <c r="B907" s="212" t="s">
        <v>32</v>
      </c>
      <c r="C907" s="132" t="s">
        <v>114</v>
      </c>
      <c r="D907" s="132" t="s">
        <v>1501</v>
      </c>
      <c r="E907" s="132">
        <v>-47</v>
      </c>
      <c r="F907" s="132">
        <v>10</v>
      </c>
      <c r="G907" s="132">
        <v>0</v>
      </c>
      <c r="H907" s="132">
        <v>51</v>
      </c>
      <c r="I907" s="132" t="s">
        <v>1276</v>
      </c>
      <c r="J907" s="132"/>
    </row>
    <row r="908" spans="1:10" ht="13">
      <c r="A908" s="131" t="s">
        <v>99</v>
      </c>
      <c r="B908" s="212" t="s">
        <v>34</v>
      </c>
      <c r="C908" s="132" t="s">
        <v>113</v>
      </c>
      <c r="D908" s="132" t="s">
        <v>1501</v>
      </c>
      <c r="E908" s="132">
        <v>-3</v>
      </c>
      <c r="F908" s="132">
        <v>-7</v>
      </c>
      <c r="G908" s="132">
        <v>2</v>
      </c>
      <c r="H908" s="132">
        <v>24</v>
      </c>
      <c r="I908" s="132" t="s">
        <v>1276</v>
      </c>
      <c r="J908" s="132"/>
    </row>
    <row r="909" spans="1:10" ht="13">
      <c r="A909" s="131" t="s">
        <v>99</v>
      </c>
      <c r="B909" s="212" t="s">
        <v>35</v>
      </c>
      <c r="C909" s="132" t="s">
        <v>114</v>
      </c>
      <c r="D909" s="132" t="s">
        <v>1501</v>
      </c>
      <c r="E909" s="132">
        <v>2</v>
      </c>
      <c r="F909" s="132">
        <v>3</v>
      </c>
      <c r="G909" s="132">
        <v>1</v>
      </c>
      <c r="H909" s="132">
        <v>51</v>
      </c>
      <c r="I909" s="132" t="s">
        <v>1276</v>
      </c>
      <c r="J909" s="132"/>
    </row>
    <row r="910" spans="1:10" ht="13">
      <c r="A910" s="131" t="s">
        <v>99</v>
      </c>
      <c r="B910" s="212" t="s">
        <v>36</v>
      </c>
      <c r="C910" s="132" t="s">
        <v>114</v>
      </c>
      <c r="D910" s="132" t="s">
        <v>1501</v>
      </c>
      <c r="E910" s="132">
        <v>0</v>
      </c>
      <c r="F910" s="132">
        <v>23</v>
      </c>
      <c r="G910" s="132">
        <v>0</v>
      </c>
      <c r="H910" s="132">
        <v>51</v>
      </c>
      <c r="I910" s="132" t="s">
        <v>1276</v>
      </c>
      <c r="J910" s="132"/>
    </row>
    <row r="911" spans="1:10" ht="13">
      <c r="A911" s="131" t="s">
        <v>99</v>
      </c>
      <c r="B911" s="212" t="s">
        <v>37</v>
      </c>
      <c r="C911" s="132" t="s">
        <v>121</v>
      </c>
      <c r="D911" s="132" t="s">
        <v>1501</v>
      </c>
      <c r="E911" s="132">
        <v>-3</v>
      </c>
      <c r="F911" s="132">
        <v>-6</v>
      </c>
      <c r="G911" s="132">
        <v>2</v>
      </c>
      <c r="H911" s="132">
        <v>9</v>
      </c>
      <c r="I911" s="132" t="s">
        <v>1278</v>
      </c>
      <c r="J911" s="132"/>
    </row>
    <row r="912" spans="1:10" ht="13">
      <c r="A912" s="131" t="s">
        <v>99</v>
      </c>
      <c r="B912" s="212" t="s">
        <v>38</v>
      </c>
      <c r="C912" s="132" t="s">
        <v>121</v>
      </c>
      <c r="D912" s="132" t="s">
        <v>1501</v>
      </c>
      <c r="E912" s="132">
        <v>-4</v>
      </c>
      <c r="F912" s="132">
        <v>1</v>
      </c>
      <c r="G912" s="132">
        <v>0</v>
      </c>
      <c r="H912" s="132">
        <v>9</v>
      </c>
      <c r="I912" s="132" t="s">
        <v>1276</v>
      </c>
      <c r="J912" s="132"/>
    </row>
    <row r="913" spans="1:10" ht="13">
      <c r="A913" s="131" t="s">
        <v>99</v>
      </c>
      <c r="B913" s="212" t="s">
        <v>39</v>
      </c>
      <c r="C913" s="132" t="s">
        <v>114</v>
      </c>
      <c r="D913" s="132" t="s">
        <v>1501</v>
      </c>
      <c r="E913" s="132">
        <v>16</v>
      </c>
      <c r="F913" s="132">
        <v>-40</v>
      </c>
      <c r="G913" s="132">
        <v>2</v>
      </c>
      <c r="H913" s="132">
        <v>51</v>
      </c>
      <c r="I913" s="132" t="s">
        <v>1278</v>
      </c>
      <c r="J913" s="132"/>
    </row>
    <row r="914" spans="1:10" ht="13">
      <c r="A914" s="131" t="s">
        <v>99</v>
      </c>
      <c r="B914" s="212" t="s">
        <v>40</v>
      </c>
      <c r="C914" s="132" t="s">
        <v>114</v>
      </c>
      <c r="D914" s="132" t="s">
        <v>1501</v>
      </c>
      <c r="E914" s="132">
        <v>0</v>
      </c>
      <c r="F914" s="132">
        <v>1</v>
      </c>
      <c r="G914" s="132">
        <v>1</v>
      </c>
      <c r="H914" s="132">
        <v>51</v>
      </c>
      <c r="I914" s="132" t="s">
        <v>1276</v>
      </c>
      <c r="J914" s="132"/>
    </row>
    <row r="915" spans="1:10" ht="13">
      <c r="A915" s="131" t="s">
        <v>99</v>
      </c>
      <c r="B915" s="212" t="s">
        <v>41</v>
      </c>
      <c r="C915" s="132" t="s">
        <v>114</v>
      </c>
      <c r="D915" s="132" t="s">
        <v>1500</v>
      </c>
      <c r="E915" s="132" t="s">
        <v>1273</v>
      </c>
      <c r="F915" s="132" t="s">
        <v>1274</v>
      </c>
      <c r="G915" s="132">
        <v>0</v>
      </c>
      <c r="H915" s="132" t="s">
        <v>1273</v>
      </c>
      <c r="I915" s="132" t="s">
        <v>1274</v>
      </c>
      <c r="J915" s="132" t="s">
        <v>1277</v>
      </c>
    </row>
    <row r="916" spans="1:10" ht="13">
      <c r="A916" s="131" t="s">
        <v>99</v>
      </c>
      <c r="B916" s="212" t="s">
        <v>42</v>
      </c>
      <c r="C916" s="132" t="s">
        <v>114</v>
      </c>
      <c r="D916" s="132" t="s">
        <v>1501</v>
      </c>
      <c r="E916" s="132">
        <v>-44</v>
      </c>
      <c r="F916" s="132">
        <v>-43</v>
      </c>
      <c r="G916" s="132">
        <v>0</v>
      </c>
      <c r="H916" s="132">
        <v>51</v>
      </c>
      <c r="I916" s="132" t="s">
        <v>1278</v>
      </c>
      <c r="J916" s="132"/>
    </row>
    <row r="917" spans="1:10" ht="13">
      <c r="A917" s="131" t="s">
        <v>99</v>
      </c>
      <c r="B917" s="212" t="s">
        <v>43</v>
      </c>
      <c r="C917" s="132" t="s">
        <v>113</v>
      </c>
      <c r="D917" s="132" t="s">
        <v>1501</v>
      </c>
      <c r="E917" s="132">
        <v>-2</v>
      </c>
      <c r="F917" s="132">
        <v>-4</v>
      </c>
      <c r="G917" s="132">
        <v>1</v>
      </c>
      <c r="H917" s="132">
        <v>24</v>
      </c>
      <c r="I917" s="132" t="s">
        <v>1276</v>
      </c>
      <c r="J917" s="132"/>
    </row>
    <row r="918" spans="1:10" ht="13">
      <c r="A918" s="131" t="s">
        <v>99</v>
      </c>
      <c r="B918" s="212" t="s">
        <v>44</v>
      </c>
      <c r="C918" s="132" t="s">
        <v>121</v>
      </c>
      <c r="D918" s="132" t="s">
        <v>1501</v>
      </c>
      <c r="E918" s="132">
        <v>4</v>
      </c>
      <c r="F918" s="132">
        <v>2</v>
      </c>
      <c r="G918" s="132">
        <v>1</v>
      </c>
      <c r="H918" s="132">
        <v>9</v>
      </c>
      <c r="I918" s="132" t="s">
        <v>1276</v>
      </c>
      <c r="J918" s="132"/>
    </row>
    <row r="919" spans="1:10" ht="13">
      <c r="A919" s="131" t="s">
        <v>99</v>
      </c>
      <c r="B919" s="212" t="s">
        <v>45</v>
      </c>
      <c r="C919" s="132" t="s">
        <v>114</v>
      </c>
      <c r="D919" s="132" t="s">
        <v>1501</v>
      </c>
      <c r="E919" s="132">
        <v>3</v>
      </c>
      <c r="F919" s="132">
        <v>5</v>
      </c>
      <c r="G919" s="132">
        <v>1</v>
      </c>
      <c r="H919" s="132">
        <v>51</v>
      </c>
      <c r="I919" s="132" t="s">
        <v>1276</v>
      </c>
      <c r="J919" s="132"/>
    </row>
    <row r="920" spans="1:10" ht="13">
      <c r="A920" s="131" t="s">
        <v>99</v>
      </c>
      <c r="B920" s="212" t="s">
        <v>46</v>
      </c>
      <c r="C920" s="132" t="s">
        <v>113</v>
      </c>
      <c r="D920" s="132" t="s">
        <v>1501</v>
      </c>
      <c r="E920" s="132">
        <v>-3</v>
      </c>
      <c r="F920" s="132">
        <v>-4</v>
      </c>
      <c r="G920" s="132">
        <v>1</v>
      </c>
      <c r="H920" s="132">
        <v>24</v>
      </c>
      <c r="I920" s="132" t="s">
        <v>1276</v>
      </c>
      <c r="J920" s="132"/>
    </row>
    <row r="921" spans="1:10" ht="13">
      <c r="A921" s="131" t="s">
        <v>99</v>
      </c>
      <c r="B921" s="212" t="s">
        <v>47</v>
      </c>
      <c r="C921" s="132" t="s">
        <v>114</v>
      </c>
      <c r="D921" s="132" t="s">
        <v>1501</v>
      </c>
      <c r="E921" s="132">
        <v>39</v>
      </c>
      <c r="F921" s="132">
        <v>28</v>
      </c>
      <c r="G921" s="132">
        <v>2</v>
      </c>
      <c r="H921" s="132">
        <v>51</v>
      </c>
      <c r="I921" s="132" t="s">
        <v>1276</v>
      </c>
      <c r="J921" s="132"/>
    </row>
    <row r="922" spans="1:10" ht="13">
      <c r="A922" s="131" t="s">
        <v>99</v>
      </c>
      <c r="B922" s="212" t="s">
        <v>48</v>
      </c>
      <c r="C922" s="132" t="s">
        <v>113</v>
      </c>
      <c r="D922" s="132" t="s">
        <v>1501</v>
      </c>
      <c r="E922" s="132">
        <v>-3</v>
      </c>
      <c r="F922" s="132">
        <v>3</v>
      </c>
      <c r="G922" s="132">
        <v>0</v>
      </c>
      <c r="H922" s="132">
        <v>24</v>
      </c>
      <c r="I922" s="132" t="s">
        <v>1276</v>
      </c>
      <c r="J922" s="132"/>
    </row>
    <row r="923" spans="1:10" ht="13">
      <c r="A923" s="131" t="s">
        <v>99</v>
      </c>
      <c r="B923" s="212" t="s">
        <v>49</v>
      </c>
      <c r="C923" s="132" t="s">
        <v>114</v>
      </c>
      <c r="D923" s="132" t="s">
        <v>1501</v>
      </c>
      <c r="E923" s="132">
        <v>34</v>
      </c>
      <c r="F923" s="132">
        <v>12</v>
      </c>
      <c r="G923" s="132">
        <v>2</v>
      </c>
      <c r="H923" s="132">
        <v>51</v>
      </c>
      <c r="I923" s="132" t="s">
        <v>1276</v>
      </c>
      <c r="J923" s="132"/>
    </row>
    <row r="924" spans="1:10" ht="13">
      <c r="A924" s="131" t="s">
        <v>99</v>
      </c>
      <c r="B924" s="212" t="s">
        <v>50</v>
      </c>
      <c r="C924" s="132" t="s">
        <v>114</v>
      </c>
      <c r="D924" s="132" t="s">
        <v>1501</v>
      </c>
      <c r="E924" s="132">
        <v>0</v>
      </c>
      <c r="F924" s="132">
        <v>9</v>
      </c>
      <c r="G924" s="132">
        <v>0</v>
      </c>
      <c r="H924" s="132">
        <v>51</v>
      </c>
      <c r="I924" s="132" t="s">
        <v>1276</v>
      </c>
      <c r="J924" s="132"/>
    </row>
    <row r="925" spans="1:10" ht="13">
      <c r="A925" s="131" t="s">
        <v>99</v>
      </c>
      <c r="B925" s="212" t="s">
        <v>51</v>
      </c>
      <c r="C925" s="132" t="s">
        <v>113</v>
      </c>
      <c r="D925" s="132" t="s">
        <v>1501</v>
      </c>
      <c r="E925" s="132">
        <v>0</v>
      </c>
      <c r="F925" s="132">
        <v>-4</v>
      </c>
      <c r="G925" s="132">
        <v>2</v>
      </c>
      <c r="H925" s="132">
        <v>24</v>
      </c>
      <c r="I925" s="132" t="s">
        <v>1276</v>
      </c>
      <c r="J925" s="132"/>
    </row>
    <row r="926" spans="1:10" ht="13">
      <c r="A926" s="131" t="s">
        <v>99</v>
      </c>
      <c r="B926" s="212" t="s">
        <v>53</v>
      </c>
      <c r="C926" s="132" t="s">
        <v>114</v>
      </c>
      <c r="D926" s="132" t="s">
        <v>1501</v>
      </c>
      <c r="E926" s="132">
        <v>16</v>
      </c>
      <c r="F926" s="132">
        <v>17</v>
      </c>
      <c r="G926" s="132">
        <v>1</v>
      </c>
      <c r="H926" s="132">
        <v>51</v>
      </c>
      <c r="I926" s="132" t="s">
        <v>1276</v>
      </c>
      <c r="J926" s="132"/>
    </row>
    <row r="927" spans="1:10" ht="13">
      <c r="A927" s="131" t="s">
        <v>99</v>
      </c>
      <c r="B927" s="212" t="s">
        <v>54</v>
      </c>
      <c r="C927" s="132" t="s">
        <v>114</v>
      </c>
      <c r="D927" s="132" t="s">
        <v>1501</v>
      </c>
      <c r="E927" s="132">
        <v>8</v>
      </c>
      <c r="F927" s="132">
        <v>13</v>
      </c>
      <c r="G927" s="132">
        <v>0</v>
      </c>
      <c r="H927" s="132">
        <v>51</v>
      </c>
      <c r="I927" s="132" t="s">
        <v>1276</v>
      </c>
      <c r="J927" s="132"/>
    </row>
    <row r="928" spans="1:10" ht="13">
      <c r="A928" s="131" t="s">
        <v>99</v>
      </c>
      <c r="B928" s="212" t="s">
        <v>55</v>
      </c>
      <c r="C928" s="132" t="s">
        <v>114</v>
      </c>
      <c r="D928" s="132" t="s">
        <v>1501</v>
      </c>
      <c r="E928" s="132">
        <v>-13</v>
      </c>
      <c r="F928" s="132">
        <v>-40</v>
      </c>
      <c r="G928" s="132">
        <v>2</v>
      </c>
      <c r="H928" s="132">
        <v>51</v>
      </c>
      <c r="I928" s="132" t="s">
        <v>1278</v>
      </c>
      <c r="J928" s="132"/>
    </row>
    <row r="929" spans="1:10" ht="13">
      <c r="A929" s="131" t="s">
        <v>99</v>
      </c>
      <c r="B929" s="212" t="s">
        <v>56</v>
      </c>
      <c r="C929" s="132" t="s">
        <v>114</v>
      </c>
      <c r="D929" s="132" t="s">
        <v>1501</v>
      </c>
      <c r="E929" s="132">
        <v>12</v>
      </c>
      <c r="F929" s="132">
        <v>9</v>
      </c>
      <c r="G929" s="132">
        <v>2</v>
      </c>
      <c r="H929" s="132">
        <v>51</v>
      </c>
      <c r="I929" s="132" t="s">
        <v>1276</v>
      </c>
      <c r="J929" s="132"/>
    </row>
    <row r="930" spans="1:10" ht="13">
      <c r="A930" s="131" t="s">
        <v>99</v>
      </c>
      <c r="B930" s="212" t="s">
        <v>58</v>
      </c>
      <c r="C930" s="132" t="s">
        <v>114</v>
      </c>
      <c r="D930" s="132" t="s">
        <v>1501</v>
      </c>
      <c r="E930" s="132">
        <v>-10</v>
      </c>
      <c r="F930" s="132">
        <v>17</v>
      </c>
      <c r="G930" s="132">
        <v>0</v>
      </c>
      <c r="H930" s="132">
        <v>51</v>
      </c>
      <c r="I930" s="132" t="s">
        <v>1276</v>
      </c>
      <c r="J930" s="132"/>
    </row>
    <row r="931" spans="1:10" ht="13">
      <c r="A931" s="131" t="s">
        <v>99</v>
      </c>
      <c r="B931" s="212" t="s">
        <v>59</v>
      </c>
      <c r="C931" s="132" t="s">
        <v>114</v>
      </c>
      <c r="D931" s="132" t="s">
        <v>1501</v>
      </c>
      <c r="E931" s="132">
        <v>-45</v>
      </c>
      <c r="F931" s="132">
        <v>15</v>
      </c>
      <c r="G931" s="132">
        <v>0</v>
      </c>
      <c r="H931" s="132">
        <v>51</v>
      </c>
      <c r="I931" s="132" t="s">
        <v>1276</v>
      </c>
      <c r="J931" s="132"/>
    </row>
    <row r="932" spans="1:10" ht="13">
      <c r="A932" s="131" t="s">
        <v>99</v>
      </c>
      <c r="B932" s="212" t="s">
        <v>60</v>
      </c>
      <c r="C932" s="132" t="s">
        <v>121</v>
      </c>
      <c r="D932" s="132" t="s">
        <v>1501</v>
      </c>
      <c r="E932" s="132">
        <v>-4</v>
      </c>
      <c r="F932" s="132">
        <v>-4</v>
      </c>
      <c r="G932" s="132">
        <v>0</v>
      </c>
      <c r="H932" s="132">
        <v>9</v>
      </c>
      <c r="I932" s="132" t="s">
        <v>1278</v>
      </c>
      <c r="J932" s="132"/>
    </row>
    <row r="933" spans="1:10" ht="13">
      <c r="A933" s="131" t="s">
        <v>99</v>
      </c>
      <c r="B933" s="212" t="s">
        <v>697</v>
      </c>
      <c r="C933" s="132" t="s">
        <v>114</v>
      </c>
      <c r="D933" s="132" t="s">
        <v>1500</v>
      </c>
      <c r="E933" s="132" t="s">
        <v>1273</v>
      </c>
      <c r="F933" s="132" t="s">
        <v>1274</v>
      </c>
      <c r="G933" s="132">
        <v>0</v>
      </c>
      <c r="H933" s="132" t="s">
        <v>1273</v>
      </c>
      <c r="I933" s="132" t="s">
        <v>1274</v>
      </c>
      <c r="J933" s="132" t="s">
        <v>1277</v>
      </c>
    </row>
    <row r="934" spans="1:10" ht="13">
      <c r="A934" s="131" t="s">
        <v>99</v>
      </c>
      <c r="B934" s="212" t="s">
        <v>61</v>
      </c>
      <c r="C934" s="132" t="s">
        <v>114</v>
      </c>
      <c r="D934" s="132" t="s">
        <v>1501</v>
      </c>
      <c r="E934" s="132">
        <v>3</v>
      </c>
      <c r="F934" s="132">
        <v>16</v>
      </c>
      <c r="G934" s="132">
        <v>0</v>
      </c>
      <c r="H934" s="132">
        <v>51</v>
      </c>
      <c r="I934" s="132" t="s">
        <v>1276</v>
      </c>
      <c r="J934" s="132"/>
    </row>
    <row r="935" spans="1:10" ht="13">
      <c r="A935" s="131" t="s">
        <v>99</v>
      </c>
      <c r="B935" s="212" t="s">
        <v>62</v>
      </c>
      <c r="C935" s="132" t="s">
        <v>114</v>
      </c>
      <c r="D935" s="132" t="s">
        <v>1501</v>
      </c>
      <c r="E935" s="132">
        <v>25</v>
      </c>
      <c r="F935" s="132">
        <v>12</v>
      </c>
      <c r="G935" s="132">
        <v>2</v>
      </c>
      <c r="H935" s="132">
        <v>51</v>
      </c>
      <c r="I935" s="132" t="s">
        <v>1276</v>
      </c>
      <c r="J935" s="132"/>
    </row>
    <row r="936" spans="1:10" ht="13">
      <c r="A936" s="131" t="s">
        <v>99</v>
      </c>
      <c r="B936" s="212" t="s">
        <v>63</v>
      </c>
      <c r="C936" s="132" t="s">
        <v>114</v>
      </c>
      <c r="D936" s="132" t="s">
        <v>1501</v>
      </c>
      <c r="E936" s="132">
        <v>-33</v>
      </c>
      <c r="F936" s="132">
        <v>-43</v>
      </c>
      <c r="G936" s="132">
        <v>2</v>
      </c>
      <c r="H936" s="132">
        <v>51</v>
      </c>
      <c r="I936" s="132" t="s">
        <v>1278</v>
      </c>
      <c r="J936" s="132"/>
    </row>
    <row r="937" spans="1:10" ht="13">
      <c r="A937" s="131" t="s">
        <v>99</v>
      </c>
      <c r="B937" s="212" t="s">
        <v>64</v>
      </c>
      <c r="C937" s="132" t="s">
        <v>114</v>
      </c>
      <c r="D937" s="132" t="s">
        <v>1500</v>
      </c>
      <c r="E937" s="132" t="s">
        <v>1273</v>
      </c>
      <c r="F937" s="132" t="s">
        <v>1274</v>
      </c>
      <c r="G937" s="132">
        <v>0</v>
      </c>
      <c r="H937" s="132" t="s">
        <v>1273</v>
      </c>
      <c r="I937" s="132" t="s">
        <v>1274</v>
      </c>
      <c r="J937" s="132" t="s">
        <v>1277</v>
      </c>
    </row>
    <row r="938" spans="1:10" ht="13">
      <c r="A938" s="131" t="s">
        <v>99</v>
      </c>
      <c r="B938" s="212" t="s">
        <v>65</v>
      </c>
      <c r="C938" s="132" t="s">
        <v>121</v>
      </c>
      <c r="D938" s="132" t="s">
        <v>1501</v>
      </c>
      <c r="E938" s="132">
        <v>-4</v>
      </c>
      <c r="F938" s="132">
        <v>0</v>
      </c>
      <c r="G938" s="132">
        <v>0</v>
      </c>
      <c r="H938" s="132">
        <v>9</v>
      </c>
      <c r="I938" s="132" t="s">
        <v>1276</v>
      </c>
      <c r="J938" s="132"/>
    </row>
    <row r="939" spans="1:10" ht="13">
      <c r="A939" s="131" t="s">
        <v>99</v>
      </c>
      <c r="B939" s="212" t="s">
        <v>66</v>
      </c>
      <c r="C939" s="132" t="s">
        <v>113</v>
      </c>
      <c r="D939" s="132" t="s">
        <v>1501</v>
      </c>
      <c r="E939" s="132">
        <v>5</v>
      </c>
      <c r="F939" s="132">
        <v>13</v>
      </c>
      <c r="G939" s="132">
        <v>0</v>
      </c>
      <c r="H939" s="132">
        <v>24</v>
      </c>
      <c r="I939" s="132" t="s">
        <v>1276</v>
      </c>
      <c r="J939" s="132"/>
    </row>
    <row r="940" spans="1:10" ht="13">
      <c r="A940" s="131" t="s">
        <v>99</v>
      </c>
      <c r="B940" s="212" t="s">
        <v>698</v>
      </c>
      <c r="C940" s="132" t="s">
        <v>114</v>
      </c>
      <c r="D940" s="132" t="s">
        <v>1501</v>
      </c>
      <c r="E940" s="132">
        <v>-20</v>
      </c>
      <c r="F940" s="132">
        <v>-11</v>
      </c>
      <c r="G940" s="132">
        <v>0</v>
      </c>
      <c r="H940" s="132">
        <v>51</v>
      </c>
      <c r="I940" s="132" t="s">
        <v>1276</v>
      </c>
      <c r="J940" s="132"/>
    </row>
    <row r="941" spans="1:10" ht="13">
      <c r="A941" s="131" t="s">
        <v>99</v>
      </c>
      <c r="B941" s="212" t="s">
        <v>67</v>
      </c>
      <c r="C941" s="132" t="s">
        <v>114</v>
      </c>
      <c r="D941" s="132" t="s">
        <v>1501</v>
      </c>
      <c r="E941" s="132">
        <v>-45</v>
      </c>
      <c r="F941" s="132">
        <v>-31</v>
      </c>
      <c r="G941" s="132">
        <v>0</v>
      </c>
      <c r="H941" s="132">
        <v>51</v>
      </c>
      <c r="I941" s="132" t="s">
        <v>1276</v>
      </c>
      <c r="J941" s="132"/>
    </row>
    <row r="942" spans="1:10" ht="13">
      <c r="A942" s="131" t="s">
        <v>99</v>
      </c>
      <c r="B942" s="212" t="s">
        <v>699</v>
      </c>
      <c r="C942" s="132" t="s">
        <v>114</v>
      </c>
      <c r="D942" s="132" t="s">
        <v>1501</v>
      </c>
      <c r="E942" s="132">
        <v>-13</v>
      </c>
      <c r="F942" s="132">
        <v>23</v>
      </c>
      <c r="G942" s="132">
        <v>0</v>
      </c>
      <c r="H942" s="132">
        <v>51</v>
      </c>
      <c r="I942" s="132" t="s">
        <v>1276</v>
      </c>
      <c r="J942" s="132"/>
    </row>
    <row r="943" spans="1:10" ht="13">
      <c r="A943" s="131" t="s">
        <v>99</v>
      </c>
      <c r="B943" s="212" t="s">
        <v>68</v>
      </c>
      <c r="C943" s="132" t="s">
        <v>114</v>
      </c>
      <c r="D943" s="132" t="s">
        <v>1501</v>
      </c>
      <c r="E943" s="132">
        <v>11</v>
      </c>
      <c r="F943" s="132">
        <v>-5</v>
      </c>
      <c r="G943" s="132">
        <v>2</v>
      </c>
      <c r="H943" s="132">
        <v>51</v>
      </c>
      <c r="I943" s="132" t="s">
        <v>1276</v>
      </c>
      <c r="J943" s="132"/>
    </row>
    <row r="944" spans="1:10" ht="13">
      <c r="A944" s="131" t="s">
        <v>99</v>
      </c>
      <c r="B944" s="212" t="s">
        <v>69</v>
      </c>
      <c r="C944" s="132" t="s">
        <v>113</v>
      </c>
      <c r="D944" s="132" t="s">
        <v>1501</v>
      </c>
      <c r="E944" s="132">
        <v>-9</v>
      </c>
      <c r="F944" s="132">
        <v>-8</v>
      </c>
      <c r="G944" s="132">
        <v>1</v>
      </c>
      <c r="H944" s="132">
        <v>24</v>
      </c>
      <c r="I944" s="132" t="s">
        <v>1276</v>
      </c>
      <c r="J944" s="132"/>
    </row>
    <row r="945" spans="1:10" ht="13">
      <c r="A945" s="131" t="s">
        <v>99</v>
      </c>
      <c r="B945" s="212" t="s">
        <v>70</v>
      </c>
      <c r="C945" s="132" t="s">
        <v>113</v>
      </c>
      <c r="D945" s="132" t="s">
        <v>1501</v>
      </c>
      <c r="E945" s="132">
        <v>-22</v>
      </c>
      <c r="F945" s="132">
        <v>-19</v>
      </c>
      <c r="G945" s="132">
        <v>0</v>
      </c>
      <c r="H945" s="132">
        <v>24</v>
      </c>
      <c r="I945" s="132" t="s">
        <v>1278</v>
      </c>
      <c r="J945" s="132"/>
    </row>
    <row r="946" spans="1:10" ht="13">
      <c r="A946" s="131" t="s">
        <v>99</v>
      </c>
      <c r="B946" s="212" t="s">
        <v>71</v>
      </c>
      <c r="C946" s="132" t="s">
        <v>114</v>
      </c>
      <c r="D946" s="132" t="s">
        <v>1501</v>
      </c>
      <c r="E946" s="132">
        <v>16</v>
      </c>
      <c r="F946" s="132">
        <v>13</v>
      </c>
      <c r="G946" s="132">
        <v>2</v>
      </c>
      <c r="H946" s="132">
        <v>51</v>
      </c>
      <c r="I946" s="132" t="s">
        <v>1276</v>
      </c>
      <c r="J946" s="132"/>
    </row>
    <row r="947" spans="1:10" ht="13">
      <c r="A947" s="131" t="s">
        <v>99</v>
      </c>
      <c r="B947" s="212" t="s">
        <v>72</v>
      </c>
      <c r="C947" s="132" t="s">
        <v>113</v>
      </c>
      <c r="D947" s="132" t="s">
        <v>1501</v>
      </c>
      <c r="E947" s="132">
        <v>-6</v>
      </c>
      <c r="F947" s="132">
        <v>-11</v>
      </c>
      <c r="G947" s="132">
        <v>2</v>
      </c>
      <c r="H947" s="132">
        <v>24</v>
      </c>
      <c r="I947" s="132" t="s">
        <v>1276</v>
      </c>
      <c r="J947" s="132"/>
    </row>
    <row r="948" spans="1:10" ht="13">
      <c r="A948" s="131" t="s">
        <v>99</v>
      </c>
      <c r="B948" s="212" t="s">
        <v>73</v>
      </c>
      <c r="C948" s="132" t="s">
        <v>113</v>
      </c>
      <c r="D948" s="132" t="s">
        <v>1501</v>
      </c>
      <c r="E948" s="132">
        <v>11</v>
      </c>
      <c r="F948" s="132">
        <v>7</v>
      </c>
      <c r="G948" s="132">
        <v>2</v>
      </c>
      <c r="H948" s="132">
        <v>24</v>
      </c>
      <c r="I948" s="132" t="s">
        <v>1276</v>
      </c>
      <c r="J948" s="132"/>
    </row>
    <row r="949" spans="1:10" ht="13">
      <c r="A949" s="131" t="s">
        <v>99</v>
      </c>
      <c r="B949" s="212" t="s">
        <v>75</v>
      </c>
      <c r="C949" s="132" t="s">
        <v>113</v>
      </c>
      <c r="D949" s="132" t="s">
        <v>1501</v>
      </c>
      <c r="E949" s="132">
        <v>-3</v>
      </c>
      <c r="F949" s="132">
        <v>-17</v>
      </c>
      <c r="G949" s="132">
        <v>2</v>
      </c>
      <c r="H949" s="132">
        <v>24</v>
      </c>
      <c r="I949" s="132" t="s">
        <v>1278</v>
      </c>
      <c r="J949" s="132"/>
    </row>
    <row r="950" spans="1:10" ht="13">
      <c r="A950" s="131" t="s">
        <v>99</v>
      </c>
      <c r="B950" s="212" t="s">
        <v>76</v>
      </c>
      <c r="C950" s="132" t="s">
        <v>121</v>
      </c>
      <c r="D950" s="132" t="s">
        <v>1501</v>
      </c>
      <c r="E950" s="132">
        <v>5</v>
      </c>
      <c r="F950" s="132">
        <v>3</v>
      </c>
      <c r="G950" s="132">
        <v>2</v>
      </c>
      <c r="H950" s="132">
        <v>9</v>
      </c>
      <c r="I950" s="132" t="s">
        <v>1279</v>
      </c>
      <c r="J950" s="132"/>
    </row>
    <row r="951" spans="1:10" ht="13">
      <c r="A951" s="131" t="s">
        <v>99</v>
      </c>
      <c r="B951" s="212" t="s">
        <v>77</v>
      </c>
      <c r="C951" s="132" t="s">
        <v>114</v>
      </c>
      <c r="D951" s="132" t="s">
        <v>1501</v>
      </c>
      <c r="E951" s="132">
        <v>46</v>
      </c>
      <c r="F951" s="132">
        <v>25</v>
      </c>
      <c r="G951" s="132">
        <v>2</v>
      </c>
      <c r="H951" s="132">
        <v>51</v>
      </c>
      <c r="I951" s="132" t="s">
        <v>1276</v>
      </c>
      <c r="J951" s="132"/>
    </row>
    <row r="952" spans="1:10" ht="13">
      <c r="A952" s="131" t="s">
        <v>99</v>
      </c>
      <c r="B952" s="212" t="s">
        <v>78</v>
      </c>
      <c r="C952" s="132" t="s">
        <v>113</v>
      </c>
      <c r="D952" s="132" t="s">
        <v>1501</v>
      </c>
      <c r="E952" s="132">
        <v>6</v>
      </c>
      <c r="F952" s="132">
        <v>18</v>
      </c>
      <c r="G952" s="132">
        <v>0</v>
      </c>
      <c r="H952" s="132">
        <v>24</v>
      </c>
      <c r="I952" s="132" t="s">
        <v>1279</v>
      </c>
      <c r="J952" s="132"/>
    </row>
    <row r="953" spans="1:10" ht="13">
      <c r="A953" s="131" t="s">
        <v>99</v>
      </c>
      <c r="B953" s="212" t="s">
        <v>79</v>
      </c>
      <c r="C953" s="132" t="s">
        <v>114</v>
      </c>
      <c r="D953" s="132" t="s">
        <v>1501</v>
      </c>
      <c r="E953" s="132">
        <v>8</v>
      </c>
      <c r="F953" s="132">
        <v>5</v>
      </c>
      <c r="G953" s="132">
        <v>2</v>
      </c>
      <c r="H953" s="132">
        <v>51</v>
      </c>
      <c r="I953" s="132" t="s">
        <v>1276</v>
      </c>
      <c r="J953" s="132"/>
    </row>
    <row r="954" spans="1:10" ht="13">
      <c r="A954" s="131" t="s">
        <v>99</v>
      </c>
      <c r="B954" s="212" t="s">
        <v>81</v>
      </c>
      <c r="C954" s="132" t="s">
        <v>114</v>
      </c>
      <c r="D954" s="132" t="s">
        <v>1501</v>
      </c>
      <c r="E954" s="132">
        <v>3</v>
      </c>
      <c r="F954" s="132">
        <v>14</v>
      </c>
      <c r="G954" s="132">
        <v>0</v>
      </c>
      <c r="H954" s="132">
        <v>51</v>
      </c>
      <c r="I954" s="132" t="s">
        <v>1276</v>
      </c>
      <c r="J954" s="132"/>
    </row>
    <row r="955" spans="1:10" ht="13">
      <c r="A955" s="131" t="s">
        <v>99</v>
      </c>
      <c r="B955" s="212" t="s">
        <v>82</v>
      </c>
      <c r="C955" s="132" t="s">
        <v>114</v>
      </c>
      <c r="D955" s="132" t="s">
        <v>1501</v>
      </c>
      <c r="E955" s="132">
        <v>0</v>
      </c>
      <c r="F955" s="132">
        <v>10</v>
      </c>
      <c r="G955" s="132">
        <v>0</v>
      </c>
      <c r="H955" s="132">
        <v>51</v>
      </c>
      <c r="I955" s="132" t="s">
        <v>1276</v>
      </c>
      <c r="J955" s="132"/>
    </row>
    <row r="956" spans="1:10" ht="13">
      <c r="A956" s="131" t="s">
        <v>99</v>
      </c>
      <c r="B956" s="212" t="s">
        <v>83</v>
      </c>
      <c r="C956" s="132" t="s">
        <v>114</v>
      </c>
      <c r="D956" s="132" t="s">
        <v>1501</v>
      </c>
      <c r="E956" s="132">
        <v>-13</v>
      </c>
      <c r="F956" s="132">
        <v>-4</v>
      </c>
      <c r="G956" s="132">
        <v>0</v>
      </c>
      <c r="H956" s="132">
        <v>51</v>
      </c>
      <c r="I956" s="132" t="s">
        <v>1276</v>
      </c>
      <c r="J956" s="132"/>
    </row>
    <row r="957" spans="1:10" ht="13">
      <c r="A957" s="131" t="s">
        <v>99</v>
      </c>
      <c r="B957" s="212" t="s">
        <v>84</v>
      </c>
      <c r="C957" s="132" t="s">
        <v>114</v>
      </c>
      <c r="D957" s="132" t="s">
        <v>1501</v>
      </c>
      <c r="E957" s="132">
        <v>3</v>
      </c>
      <c r="F957" s="132">
        <v>9</v>
      </c>
      <c r="G957" s="132">
        <v>0</v>
      </c>
      <c r="H957" s="132">
        <v>51</v>
      </c>
      <c r="I957" s="132" t="s">
        <v>1276</v>
      </c>
      <c r="J957" s="132"/>
    </row>
    <row r="958" spans="1:10" ht="13">
      <c r="A958" s="131" t="s">
        <v>99</v>
      </c>
      <c r="B958" s="212" t="s">
        <v>85</v>
      </c>
      <c r="C958" s="132" t="s">
        <v>114</v>
      </c>
      <c r="D958" s="132" t="s">
        <v>1501</v>
      </c>
      <c r="E958" s="132">
        <v>25</v>
      </c>
      <c r="F958" s="132">
        <v>-40</v>
      </c>
      <c r="G958" s="132">
        <v>2</v>
      </c>
      <c r="H958" s="132">
        <v>51</v>
      </c>
      <c r="I958" s="132" t="s">
        <v>1278</v>
      </c>
      <c r="J958" s="132"/>
    </row>
    <row r="959" spans="1:10" ht="13">
      <c r="A959" s="131" t="s">
        <v>99</v>
      </c>
      <c r="B959" s="212" t="s">
        <v>86</v>
      </c>
      <c r="C959" s="132" t="s">
        <v>113</v>
      </c>
      <c r="D959" s="132" t="s">
        <v>1501</v>
      </c>
      <c r="E959" s="132">
        <v>14</v>
      </c>
      <c r="F959" s="132">
        <v>13</v>
      </c>
      <c r="G959" s="132">
        <v>1</v>
      </c>
      <c r="H959" s="132">
        <v>24</v>
      </c>
      <c r="I959" s="132" t="s">
        <v>1276</v>
      </c>
      <c r="J959" s="132"/>
    </row>
    <row r="960" spans="1:10" ht="13">
      <c r="A960" s="131" t="s">
        <v>100</v>
      </c>
      <c r="B960" s="212" t="s">
        <v>0</v>
      </c>
      <c r="C960" s="132" t="s">
        <v>114</v>
      </c>
      <c r="D960" s="132" t="s">
        <v>1501</v>
      </c>
      <c r="E960" s="132">
        <v>-10</v>
      </c>
      <c r="F960" s="132">
        <v>-3</v>
      </c>
      <c r="G960" s="132">
        <v>0</v>
      </c>
      <c r="H960" s="132">
        <v>46</v>
      </c>
      <c r="I960" s="132" t="s">
        <v>1276</v>
      </c>
      <c r="J960" s="132"/>
    </row>
    <row r="961" spans="1:10" ht="13">
      <c r="A961" s="131" t="s">
        <v>100</v>
      </c>
      <c r="B961" s="212" t="s">
        <v>1</v>
      </c>
      <c r="C961" s="132" t="s">
        <v>113</v>
      </c>
      <c r="D961" s="132" t="s">
        <v>1501</v>
      </c>
      <c r="E961" s="132">
        <v>-29</v>
      </c>
      <c r="F961" s="132">
        <v>-25</v>
      </c>
      <c r="G961" s="132">
        <v>0</v>
      </c>
      <c r="H961" s="132">
        <v>33</v>
      </c>
      <c r="I961" s="132" t="s">
        <v>1278</v>
      </c>
      <c r="J961" s="132"/>
    </row>
    <row r="962" spans="1:10" ht="13">
      <c r="A962" s="131" t="s">
        <v>100</v>
      </c>
      <c r="B962" s="212" t="s">
        <v>3</v>
      </c>
      <c r="C962" s="132" t="s">
        <v>114</v>
      </c>
      <c r="D962" s="132" t="s">
        <v>1501</v>
      </c>
      <c r="E962" s="132">
        <v>22</v>
      </c>
      <c r="F962" s="132">
        <v>-8</v>
      </c>
      <c r="G962" s="132">
        <v>2</v>
      </c>
      <c r="H962" s="132">
        <v>46</v>
      </c>
      <c r="I962" s="132" t="s">
        <v>1276</v>
      </c>
      <c r="J962" s="132"/>
    </row>
    <row r="963" spans="1:10" ht="13">
      <c r="A963" s="131" t="s">
        <v>100</v>
      </c>
      <c r="B963" s="212" t="s">
        <v>4</v>
      </c>
      <c r="C963" s="132" t="s">
        <v>114</v>
      </c>
      <c r="D963" s="132" t="s">
        <v>1501</v>
      </c>
      <c r="E963" s="132">
        <v>-21</v>
      </c>
      <c r="F963" s="132">
        <v>-21</v>
      </c>
      <c r="G963" s="132">
        <v>1</v>
      </c>
      <c r="H963" s="132">
        <v>46</v>
      </c>
      <c r="I963" s="132" t="s">
        <v>1276</v>
      </c>
      <c r="J963" s="132"/>
    </row>
    <row r="964" spans="1:10" ht="13">
      <c r="A964" s="131" t="s">
        <v>100</v>
      </c>
      <c r="B964" s="212" t="s">
        <v>5</v>
      </c>
      <c r="C964" s="132" t="s">
        <v>113</v>
      </c>
      <c r="D964" s="132" t="s">
        <v>1501</v>
      </c>
      <c r="E964" s="132">
        <v>14</v>
      </c>
      <c r="F964" s="132">
        <v>8</v>
      </c>
      <c r="G964" s="132">
        <v>2</v>
      </c>
      <c r="H964" s="132">
        <v>33</v>
      </c>
      <c r="I964" s="132" t="s">
        <v>1276</v>
      </c>
      <c r="J964" s="132"/>
    </row>
    <row r="965" spans="1:10" ht="13">
      <c r="A965" s="131" t="s">
        <v>100</v>
      </c>
      <c r="B965" s="212" t="s">
        <v>6</v>
      </c>
      <c r="C965" s="132" t="s">
        <v>121</v>
      </c>
      <c r="D965" s="132" t="s">
        <v>1501</v>
      </c>
      <c r="E965" s="132">
        <v>3</v>
      </c>
      <c r="F965" s="132">
        <v>3</v>
      </c>
      <c r="G965" s="132">
        <v>2</v>
      </c>
      <c r="H965" s="132">
        <v>6</v>
      </c>
      <c r="I965" s="132" t="s">
        <v>1279</v>
      </c>
      <c r="J965" s="132"/>
    </row>
    <row r="966" spans="1:10" ht="13">
      <c r="A966" s="131" t="s">
        <v>100</v>
      </c>
      <c r="B966" s="212" t="s">
        <v>7</v>
      </c>
      <c r="C966" s="132" t="s">
        <v>114</v>
      </c>
      <c r="D966" s="132" t="s">
        <v>1501</v>
      </c>
      <c r="E966" s="132">
        <v>30</v>
      </c>
      <c r="F966" s="132">
        <v>31</v>
      </c>
      <c r="G966" s="132">
        <v>1</v>
      </c>
      <c r="H966" s="132">
        <v>46</v>
      </c>
      <c r="I966" s="132" t="s">
        <v>1276</v>
      </c>
      <c r="J966" s="132"/>
    </row>
    <row r="967" spans="1:10" ht="13">
      <c r="A967" s="131" t="s">
        <v>100</v>
      </c>
      <c r="B967" s="212" t="s">
        <v>8</v>
      </c>
      <c r="C967" s="132" t="s">
        <v>114</v>
      </c>
      <c r="D967" s="132" t="s">
        <v>1501</v>
      </c>
      <c r="E967" s="132">
        <v>-33</v>
      </c>
      <c r="F967" s="132">
        <v>26</v>
      </c>
      <c r="G967" s="132">
        <v>0</v>
      </c>
      <c r="H967" s="132">
        <v>46</v>
      </c>
      <c r="I967" s="132" t="s">
        <v>1276</v>
      </c>
      <c r="J967" s="132"/>
    </row>
    <row r="968" spans="1:10" ht="13">
      <c r="A968" s="131" t="s">
        <v>100</v>
      </c>
      <c r="B968" s="212" t="s">
        <v>9</v>
      </c>
      <c r="C968" s="132" t="s">
        <v>113</v>
      </c>
      <c r="D968" s="132" t="s">
        <v>1501</v>
      </c>
      <c r="E968" s="132">
        <v>-7</v>
      </c>
      <c r="F968" s="132">
        <v>2</v>
      </c>
      <c r="G968" s="132">
        <v>0</v>
      </c>
      <c r="H968" s="132">
        <v>33</v>
      </c>
      <c r="I968" s="132" t="s">
        <v>1276</v>
      </c>
      <c r="J968" s="132"/>
    </row>
    <row r="969" spans="1:10" ht="13">
      <c r="A969" s="131" t="s">
        <v>100</v>
      </c>
      <c r="B969" s="212" t="s">
        <v>10</v>
      </c>
      <c r="C969" s="132" t="s">
        <v>113</v>
      </c>
      <c r="D969" s="132" t="s">
        <v>1501</v>
      </c>
      <c r="E969" s="132">
        <v>13</v>
      </c>
      <c r="F969" s="132">
        <v>-2</v>
      </c>
      <c r="G969" s="132">
        <v>2</v>
      </c>
      <c r="H969" s="132">
        <v>33</v>
      </c>
      <c r="I969" s="132" t="s">
        <v>1276</v>
      </c>
      <c r="J969" s="132"/>
    </row>
    <row r="970" spans="1:10" ht="13">
      <c r="A970" s="131" t="s">
        <v>100</v>
      </c>
      <c r="B970" s="212" t="s">
        <v>11</v>
      </c>
      <c r="C970" s="132" t="s">
        <v>113</v>
      </c>
      <c r="D970" s="132" t="s">
        <v>1501</v>
      </c>
      <c r="E970" s="132">
        <v>0</v>
      </c>
      <c r="F970" s="132">
        <v>-8</v>
      </c>
      <c r="G970" s="132">
        <v>2</v>
      </c>
      <c r="H970" s="132">
        <v>33</v>
      </c>
      <c r="I970" s="132" t="s">
        <v>1276</v>
      </c>
      <c r="J970" s="132"/>
    </row>
    <row r="971" spans="1:10" ht="13">
      <c r="A971" s="131" t="s">
        <v>100</v>
      </c>
      <c r="B971" s="212" t="s">
        <v>12</v>
      </c>
      <c r="C971" s="132" t="s">
        <v>114</v>
      </c>
      <c r="D971" s="132" t="s">
        <v>1501</v>
      </c>
      <c r="E971" s="132">
        <v>1</v>
      </c>
      <c r="F971" s="132">
        <v>27</v>
      </c>
      <c r="G971" s="132">
        <v>0</v>
      </c>
      <c r="H971" s="132">
        <v>46</v>
      </c>
      <c r="I971" s="132" t="s">
        <v>1276</v>
      </c>
      <c r="J971" s="132"/>
    </row>
    <row r="972" spans="1:10" ht="13">
      <c r="A972" s="131" t="s">
        <v>100</v>
      </c>
      <c r="B972" s="212" t="s">
        <v>694</v>
      </c>
      <c r="C972" s="132" t="s">
        <v>114</v>
      </c>
      <c r="D972" s="132" t="s">
        <v>1501</v>
      </c>
      <c r="E972" s="132">
        <v>-14</v>
      </c>
      <c r="F972" s="132">
        <v>-11</v>
      </c>
      <c r="G972" s="132">
        <v>0</v>
      </c>
      <c r="H972" s="132">
        <v>46</v>
      </c>
      <c r="I972" s="132" t="s">
        <v>1276</v>
      </c>
      <c r="J972" s="132"/>
    </row>
    <row r="973" spans="1:10" ht="13">
      <c r="A973" s="131" t="s">
        <v>100</v>
      </c>
      <c r="B973" s="212" t="s">
        <v>13</v>
      </c>
      <c r="C973" s="132" t="s">
        <v>114</v>
      </c>
      <c r="D973" s="132" t="s">
        <v>1501</v>
      </c>
      <c r="E973" s="132">
        <v>-7</v>
      </c>
      <c r="F973" s="132">
        <v>-8</v>
      </c>
      <c r="G973" s="132">
        <v>1</v>
      </c>
      <c r="H973" s="132">
        <v>46</v>
      </c>
      <c r="I973" s="132" t="s">
        <v>1276</v>
      </c>
      <c r="J973" s="132"/>
    </row>
    <row r="974" spans="1:10" ht="13">
      <c r="A974" s="131" t="s">
        <v>100</v>
      </c>
      <c r="B974" s="212" t="s">
        <v>14</v>
      </c>
      <c r="C974" s="132" t="s">
        <v>114</v>
      </c>
      <c r="D974" s="132" t="s">
        <v>1501</v>
      </c>
      <c r="E974" s="132">
        <v>-25</v>
      </c>
      <c r="F974" s="132">
        <v>-8</v>
      </c>
      <c r="G974" s="132">
        <v>0</v>
      </c>
      <c r="H974" s="132">
        <v>46</v>
      </c>
      <c r="I974" s="132" t="s">
        <v>1276</v>
      </c>
      <c r="J974" s="132"/>
    </row>
    <row r="975" spans="1:10" ht="13">
      <c r="A975" s="131" t="s">
        <v>100</v>
      </c>
      <c r="B975" s="212" t="s">
        <v>15</v>
      </c>
      <c r="C975" s="132" t="s">
        <v>113</v>
      </c>
      <c r="D975" s="132" t="s">
        <v>1501</v>
      </c>
      <c r="E975" s="132">
        <v>8</v>
      </c>
      <c r="F975" s="132">
        <v>-2</v>
      </c>
      <c r="G975" s="132">
        <v>2</v>
      </c>
      <c r="H975" s="132">
        <v>33</v>
      </c>
      <c r="I975" s="132" t="s">
        <v>1276</v>
      </c>
      <c r="J975" s="132"/>
    </row>
    <row r="976" spans="1:10" ht="13">
      <c r="A976" s="131" t="s">
        <v>100</v>
      </c>
      <c r="B976" s="212" t="s">
        <v>16</v>
      </c>
      <c r="C976" s="132" t="s">
        <v>114</v>
      </c>
      <c r="D976" s="132" t="s">
        <v>1501</v>
      </c>
      <c r="E976" s="132">
        <v>3</v>
      </c>
      <c r="F976" s="132">
        <v>-10</v>
      </c>
      <c r="G976" s="132">
        <v>2</v>
      </c>
      <c r="H976" s="132">
        <v>46</v>
      </c>
      <c r="I976" s="132" t="s">
        <v>1276</v>
      </c>
      <c r="J976" s="132"/>
    </row>
    <row r="977" spans="1:10" ht="13">
      <c r="A977" s="131" t="s">
        <v>100</v>
      </c>
      <c r="B977" s="212" t="s">
        <v>17</v>
      </c>
      <c r="C977" s="132" t="s">
        <v>113</v>
      </c>
      <c r="D977" s="132" t="s">
        <v>1501</v>
      </c>
      <c r="E977" s="132">
        <v>0</v>
      </c>
      <c r="F977" s="132">
        <v>-2</v>
      </c>
      <c r="G977" s="132">
        <v>1</v>
      </c>
      <c r="H977" s="132">
        <v>33</v>
      </c>
      <c r="I977" s="132" t="s">
        <v>1276</v>
      </c>
      <c r="J977" s="132"/>
    </row>
    <row r="978" spans="1:10" ht="13">
      <c r="A978" s="131" t="s">
        <v>100</v>
      </c>
      <c r="B978" s="212" t="s">
        <v>695</v>
      </c>
      <c r="C978" s="132" t="s">
        <v>114</v>
      </c>
      <c r="D978" s="132" t="s">
        <v>1501</v>
      </c>
      <c r="E978" s="132">
        <v>1</v>
      </c>
      <c r="F978" s="132">
        <v>-12</v>
      </c>
      <c r="G978" s="132">
        <v>2</v>
      </c>
      <c r="H978" s="132">
        <v>46</v>
      </c>
      <c r="I978" s="132" t="s">
        <v>1276</v>
      </c>
      <c r="J978" s="132"/>
    </row>
    <row r="979" spans="1:10" ht="13">
      <c r="A979" s="131" t="s">
        <v>100</v>
      </c>
      <c r="B979" s="212" t="s">
        <v>18</v>
      </c>
      <c r="C979" s="132" t="s">
        <v>114</v>
      </c>
      <c r="D979" s="132" t="s">
        <v>1501</v>
      </c>
      <c r="E979" s="132">
        <v>22</v>
      </c>
      <c r="F979" s="132">
        <v>11</v>
      </c>
      <c r="G979" s="132">
        <v>2</v>
      </c>
      <c r="H979" s="132">
        <v>46</v>
      </c>
      <c r="I979" s="132" t="s">
        <v>1276</v>
      </c>
      <c r="J979" s="132"/>
    </row>
    <row r="980" spans="1:10" ht="13">
      <c r="A980" s="131" t="s">
        <v>100</v>
      </c>
      <c r="B980" s="212" t="s">
        <v>19</v>
      </c>
      <c r="C980" s="132" t="s">
        <v>113</v>
      </c>
      <c r="D980" s="132" t="s">
        <v>1501</v>
      </c>
      <c r="E980" s="132">
        <v>16</v>
      </c>
      <c r="F980" s="132">
        <v>8</v>
      </c>
      <c r="G980" s="132">
        <v>2</v>
      </c>
      <c r="H980" s="132">
        <v>33</v>
      </c>
      <c r="I980" s="132" t="s">
        <v>1276</v>
      </c>
      <c r="J980" s="132"/>
    </row>
    <row r="981" spans="1:10" ht="13">
      <c r="A981" s="131" t="s">
        <v>100</v>
      </c>
      <c r="B981" s="212" t="s">
        <v>20</v>
      </c>
      <c r="C981" s="132" t="s">
        <v>113</v>
      </c>
      <c r="D981" s="132" t="s">
        <v>1501</v>
      </c>
      <c r="E981" s="132">
        <v>-18</v>
      </c>
      <c r="F981" s="132">
        <v>-17</v>
      </c>
      <c r="G981" s="132">
        <v>1</v>
      </c>
      <c r="H981" s="132">
        <v>33</v>
      </c>
      <c r="I981" s="132" t="s">
        <v>1276</v>
      </c>
      <c r="J981" s="132"/>
    </row>
    <row r="982" spans="1:10" ht="13">
      <c r="A982" s="131" t="s">
        <v>100</v>
      </c>
      <c r="B982" s="212" t="s">
        <v>21</v>
      </c>
      <c r="C982" s="132" t="s">
        <v>113</v>
      </c>
      <c r="D982" s="132" t="s">
        <v>1501</v>
      </c>
      <c r="E982" s="132">
        <v>-11</v>
      </c>
      <c r="F982" s="132">
        <v>-24</v>
      </c>
      <c r="G982" s="132">
        <v>2</v>
      </c>
      <c r="H982" s="132">
        <v>33</v>
      </c>
      <c r="I982" s="132" t="s">
        <v>1278</v>
      </c>
      <c r="J982" s="132"/>
    </row>
    <row r="983" spans="1:10" ht="13">
      <c r="A983" s="131" t="s">
        <v>100</v>
      </c>
      <c r="B983" s="212" t="s">
        <v>22</v>
      </c>
      <c r="C983" s="132" t="s">
        <v>114</v>
      </c>
      <c r="D983" s="132" t="s">
        <v>1501</v>
      </c>
      <c r="E983" s="132">
        <v>-7</v>
      </c>
      <c r="F983" s="132">
        <v>9</v>
      </c>
      <c r="G983" s="132">
        <v>0</v>
      </c>
      <c r="H983" s="132">
        <v>46</v>
      </c>
      <c r="I983" s="132" t="s">
        <v>1276</v>
      </c>
      <c r="J983" s="132"/>
    </row>
    <row r="984" spans="1:10" ht="13">
      <c r="A984" s="131" t="s">
        <v>100</v>
      </c>
      <c r="B984" s="212" t="s">
        <v>23</v>
      </c>
      <c r="C984" s="132" t="s">
        <v>114</v>
      </c>
      <c r="D984" s="132" t="s">
        <v>1501</v>
      </c>
      <c r="E984" s="132">
        <v>-8</v>
      </c>
      <c r="F984" s="132">
        <v>-8</v>
      </c>
      <c r="G984" s="132">
        <v>1</v>
      </c>
      <c r="H984" s="132">
        <v>46</v>
      </c>
      <c r="I984" s="132" t="s">
        <v>1276</v>
      </c>
      <c r="J984" s="132"/>
    </row>
    <row r="985" spans="1:10" ht="13">
      <c r="A985" s="131" t="s">
        <v>100</v>
      </c>
      <c r="B985" s="212" t="s">
        <v>24</v>
      </c>
      <c r="C985" s="132" t="s">
        <v>114</v>
      </c>
      <c r="D985" s="132" t="s">
        <v>1501</v>
      </c>
      <c r="E985" s="132">
        <v>42</v>
      </c>
      <c r="F985" s="132">
        <v>43</v>
      </c>
      <c r="G985" s="132">
        <v>1</v>
      </c>
      <c r="H985" s="132">
        <v>46</v>
      </c>
      <c r="I985" s="132" t="s">
        <v>1279</v>
      </c>
      <c r="J985" s="132"/>
    </row>
    <row r="986" spans="1:10" ht="13">
      <c r="A986" s="131" t="s">
        <v>100</v>
      </c>
      <c r="B986" s="212" t="s">
        <v>25</v>
      </c>
      <c r="C986" s="132" t="s">
        <v>114</v>
      </c>
      <c r="D986" s="132" t="s">
        <v>1501</v>
      </c>
      <c r="E986" s="132">
        <v>0</v>
      </c>
      <c r="F986" s="132">
        <v>-3</v>
      </c>
      <c r="G986" s="132">
        <v>2</v>
      </c>
      <c r="H986" s="132">
        <v>46</v>
      </c>
      <c r="I986" s="132" t="s">
        <v>1276</v>
      </c>
      <c r="J986" s="132"/>
    </row>
    <row r="987" spans="1:10" ht="13">
      <c r="A987" s="131" t="s">
        <v>100</v>
      </c>
      <c r="B987" s="212" t="s">
        <v>122</v>
      </c>
      <c r="C987" s="132" t="s">
        <v>113</v>
      </c>
      <c r="D987" s="132" t="s">
        <v>1501</v>
      </c>
      <c r="E987" s="132">
        <v>16</v>
      </c>
      <c r="F987" s="132">
        <v>3</v>
      </c>
      <c r="G987" s="132">
        <v>2</v>
      </c>
      <c r="H987" s="132">
        <v>33</v>
      </c>
      <c r="I987" s="132" t="s">
        <v>1276</v>
      </c>
      <c r="J987" s="132"/>
    </row>
    <row r="988" spans="1:10" ht="13">
      <c r="A988" s="131" t="s">
        <v>100</v>
      </c>
      <c r="B988" s="212" t="s">
        <v>26</v>
      </c>
      <c r="C988" s="132" t="s">
        <v>113</v>
      </c>
      <c r="D988" s="132" t="s">
        <v>1501</v>
      </c>
      <c r="E988" s="132">
        <v>-12</v>
      </c>
      <c r="F988" s="132">
        <v>-24</v>
      </c>
      <c r="G988" s="132">
        <v>2</v>
      </c>
      <c r="H988" s="132">
        <v>33</v>
      </c>
      <c r="I988" s="132" t="s">
        <v>1278</v>
      </c>
      <c r="J988" s="132"/>
    </row>
    <row r="989" spans="1:10" ht="13">
      <c r="A989" s="131" t="s">
        <v>100</v>
      </c>
      <c r="B989" s="212" t="s">
        <v>27</v>
      </c>
      <c r="C989" s="132" t="s">
        <v>113</v>
      </c>
      <c r="D989" s="132" t="s">
        <v>1501</v>
      </c>
      <c r="E989" s="132">
        <v>24</v>
      </c>
      <c r="F989" s="132">
        <v>15</v>
      </c>
      <c r="G989" s="132">
        <v>2</v>
      </c>
      <c r="H989" s="132">
        <v>33</v>
      </c>
      <c r="I989" s="132" t="s">
        <v>1276</v>
      </c>
      <c r="J989" s="132"/>
    </row>
    <row r="990" spans="1:10" ht="13">
      <c r="A990" s="131" t="s">
        <v>100</v>
      </c>
      <c r="B990" s="212" t="s">
        <v>28</v>
      </c>
      <c r="C990" s="132" t="s">
        <v>121</v>
      </c>
      <c r="D990" s="132" t="s">
        <v>1501</v>
      </c>
      <c r="E990" s="132">
        <v>0</v>
      </c>
      <c r="F990" s="132">
        <v>0</v>
      </c>
      <c r="G990" s="132">
        <v>0</v>
      </c>
      <c r="H990" s="132">
        <v>6</v>
      </c>
      <c r="I990" s="132" t="s">
        <v>1278</v>
      </c>
      <c r="J990" s="132"/>
    </row>
    <row r="991" spans="1:10" ht="13">
      <c r="A991" s="131" t="s">
        <v>100</v>
      </c>
      <c r="B991" s="212" t="s">
        <v>29</v>
      </c>
      <c r="C991" s="132" t="s">
        <v>121</v>
      </c>
      <c r="D991" s="132" t="s">
        <v>1501</v>
      </c>
      <c r="E991" s="132">
        <v>4</v>
      </c>
      <c r="F991" s="132">
        <v>4</v>
      </c>
      <c r="G991" s="132">
        <v>2</v>
      </c>
      <c r="H991" s="132">
        <v>6</v>
      </c>
      <c r="I991" s="132" t="s">
        <v>1279</v>
      </c>
      <c r="J991" s="132"/>
    </row>
    <row r="992" spans="1:10" ht="13">
      <c r="A992" s="131" t="s">
        <v>100</v>
      </c>
      <c r="B992" s="212" t="s">
        <v>30</v>
      </c>
      <c r="C992" s="132" t="s">
        <v>121</v>
      </c>
      <c r="D992" s="132" t="s">
        <v>1501</v>
      </c>
      <c r="E992" s="132">
        <v>-2</v>
      </c>
      <c r="F992" s="132">
        <v>-2</v>
      </c>
      <c r="G992" s="132">
        <v>0</v>
      </c>
      <c r="H992" s="132">
        <v>6</v>
      </c>
      <c r="I992" s="132" t="s">
        <v>1278</v>
      </c>
      <c r="J992" s="132"/>
    </row>
    <row r="993" spans="1:10" ht="13">
      <c r="A993" s="131" t="s">
        <v>100</v>
      </c>
      <c r="B993" s="212" t="s">
        <v>31</v>
      </c>
      <c r="C993" s="132" t="s">
        <v>114</v>
      </c>
      <c r="D993" s="132" t="s">
        <v>1501</v>
      </c>
      <c r="E993" s="132">
        <v>8</v>
      </c>
      <c r="F993" s="132">
        <v>-8</v>
      </c>
      <c r="G993" s="132">
        <v>2</v>
      </c>
      <c r="H993" s="132">
        <v>46</v>
      </c>
      <c r="I993" s="132" t="s">
        <v>1276</v>
      </c>
      <c r="J993" s="132"/>
    </row>
    <row r="994" spans="1:10" ht="13">
      <c r="A994" s="131" t="s">
        <v>100</v>
      </c>
      <c r="B994" s="212" t="s">
        <v>32</v>
      </c>
      <c r="C994" s="132" t="s">
        <v>114</v>
      </c>
      <c r="D994" s="132" t="s">
        <v>1501</v>
      </c>
      <c r="E994" s="132">
        <v>31</v>
      </c>
      <c r="F994" s="132">
        <v>31</v>
      </c>
      <c r="G994" s="132">
        <v>1</v>
      </c>
      <c r="H994" s="132">
        <v>46</v>
      </c>
      <c r="I994" s="132" t="s">
        <v>1276</v>
      </c>
      <c r="J994" s="132"/>
    </row>
    <row r="995" spans="1:10" ht="13">
      <c r="A995" s="131" t="s">
        <v>100</v>
      </c>
      <c r="B995" s="212" t="s">
        <v>33</v>
      </c>
      <c r="C995" s="132" t="s">
        <v>114</v>
      </c>
      <c r="D995" s="132" t="s">
        <v>1501</v>
      </c>
      <c r="E995" s="132">
        <v>40</v>
      </c>
      <c r="F995" s="132">
        <v>1</v>
      </c>
      <c r="G995" s="132">
        <v>2</v>
      </c>
      <c r="H995" s="132">
        <v>46</v>
      </c>
      <c r="I995" s="132" t="s">
        <v>1276</v>
      </c>
      <c r="J995" s="132"/>
    </row>
    <row r="996" spans="1:10" ht="13">
      <c r="A996" s="131" t="s">
        <v>100</v>
      </c>
      <c r="B996" s="212" t="s">
        <v>34</v>
      </c>
      <c r="C996" s="132" t="s">
        <v>113</v>
      </c>
      <c r="D996" s="132" t="s">
        <v>1501</v>
      </c>
      <c r="E996" s="132">
        <v>-9</v>
      </c>
      <c r="F996" s="132">
        <v>6</v>
      </c>
      <c r="G996" s="132">
        <v>0</v>
      </c>
      <c r="H996" s="132">
        <v>33</v>
      </c>
      <c r="I996" s="132" t="s">
        <v>1276</v>
      </c>
      <c r="J996" s="132"/>
    </row>
    <row r="997" spans="1:10" ht="13">
      <c r="A997" s="131" t="s">
        <v>100</v>
      </c>
      <c r="B997" s="212" t="s">
        <v>35</v>
      </c>
      <c r="C997" s="132" t="s">
        <v>114</v>
      </c>
      <c r="D997" s="132" t="s">
        <v>1501</v>
      </c>
      <c r="E997" s="132">
        <v>-7</v>
      </c>
      <c r="F997" s="132">
        <v>-8</v>
      </c>
      <c r="G997" s="132">
        <v>1</v>
      </c>
      <c r="H997" s="132">
        <v>46</v>
      </c>
      <c r="I997" s="132" t="s">
        <v>1276</v>
      </c>
      <c r="J997" s="132"/>
    </row>
    <row r="998" spans="1:10" ht="13">
      <c r="A998" s="131" t="s">
        <v>100</v>
      </c>
      <c r="B998" s="212" t="s">
        <v>36</v>
      </c>
      <c r="C998" s="132" t="s">
        <v>114</v>
      </c>
      <c r="D998" s="132" t="s">
        <v>1501</v>
      </c>
      <c r="E998" s="132">
        <v>-21</v>
      </c>
      <c r="F998" s="132">
        <v>-21</v>
      </c>
      <c r="G998" s="132">
        <v>1</v>
      </c>
      <c r="H998" s="132">
        <v>46</v>
      </c>
      <c r="I998" s="132" t="s">
        <v>1276</v>
      </c>
      <c r="J998" s="132"/>
    </row>
    <row r="999" spans="1:10" ht="13">
      <c r="A999" s="131" t="s">
        <v>100</v>
      </c>
      <c r="B999" s="212" t="s">
        <v>37</v>
      </c>
      <c r="C999" s="132" t="s">
        <v>113</v>
      </c>
      <c r="D999" s="132" t="s">
        <v>1501</v>
      </c>
      <c r="E999" s="132">
        <v>-2</v>
      </c>
      <c r="F999" s="132">
        <v>-2</v>
      </c>
      <c r="G999" s="132">
        <v>1</v>
      </c>
      <c r="H999" s="132">
        <v>33</v>
      </c>
      <c r="I999" s="132" t="s">
        <v>1276</v>
      </c>
      <c r="J999" s="132"/>
    </row>
    <row r="1000" spans="1:10" ht="13">
      <c r="A1000" s="131" t="s">
        <v>100</v>
      </c>
      <c r="B1000" s="212" t="s">
        <v>38</v>
      </c>
      <c r="C1000" s="132" t="s">
        <v>113</v>
      </c>
      <c r="D1000" s="132" t="s">
        <v>1501</v>
      </c>
      <c r="E1000" s="132">
        <v>-5</v>
      </c>
      <c r="F1000" s="132">
        <v>-2</v>
      </c>
      <c r="G1000" s="132">
        <v>0</v>
      </c>
      <c r="H1000" s="132">
        <v>33</v>
      </c>
      <c r="I1000" s="132" t="s">
        <v>1276</v>
      </c>
      <c r="J1000" s="132"/>
    </row>
    <row r="1001" spans="1:10" ht="13">
      <c r="A1001" s="131" t="s">
        <v>100</v>
      </c>
      <c r="B1001" s="212" t="s">
        <v>39</v>
      </c>
      <c r="C1001" s="132" t="s">
        <v>114</v>
      </c>
      <c r="D1001" s="132" t="s">
        <v>1501</v>
      </c>
      <c r="E1001" s="132">
        <v>-15</v>
      </c>
      <c r="F1001" s="132">
        <v>-2</v>
      </c>
      <c r="G1001" s="132">
        <v>0</v>
      </c>
      <c r="H1001" s="132">
        <v>46</v>
      </c>
      <c r="I1001" s="132" t="s">
        <v>1276</v>
      </c>
      <c r="J1001" s="132"/>
    </row>
    <row r="1002" spans="1:10" ht="13">
      <c r="A1002" s="131" t="s">
        <v>100</v>
      </c>
      <c r="B1002" s="212" t="s">
        <v>40</v>
      </c>
      <c r="C1002" s="132" t="s">
        <v>113</v>
      </c>
      <c r="D1002" s="132" t="s">
        <v>1501</v>
      </c>
      <c r="E1002" s="132">
        <v>-9</v>
      </c>
      <c r="F1002" s="132">
        <v>-2</v>
      </c>
      <c r="G1002" s="132">
        <v>0</v>
      </c>
      <c r="H1002" s="132">
        <v>33</v>
      </c>
      <c r="I1002" s="132" t="s">
        <v>1276</v>
      </c>
      <c r="J1002" s="132"/>
    </row>
    <row r="1003" spans="1:10" ht="13">
      <c r="A1003" s="131" t="s">
        <v>100</v>
      </c>
      <c r="B1003" s="212" t="s">
        <v>41</v>
      </c>
      <c r="C1003" s="132" t="s">
        <v>114</v>
      </c>
      <c r="D1003" s="132" t="s">
        <v>1500</v>
      </c>
      <c r="E1003" s="132" t="s">
        <v>1273</v>
      </c>
      <c r="F1003" s="132" t="s">
        <v>1274</v>
      </c>
      <c r="G1003" s="132">
        <v>0</v>
      </c>
      <c r="H1003" s="132" t="s">
        <v>1273</v>
      </c>
      <c r="I1003" s="132" t="s">
        <v>1274</v>
      </c>
      <c r="J1003" s="132" t="s">
        <v>1277</v>
      </c>
    </row>
    <row r="1004" spans="1:10" ht="13">
      <c r="A1004" s="131" t="s">
        <v>100</v>
      </c>
      <c r="B1004" s="212" t="s">
        <v>42</v>
      </c>
      <c r="C1004" s="132" t="s">
        <v>114</v>
      </c>
      <c r="D1004" s="132" t="s">
        <v>1501</v>
      </c>
      <c r="E1004" s="132">
        <v>-34</v>
      </c>
      <c r="F1004" s="132">
        <v>-12</v>
      </c>
      <c r="G1004" s="132">
        <v>0</v>
      </c>
      <c r="H1004" s="132">
        <v>46</v>
      </c>
      <c r="I1004" s="132" t="s">
        <v>1276</v>
      </c>
      <c r="J1004" s="132"/>
    </row>
    <row r="1005" spans="1:10" ht="13">
      <c r="A1005" s="131" t="s">
        <v>100</v>
      </c>
      <c r="B1005" s="212" t="s">
        <v>43</v>
      </c>
      <c r="C1005" s="132" t="s">
        <v>113</v>
      </c>
      <c r="D1005" s="132" t="s">
        <v>1501</v>
      </c>
      <c r="E1005" s="132">
        <v>31</v>
      </c>
      <c r="F1005" s="132">
        <v>32</v>
      </c>
      <c r="G1005" s="132">
        <v>1</v>
      </c>
      <c r="H1005" s="132">
        <v>33</v>
      </c>
      <c r="I1005" s="132" t="s">
        <v>1279</v>
      </c>
      <c r="J1005" s="132"/>
    </row>
    <row r="1006" spans="1:10" ht="13">
      <c r="A1006" s="131" t="s">
        <v>100</v>
      </c>
      <c r="B1006" s="212" t="s">
        <v>44</v>
      </c>
      <c r="C1006" s="132" t="s">
        <v>113</v>
      </c>
      <c r="D1006" s="132" t="s">
        <v>1501</v>
      </c>
      <c r="E1006" s="132">
        <v>-7</v>
      </c>
      <c r="F1006" s="132">
        <v>-15</v>
      </c>
      <c r="G1006" s="132">
        <v>2</v>
      </c>
      <c r="H1006" s="132">
        <v>33</v>
      </c>
      <c r="I1006" s="132" t="s">
        <v>1276</v>
      </c>
      <c r="J1006" s="132"/>
    </row>
    <row r="1007" spans="1:10" ht="13">
      <c r="A1007" s="131" t="s">
        <v>100</v>
      </c>
      <c r="B1007" s="212" t="s">
        <v>45</v>
      </c>
      <c r="C1007" s="132" t="s">
        <v>113</v>
      </c>
      <c r="D1007" s="132" t="s">
        <v>1501</v>
      </c>
      <c r="E1007" s="132">
        <v>-19</v>
      </c>
      <c r="F1007" s="132">
        <v>-11</v>
      </c>
      <c r="G1007" s="132">
        <v>0</v>
      </c>
      <c r="H1007" s="132">
        <v>33</v>
      </c>
      <c r="I1007" s="132" t="s">
        <v>1276</v>
      </c>
      <c r="J1007" s="132"/>
    </row>
    <row r="1008" spans="1:10" ht="13">
      <c r="A1008" s="131" t="s">
        <v>100</v>
      </c>
      <c r="B1008" s="212" t="s">
        <v>46</v>
      </c>
      <c r="C1008" s="132" t="s">
        <v>113</v>
      </c>
      <c r="D1008" s="132" t="s">
        <v>1501</v>
      </c>
      <c r="E1008" s="132">
        <v>8</v>
      </c>
      <c r="F1008" s="132">
        <v>20</v>
      </c>
      <c r="G1008" s="132">
        <v>0</v>
      </c>
      <c r="H1008" s="132">
        <v>33</v>
      </c>
      <c r="I1008" s="132" t="s">
        <v>1276</v>
      </c>
      <c r="J1008" s="132"/>
    </row>
    <row r="1009" spans="1:10" ht="13">
      <c r="A1009" s="131" t="s">
        <v>100</v>
      </c>
      <c r="B1009" s="212" t="s">
        <v>47</v>
      </c>
      <c r="C1009" s="132" t="s">
        <v>114</v>
      </c>
      <c r="D1009" s="132" t="s">
        <v>1501</v>
      </c>
      <c r="E1009" s="132">
        <v>8</v>
      </c>
      <c r="F1009" s="132">
        <v>44</v>
      </c>
      <c r="G1009" s="132">
        <v>0</v>
      </c>
      <c r="H1009" s="132">
        <v>46</v>
      </c>
      <c r="I1009" s="132" t="s">
        <v>1279</v>
      </c>
      <c r="J1009" s="132"/>
    </row>
    <row r="1010" spans="1:10" ht="13">
      <c r="A1010" s="131" t="s">
        <v>100</v>
      </c>
      <c r="B1010" s="212" t="s">
        <v>48</v>
      </c>
      <c r="C1010" s="132" t="s">
        <v>113</v>
      </c>
      <c r="D1010" s="132" t="s">
        <v>1501</v>
      </c>
      <c r="E1010" s="132">
        <v>0</v>
      </c>
      <c r="F1010" s="132">
        <v>-2</v>
      </c>
      <c r="G1010" s="132">
        <v>1</v>
      </c>
      <c r="H1010" s="132">
        <v>33</v>
      </c>
      <c r="I1010" s="132" t="s">
        <v>1276</v>
      </c>
      <c r="J1010" s="132"/>
    </row>
    <row r="1011" spans="1:10" ht="13">
      <c r="A1011" s="131" t="s">
        <v>100</v>
      </c>
      <c r="B1011" s="212" t="s">
        <v>49</v>
      </c>
      <c r="C1011" s="132" t="s">
        <v>114</v>
      </c>
      <c r="D1011" s="132" t="s">
        <v>1501</v>
      </c>
      <c r="E1011" s="132">
        <v>-21</v>
      </c>
      <c r="F1011" s="132">
        <v>-45</v>
      </c>
      <c r="G1011" s="132">
        <v>2</v>
      </c>
      <c r="H1011" s="132">
        <v>46</v>
      </c>
      <c r="I1011" s="132" t="s">
        <v>1278</v>
      </c>
      <c r="J1011" s="132"/>
    </row>
    <row r="1012" spans="1:10" ht="13">
      <c r="A1012" s="131" t="s">
        <v>100</v>
      </c>
      <c r="B1012" s="212" t="s">
        <v>50</v>
      </c>
      <c r="C1012" s="132" t="s">
        <v>113</v>
      </c>
      <c r="D1012" s="132" t="s">
        <v>1501</v>
      </c>
      <c r="E1012" s="132">
        <v>-2</v>
      </c>
      <c r="F1012" s="132">
        <v>8</v>
      </c>
      <c r="G1012" s="132">
        <v>0</v>
      </c>
      <c r="H1012" s="132">
        <v>33</v>
      </c>
      <c r="I1012" s="132" t="s">
        <v>1276</v>
      </c>
      <c r="J1012" s="132"/>
    </row>
    <row r="1013" spans="1:10" ht="13">
      <c r="A1013" s="131" t="s">
        <v>100</v>
      </c>
      <c r="B1013" s="212" t="s">
        <v>51</v>
      </c>
      <c r="C1013" s="132" t="s">
        <v>113</v>
      </c>
      <c r="D1013" s="132" t="s">
        <v>1501</v>
      </c>
      <c r="E1013" s="132">
        <v>-11</v>
      </c>
      <c r="F1013" s="132">
        <v>3</v>
      </c>
      <c r="G1013" s="132">
        <v>0</v>
      </c>
      <c r="H1013" s="132">
        <v>33</v>
      </c>
      <c r="I1013" s="132" t="s">
        <v>1276</v>
      </c>
      <c r="J1013" s="132"/>
    </row>
    <row r="1014" spans="1:10" ht="13">
      <c r="A1014" s="131" t="s">
        <v>100</v>
      </c>
      <c r="B1014" s="212" t="s">
        <v>52</v>
      </c>
      <c r="C1014" s="132" t="s">
        <v>114</v>
      </c>
      <c r="D1014" s="132" t="s">
        <v>1500</v>
      </c>
      <c r="E1014" s="132" t="s">
        <v>1273</v>
      </c>
      <c r="F1014" s="132" t="s">
        <v>1274</v>
      </c>
      <c r="G1014" s="132">
        <v>1</v>
      </c>
      <c r="H1014" s="132" t="s">
        <v>1273</v>
      </c>
      <c r="I1014" s="132" t="s">
        <v>1274</v>
      </c>
      <c r="J1014" s="132" t="s">
        <v>1275</v>
      </c>
    </row>
    <row r="1015" spans="1:10" ht="13">
      <c r="A1015" s="131" t="s">
        <v>100</v>
      </c>
      <c r="B1015" s="212" t="s">
        <v>53</v>
      </c>
      <c r="C1015" s="132" t="s">
        <v>114</v>
      </c>
      <c r="D1015" s="132" t="s">
        <v>1501</v>
      </c>
      <c r="E1015" s="132">
        <v>38</v>
      </c>
      <c r="F1015" s="132">
        <v>33</v>
      </c>
      <c r="G1015" s="132">
        <v>2</v>
      </c>
      <c r="H1015" s="132">
        <v>46</v>
      </c>
      <c r="I1015" s="132" t="s">
        <v>1276</v>
      </c>
      <c r="J1015" s="132"/>
    </row>
    <row r="1016" spans="1:10" ht="13">
      <c r="A1016" s="131" t="s">
        <v>100</v>
      </c>
      <c r="B1016" s="212" t="s">
        <v>54</v>
      </c>
      <c r="C1016" s="132" t="s">
        <v>114</v>
      </c>
      <c r="D1016" s="132" t="s">
        <v>1501</v>
      </c>
      <c r="E1016" s="132">
        <v>-5</v>
      </c>
      <c r="F1016" s="132">
        <v>-11</v>
      </c>
      <c r="G1016" s="132">
        <v>2</v>
      </c>
      <c r="H1016" s="132">
        <v>46</v>
      </c>
      <c r="I1016" s="132" t="s">
        <v>1276</v>
      </c>
      <c r="J1016" s="132"/>
    </row>
    <row r="1017" spans="1:10" ht="13">
      <c r="A1017" s="131" t="s">
        <v>100</v>
      </c>
      <c r="B1017" s="212" t="s">
        <v>55</v>
      </c>
      <c r="C1017" s="132" t="s">
        <v>114</v>
      </c>
      <c r="D1017" s="132" t="s">
        <v>1500</v>
      </c>
      <c r="E1017" s="132" t="s">
        <v>1273</v>
      </c>
      <c r="F1017" s="132" t="s">
        <v>1274</v>
      </c>
      <c r="G1017" s="132">
        <v>0</v>
      </c>
      <c r="H1017" s="132" t="s">
        <v>1273</v>
      </c>
      <c r="I1017" s="132" t="s">
        <v>1274</v>
      </c>
      <c r="J1017" s="132" t="s">
        <v>1277</v>
      </c>
    </row>
    <row r="1018" spans="1:10" ht="13">
      <c r="A1018" s="131" t="s">
        <v>100</v>
      </c>
      <c r="B1018" s="212" t="s">
        <v>56</v>
      </c>
      <c r="C1018" s="132" t="s">
        <v>114</v>
      </c>
      <c r="D1018" s="132" t="s">
        <v>1501</v>
      </c>
      <c r="E1018" s="132">
        <v>-5</v>
      </c>
      <c r="F1018" s="132">
        <v>-12</v>
      </c>
      <c r="G1018" s="132">
        <v>2</v>
      </c>
      <c r="H1018" s="132">
        <v>46</v>
      </c>
      <c r="I1018" s="132" t="s">
        <v>1276</v>
      </c>
      <c r="J1018" s="132"/>
    </row>
    <row r="1019" spans="1:10" ht="13">
      <c r="A1019" s="131" t="s">
        <v>100</v>
      </c>
      <c r="B1019" s="212" t="s">
        <v>57</v>
      </c>
      <c r="C1019" s="132" t="s">
        <v>114</v>
      </c>
      <c r="D1019" s="132" t="s">
        <v>1501</v>
      </c>
      <c r="E1019" s="132">
        <v>31</v>
      </c>
      <c r="F1019" s="132">
        <v>36</v>
      </c>
      <c r="G1019" s="132">
        <v>0</v>
      </c>
      <c r="H1019" s="132">
        <v>46</v>
      </c>
      <c r="I1019" s="132" t="s">
        <v>1276</v>
      </c>
      <c r="J1019" s="132"/>
    </row>
    <row r="1020" spans="1:10" ht="13">
      <c r="A1020" s="131" t="s">
        <v>100</v>
      </c>
      <c r="B1020" s="212" t="s">
        <v>58</v>
      </c>
      <c r="C1020" s="132" t="s">
        <v>114</v>
      </c>
      <c r="D1020" s="132" t="s">
        <v>1501</v>
      </c>
      <c r="E1020" s="132">
        <v>-7</v>
      </c>
      <c r="F1020" s="132">
        <v>-8</v>
      </c>
      <c r="G1020" s="132">
        <v>1</v>
      </c>
      <c r="H1020" s="132">
        <v>46</v>
      </c>
      <c r="I1020" s="132" t="s">
        <v>1276</v>
      </c>
      <c r="J1020" s="132"/>
    </row>
    <row r="1021" spans="1:10" ht="13">
      <c r="A1021" s="131" t="s">
        <v>100</v>
      </c>
      <c r="B1021" s="212" t="s">
        <v>59</v>
      </c>
      <c r="C1021" s="132" t="s">
        <v>114</v>
      </c>
      <c r="D1021" s="132" t="s">
        <v>1501</v>
      </c>
      <c r="E1021" s="132">
        <v>-31</v>
      </c>
      <c r="F1021" s="132">
        <v>-21</v>
      </c>
      <c r="G1021" s="132">
        <v>0</v>
      </c>
      <c r="H1021" s="132">
        <v>46</v>
      </c>
      <c r="I1021" s="132" t="s">
        <v>1276</v>
      </c>
      <c r="J1021" s="132"/>
    </row>
    <row r="1022" spans="1:10" ht="13">
      <c r="A1022" s="131" t="s">
        <v>100</v>
      </c>
      <c r="B1022" s="212" t="s">
        <v>60</v>
      </c>
      <c r="C1022" s="132" t="s">
        <v>121</v>
      </c>
      <c r="D1022" s="132" t="s">
        <v>1501</v>
      </c>
      <c r="E1022" s="132">
        <v>-3</v>
      </c>
      <c r="F1022" s="132">
        <v>-3</v>
      </c>
      <c r="G1022" s="132">
        <v>0</v>
      </c>
      <c r="H1022" s="132">
        <v>6</v>
      </c>
      <c r="I1022" s="132" t="s">
        <v>1278</v>
      </c>
      <c r="J1022" s="132"/>
    </row>
    <row r="1023" spans="1:10" ht="13">
      <c r="A1023" s="131" t="s">
        <v>100</v>
      </c>
      <c r="B1023" s="212" t="s">
        <v>697</v>
      </c>
      <c r="C1023" s="132" t="s">
        <v>114</v>
      </c>
      <c r="D1023" s="132" t="s">
        <v>1500</v>
      </c>
      <c r="E1023" s="132" t="s">
        <v>1273</v>
      </c>
      <c r="F1023" s="132" t="s">
        <v>1274</v>
      </c>
      <c r="G1023" s="132">
        <v>0</v>
      </c>
      <c r="H1023" s="132" t="s">
        <v>1273</v>
      </c>
      <c r="I1023" s="132" t="s">
        <v>1274</v>
      </c>
      <c r="J1023" s="132" t="s">
        <v>1277</v>
      </c>
    </row>
    <row r="1024" spans="1:10" ht="13">
      <c r="A1024" s="131" t="s">
        <v>100</v>
      </c>
      <c r="B1024" s="212" t="s">
        <v>61</v>
      </c>
      <c r="C1024" s="132" t="s">
        <v>114</v>
      </c>
      <c r="D1024" s="132" t="s">
        <v>1501</v>
      </c>
      <c r="E1024" s="132">
        <v>26</v>
      </c>
      <c r="F1024" s="132">
        <v>11</v>
      </c>
      <c r="G1024" s="132">
        <v>2</v>
      </c>
      <c r="H1024" s="132">
        <v>46</v>
      </c>
      <c r="I1024" s="132" t="s">
        <v>1276</v>
      </c>
      <c r="J1024" s="132"/>
    </row>
    <row r="1025" spans="1:10" ht="13">
      <c r="A1025" s="131" t="s">
        <v>100</v>
      </c>
      <c r="B1025" s="212" t="s">
        <v>62</v>
      </c>
      <c r="C1025" s="132" t="s">
        <v>114</v>
      </c>
      <c r="D1025" s="132" t="s">
        <v>1501</v>
      </c>
      <c r="E1025" s="132">
        <v>8</v>
      </c>
      <c r="F1025" s="132">
        <v>0</v>
      </c>
      <c r="G1025" s="132">
        <v>2</v>
      </c>
      <c r="H1025" s="132">
        <v>46</v>
      </c>
      <c r="I1025" s="132" t="s">
        <v>1276</v>
      </c>
      <c r="J1025" s="132"/>
    </row>
    <row r="1026" spans="1:10" ht="13">
      <c r="A1026" s="131" t="s">
        <v>100</v>
      </c>
      <c r="B1026" s="212" t="s">
        <v>63</v>
      </c>
      <c r="C1026" s="132" t="s">
        <v>114</v>
      </c>
      <c r="D1026" s="132" t="s">
        <v>1501</v>
      </c>
      <c r="E1026" s="132">
        <v>-24</v>
      </c>
      <c r="F1026" s="132">
        <v>-21</v>
      </c>
      <c r="G1026" s="132">
        <v>0</v>
      </c>
      <c r="H1026" s="132">
        <v>46</v>
      </c>
      <c r="I1026" s="132" t="s">
        <v>1276</v>
      </c>
      <c r="J1026" s="132"/>
    </row>
    <row r="1027" spans="1:10" ht="13">
      <c r="A1027" s="131" t="s">
        <v>100</v>
      </c>
      <c r="B1027" s="212" t="s">
        <v>64</v>
      </c>
      <c r="C1027" s="132" t="s">
        <v>114</v>
      </c>
      <c r="D1027" s="132" t="s">
        <v>1500</v>
      </c>
      <c r="E1027" s="132" t="s">
        <v>1273</v>
      </c>
      <c r="F1027" s="132" t="s">
        <v>1274</v>
      </c>
      <c r="G1027" s="132">
        <v>0</v>
      </c>
      <c r="H1027" s="132" t="s">
        <v>1273</v>
      </c>
      <c r="I1027" s="132" t="s">
        <v>1274</v>
      </c>
      <c r="J1027" s="132" t="s">
        <v>1277</v>
      </c>
    </row>
    <row r="1028" spans="1:10" ht="13">
      <c r="A1028" s="131" t="s">
        <v>100</v>
      </c>
      <c r="B1028" s="212" t="s">
        <v>65</v>
      </c>
      <c r="C1028" s="132" t="s">
        <v>113</v>
      </c>
      <c r="D1028" s="132" t="s">
        <v>1501</v>
      </c>
      <c r="E1028" s="132">
        <v>19</v>
      </c>
      <c r="F1028" s="132">
        <v>21</v>
      </c>
      <c r="G1028" s="132">
        <v>1</v>
      </c>
      <c r="H1028" s="132">
        <v>33</v>
      </c>
      <c r="I1028" s="132" t="s">
        <v>1276</v>
      </c>
      <c r="J1028" s="132"/>
    </row>
    <row r="1029" spans="1:10" ht="13">
      <c r="A1029" s="131" t="s">
        <v>100</v>
      </c>
      <c r="B1029" s="212" t="s">
        <v>66</v>
      </c>
      <c r="C1029" s="132" t="s">
        <v>113</v>
      </c>
      <c r="D1029" s="132" t="s">
        <v>1501</v>
      </c>
      <c r="E1029" s="132">
        <v>-7</v>
      </c>
      <c r="F1029" s="132">
        <v>2</v>
      </c>
      <c r="G1029" s="132">
        <v>0</v>
      </c>
      <c r="H1029" s="132">
        <v>33</v>
      </c>
      <c r="I1029" s="132" t="s">
        <v>1276</v>
      </c>
      <c r="J1029" s="132"/>
    </row>
    <row r="1030" spans="1:10" ht="13">
      <c r="A1030" s="131" t="s">
        <v>100</v>
      </c>
      <c r="B1030" s="212" t="s">
        <v>698</v>
      </c>
      <c r="C1030" s="132" t="s">
        <v>114</v>
      </c>
      <c r="D1030" s="132" t="s">
        <v>1501</v>
      </c>
      <c r="E1030" s="132">
        <v>3</v>
      </c>
      <c r="F1030" s="132">
        <v>-8</v>
      </c>
      <c r="G1030" s="132">
        <v>2</v>
      </c>
      <c r="H1030" s="132">
        <v>46</v>
      </c>
      <c r="I1030" s="132" t="s">
        <v>1276</v>
      </c>
      <c r="J1030" s="132"/>
    </row>
    <row r="1031" spans="1:10" ht="13">
      <c r="A1031" s="131" t="s">
        <v>100</v>
      </c>
      <c r="B1031" s="212" t="s">
        <v>67</v>
      </c>
      <c r="C1031" s="132" t="s">
        <v>114</v>
      </c>
      <c r="D1031" s="132" t="s">
        <v>1501</v>
      </c>
      <c r="E1031" s="132">
        <v>-18</v>
      </c>
      <c r="F1031" s="132">
        <v>-15</v>
      </c>
      <c r="G1031" s="132">
        <v>0</v>
      </c>
      <c r="H1031" s="132">
        <v>46</v>
      </c>
      <c r="I1031" s="132" t="s">
        <v>1276</v>
      </c>
      <c r="J1031" s="132"/>
    </row>
    <row r="1032" spans="1:10" ht="13">
      <c r="A1032" s="131" t="s">
        <v>100</v>
      </c>
      <c r="B1032" s="212" t="s">
        <v>699</v>
      </c>
      <c r="C1032" s="132" t="s">
        <v>114</v>
      </c>
      <c r="D1032" s="132" t="s">
        <v>1501</v>
      </c>
      <c r="E1032" s="132">
        <v>-8</v>
      </c>
      <c r="F1032" s="132">
        <v>-3</v>
      </c>
      <c r="G1032" s="132">
        <v>0</v>
      </c>
      <c r="H1032" s="132">
        <v>46</v>
      </c>
      <c r="I1032" s="132" t="s">
        <v>1276</v>
      </c>
      <c r="J1032" s="132"/>
    </row>
    <row r="1033" spans="1:10" ht="13">
      <c r="A1033" s="131" t="s">
        <v>100</v>
      </c>
      <c r="B1033" s="212" t="s">
        <v>68</v>
      </c>
      <c r="C1033" s="132" t="s">
        <v>114</v>
      </c>
      <c r="D1033" s="132" t="s">
        <v>1501</v>
      </c>
      <c r="E1033" s="132">
        <v>-20</v>
      </c>
      <c r="F1033" s="132">
        <v>-21</v>
      </c>
      <c r="G1033" s="132">
        <v>1</v>
      </c>
      <c r="H1033" s="132">
        <v>46</v>
      </c>
      <c r="I1033" s="132" t="s">
        <v>1276</v>
      </c>
      <c r="J1033" s="132"/>
    </row>
    <row r="1034" spans="1:10" ht="13">
      <c r="A1034" s="131" t="s">
        <v>100</v>
      </c>
      <c r="B1034" s="212" t="s">
        <v>69</v>
      </c>
      <c r="C1034" s="132" t="s">
        <v>113</v>
      </c>
      <c r="D1034" s="132" t="s">
        <v>1501</v>
      </c>
      <c r="E1034" s="132">
        <v>-25</v>
      </c>
      <c r="F1034" s="132">
        <v>-26</v>
      </c>
      <c r="G1034" s="132">
        <v>1</v>
      </c>
      <c r="H1034" s="132">
        <v>33</v>
      </c>
      <c r="I1034" s="132" t="s">
        <v>1278</v>
      </c>
      <c r="J1034" s="132"/>
    </row>
    <row r="1035" spans="1:10" ht="13">
      <c r="A1035" s="131" t="s">
        <v>100</v>
      </c>
      <c r="B1035" s="212" t="s">
        <v>70</v>
      </c>
      <c r="C1035" s="132" t="s">
        <v>113</v>
      </c>
      <c r="D1035" s="132" t="s">
        <v>1501</v>
      </c>
      <c r="E1035" s="132">
        <v>-12</v>
      </c>
      <c r="F1035" s="132">
        <v>-17</v>
      </c>
      <c r="G1035" s="132">
        <v>2</v>
      </c>
      <c r="H1035" s="132">
        <v>33</v>
      </c>
      <c r="I1035" s="132" t="s">
        <v>1276</v>
      </c>
      <c r="J1035" s="132"/>
    </row>
    <row r="1036" spans="1:10" ht="13">
      <c r="A1036" s="131" t="s">
        <v>100</v>
      </c>
      <c r="B1036" s="212" t="s">
        <v>71</v>
      </c>
      <c r="C1036" s="132" t="s">
        <v>114</v>
      </c>
      <c r="D1036" s="132" t="s">
        <v>1501</v>
      </c>
      <c r="E1036" s="132">
        <v>-6</v>
      </c>
      <c r="F1036" s="132">
        <v>-8</v>
      </c>
      <c r="G1036" s="132">
        <v>1</v>
      </c>
      <c r="H1036" s="132">
        <v>46</v>
      </c>
      <c r="I1036" s="132" t="s">
        <v>1276</v>
      </c>
      <c r="J1036" s="132"/>
    </row>
    <row r="1037" spans="1:10" ht="13">
      <c r="A1037" s="131" t="s">
        <v>100</v>
      </c>
      <c r="B1037" s="212" t="s">
        <v>72</v>
      </c>
      <c r="C1037" s="132" t="s">
        <v>114</v>
      </c>
      <c r="D1037" s="132" t="s">
        <v>1501</v>
      </c>
      <c r="E1037" s="132">
        <v>9</v>
      </c>
      <c r="F1037" s="132">
        <v>1</v>
      </c>
      <c r="G1037" s="132">
        <v>2</v>
      </c>
      <c r="H1037" s="132">
        <v>46</v>
      </c>
      <c r="I1037" s="132" t="s">
        <v>1276</v>
      </c>
      <c r="J1037" s="132"/>
    </row>
    <row r="1038" spans="1:10" ht="13">
      <c r="A1038" s="131" t="s">
        <v>100</v>
      </c>
      <c r="B1038" s="212" t="s">
        <v>73</v>
      </c>
      <c r="C1038" s="132" t="s">
        <v>113</v>
      </c>
      <c r="D1038" s="132" t="s">
        <v>1501</v>
      </c>
      <c r="E1038" s="132">
        <v>5</v>
      </c>
      <c r="F1038" s="132">
        <v>22</v>
      </c>
      <c r="G1038" s="132">
        <v>0</v>
      </c>
      <c r="H1038" s="132">
        <v>33</v>
      </c>
      <c r="I1038" s="132" t="s">
        <v>1276</v>
      </c>
      <c r="J1038" s="132"/>
    </row>
    <row r="1039" spans="1:10" ht="13">
      <c r="A1039" s="131" t="s">
        <v>100</v>
      </c>
      <c r="B1039" s="212" t="s">
        <v>75</v>
      </c>
      <c r="C1039" s="132" t="s">
        <v>114</v>
      </c>
      <c r="D1039" s="132" t="s">
        <v>1501</v>
      </c>
      <c r="E1039" s="132">
        <v>-5</v>
      </c>
      <c r="F1039" s="132">
        <v>-3</v>
      </c>
      <c r="G1039" s="132">
        <v>1</v>
      </c>
      <c r="H1039" s="132">
        <v>46</v>
      </c>
      <c r="I1039" s="132" t="s">
        <v>1276</v>
      </c>
      <c r="J1039" s="132"/>
    </row>
    <row r="1040" spans="1:10" ht="13">
      <c r="A1040" s="131" t="s">
        <v>100</v>
      </c>
      <c r="B1040" s="212" t="s">
        <v>76</v>
      </c>
      <c r="C1040" s="132" t="s">
        <v>121</v>
      </c>
      <c r="D1040" s="132" t="s">
        <v>1501</v>
      </c>
      <c r="E1040" s="132">
        <v>-2</v>
      </c>
      <c r="F1040" s="132">
        <v>-2</v>
      </c>
      <c r="G1040" s="132">
        <v>0</v>
      </c>
      <c r="H1040" s="132">
        <v>6</v>
      </c>
      <c r="I1040" s="132" t="s">
        <v>1278</v>
      </c>
      <c r="J1040" s="132"/>
    </row>
    <row r="1041" spans="1:10" ht="13">
      <c r="A1041" s="131" t="s">
        <v>100</v>
      </c>
      <c r="B1041" s="212" t="s">
        <v>77</v>
      </c>
      <c r="C1041" s="132" t="s">
        <v>114</v>
      </c>
      <c r="D1041" s="132" t="s">
        <v>1501</v>
      </c>
      <c r="E1041" s="132">
        <v>36</v>
      </c>
      <c r="F1041" s="132">
        <v>27</v>
      </c>
      <c r="G1041" s="132">
        <v>2</v>
      </c>
      <c r="H1041" s="132">
        <v>46</v>
      </c>
      <c r="I1041" s="132" t="s">
        <v>1276</v>
      </c>
      <c r="J1041" s="132"/>
    </row>
    <row r="1042" spans="1:10" ht="13">
      <c r="A1042" s="131" t="s">
        <v>100</v>
      </c>
      <c r="B1042" s="212" t="s">
        <v>78</v>
      </c>
      <c r="C1042" s="132" t="s">
        <v>113</v>
      </c>
      <c r="D1042" s="132" t="s">
        <v>1501</v>
      </c>
      <c r="E1042" s="132">
        <v>14</v>
      </c>
      <c r="F1042" s="132">
        <v>8</v>
      </c>
      <c r="G1042" s="132">
        <v>2</v>
      </c>
      <c r="H1042" s="132">
        <v>33</v>
      </c>
      <c r="I1042" s="132" t="s">
        <v>1276</v>
      </c>
      <c r="J1042" s="132"/>
    </row>
    <row r="1043" spans="1:10" ht="13">
      <c r="A1043" s="131" t="s">
        <v>100</v>
      </c>
      <c r="B1043" s="212" t="s">
        <v>79</v>
      </c>
      <c r="C1043" s="132" t="s">
        <v>114</v>
      </c>
      <c r="D1043" s="132" t="s">
        <v>1501</v>
      </c>
      <c r="E1043" s="132">
        <v>-7</v>
      </c>
      <c r="F1043" s="132">
        <v>-8</v>
      </c>
      <c r="G1043" s="132">
        <v>1</v>
      </c>
      <c r="H1043" s="132">
        <v>46</v>
      </c>
      <c r="I1043" s="132" t="s">
        <v>1276</v>
      </c>
      <c r="J1043" s="132"/>
    </row>
    <row r="1044" spans="1:10" ht="13">
      <c r="A1044" s="131" t="s">
        <v>100</v>
      </c>
      <c r="B1044" s="212" t="s">
        <v>81</v>
      </c>
      <c r="C1044" s="132" t="s">
        <v>114</v>
      </c>
      <c r="D1044" s="132" t="s">
        <v>1501</v>
      </c>
      <c r="E1044" s="132">
        <v>-7</v>
      </c>
      <c r="F1044" s="132">
        <v>-11</v>
      </c>
      <c r="G1044" s="132">
        <v>2</v>
      </c>
      <c r="H1044" s="132">
        <v>46</v>
      </c>
      <c r="I1044" s="132" t="s">
        <v>1276</v>
      </c>
      <c r="J1044" s="132"/>
    </row>
    <row r="1045" spans="1:10" ht="13">
      <c r="A1045" s="131" t="s">
        <v>100</v>
      </c>
      <c r="B1045" s="212" t="s">
        <v>82</v>
      </c>
      <c r="C1045" s="132" t="s">
        <v>113</v>
      </c>
      <c r="D1045" s="132" t="s">
        <v>1501</v>
      </c>
      <c r="E1045" s="132">
        <v>-7</v>
      </c>
      <c r="F1045" s="132">
        <v>3</v>
      </c>
      <c r="G1045" s="132">
        <v>0</v>
      </c>
      <c r="H1045" s="132">
        <v>33</v>
      </c>
      <c r="I1045" s="132" t="s">
        <v>1276</v>
      </c>
      <c r="J1045" s="132"/>
    </row>
    <row r="1046" spans="1:10" ht="13">
      <c r="A1046" s="131" t="s">
        <v>100</v>
      </c>
      <c r="B1046" s="212" t="s">
        <v>83</v>
      </c>
      <c r="C1046" s="132" t="s">
        <v>114</v>
      </c>
      <c r="D1046" s="132" t="s">
        <v>1501</v>
      </c>
      <c r="E1046" s="132">
        <v>4</v>
      </c>
      <c r="F1046" s="132">
        <v>1</v>
      </c>
      <c r="G1046" s="132">
        <v>2</v>
      </c>
      <c r="H1046" s="132">
        <v>46</v>
      </c>
      <c r="I1046" s="132" t="s">
        <v>1276</v>
      </c>
      <c r="J1046" s="132"/>
    </row>
    <row r="1047" spans="1:10" ht="13">
      <c r="A1047" s="131" t="s">
        <v>100</v>
      </c>
      <c r="B1047" s="212" t="s">
        <v>84</v>
      </c>
      <c r="C1047" s="132" t="s">
        <v>113</v>
      </c>
      <c r="D1047" s="132" t="s">
        <v>1501</v>
      </c>
      <c r="E1047" s="132">
        <v>21</v>
      </c>
      <c r="F1047" s="132">
        <v>15</v>
      </c>
      <c r="G1047" s="132">
        <v>2</v>
      </c>
      <c r="H1047" s="132">
        <v>33</v>
      </c>
      <c r="I1047" s="132" t="s">
        <v>1276</v>
      </c>
      <c r="J1047" s="132"/>
    </row>
    <row r="1048" spans="1:10" ht="13">
      <c r="A1048" s="131" t="s">
        <v>100</v>
      </c>
      <c r="B1048" s="212" t="s">
        <v>85</v>
      </c>
      <c r="C1048" s="132" t="s">
        <v>114</v>
      </c>
      <c r="D1048" s="132" t="s">
        <v>1501</v>
      </c>
      <c r="E1048" s="132">
        <v>3</v>
      </c>
      <c r="F1048" s="132">
        <v>6</v>
      </c>
      <c r="G1048" s="132">
        <v>0</v>
      </c>
      <c r="H1048" s="132">
        <v>46</v>
      </c>
      <c r="I1048" s="132" t="s">
        <v>1276</v>
      </c>
      <c r="J1048" s="132"/>
    </row>
    <row r="1049" spans="1:10" ht="13">
      <c r="A1049" s="131" t="s">
        <v>100</v>
      </c>
      <c r="B1049" s="212" t="s">
        <v>86</v>
      </c>
      <c r="C1049" s="132" t="s">
        <v>113</v>
      </c>
      <c r="D1049" s="132" t="s">
        <v>1501</v>
      </c>
      <c r="E1049" s="132">
        <v>3</v>
      </c>
      <c r="F1049" s="132">
        <v>5</v>
      </c>
      <c r="G1049" s="132">
        <v>1</v>
      </c>
      <c r="H1049" s="132">
        <v>33</v>
      </c>
      <c r="I1049" s="132" t="s">
        <v>1276</v>
      </c>
      <c r="J1049" s="132"/>
    </row>
    <row r="1050" spans="1:10" ht="13">
      <c r="A1050" s="131" t="s">
        <v>101</v>
      </c>
      <c r="B1050" s="212" t="s">
        <v>0</v>
      </c>
      <c r="C1050" s="132" t="s">
        <v>114</v>
      </c>
      <c r="D1050" s="132" t="s">
        <v>1501</v>
      </c>
      <c r="E1050" s="132">
        <v>4</v>
      </c>
      <c r="F1050" s="132">
        <v>25</v>
      </c>
      <c r="G1050" s="132">
        <v>0</v>
      </c>
      <c r="H1050" s="132">
        <v>55</v>
      </c>
      <c r="I1050" s="132" t="s">
        <v>1276</v>
      </c>
      <c r="J1050" s="132"/>
    </row>
    <row r="1051" spans="1:10" ht="13">
      <c r="A1051" s="131" t="s">
        <v>101</v>
      </c>
      <c r="B1051" s="212" t="s">
        <v>1</v>
      </c>
      <c r="C1051" s="132" t="s">
        <v>113</v>
      </c>
      <c r="D1051" s="132" t="s">
        <v>1501</v>
      </c>
      <c r="E1051" s="132">
        <v>-2</v>
      </c>
      <c r="F1051" s="132">
        <v>-2</v>
      </c>
      <c r="G1051" s="132">
        <v>1</v>
      </c>
      <c r="H1051" s="132">
        <v>14</v>
      </c>
      <c r="I1051" s="132" t="s">
        <v>1276</v>
      </c>
      <c r="J1051" s="132"/>
    </row>
    <row r="1052" spans="1:10" ht="13">
      <c r="A1052" s="131" t="s">
        <v>101</v>
      </c>
      <c r="B1052" s="212" t="s">
        <v>2</v>
      </c>
      <c r="C1052" s="132" t="s">
        <v>114</v>
      </c>
      <c r="D1052" s="132" t="s">
        <v>1501</v>
      </c>
      <c r="E1052" s="132">
        <v>-21</v>
      </c>
      <c r="F1052" s="132">
        <v>-44</v>
      </c>
      <c r="G1052" s="132">
        <v>2</v>
      </c>
      <c r="H1052" s="132">
        <v>55</v>
      </c>
      <c r="I1052" s="132" t="s">
        <v>1276</v>
      </c>
      <c r="J1052" s="132"/>
    </row>
    <row r="1053" spans="1:10" ht="13">
      <c r="A1053" s="131" t="s">
        <v>101</v>
      </c>
      <c r="B1053" s="212" t="s">
        <v>5</v>
      </c>
      <c r="C1053" s="132" t="s">
        <v>114</v>
      </c>
      <c r="D1053" s="132" t="s">
        <v>1501</v>
      </c>
      <c r="E1053" s="132">
        <v>13</v>
      </c>
      <c r="F1053" s="132">
        <v>19</v>
      </c>
      <c r="G1053" s="132">
        <v>0</v>
      </c>
      <c r="H1053" s="132">
        <v>55</v>
      </c>
      <c r="I1053" s="132" t="s">
        <v>1276</v>
      </c>
      <c r="J1053" s="132"/>
    </row>
    <row r="1054" spans="1:10" ht="13">
      <c r="A1054" s="131" t="s">
        <v>101</v>
      </c>
      <c r="B1054" s="212" t="s">
        <v>6</v>
      </c>
      <c r="C1054" s="132" t="s">
        <v>121</v>
      </c>
      <c r="D1054" s="132" t="s">
        <v>1501</v>
      </c>
      <c r="E1054" s="132">
        <v>3</v>
      </c>
      <c r="F1054" s="132">
        <v>2</v>
      </c>
      <c r="G1054" s="132">
        <v>2</v>
      </c>
      <c r="H1054" s="132">
        <v>7</v>
      </c>
      <c r="I1054" s="132" t="s">
        <v>1279</v>
      </c>
      <c r="J1054" s="132"/>
    </row>
    <row r="1055" spans="1:10" ht="13">
      <c r="A1055" s="131" t="s">
        <v>101</v>
      </c>
      <c r="B1055" s="212" t="s">
        <v>7</v>
      </c>
      <c r="C1055" s="132" t="s">
        <v>114</v>
      </c>
      <c r="D1055" s="132" t="s">
        <v>1501</v>
      </c>
      <c r="E1055" s="132">
        <v>12</v>
      </c>
      <c r="F1055" s="132">
        <v>27</v>
      </c>
      <c r="G1055" s="132">
        <v>0</v>
      </c>
      <c r="H1055" s="132">
        <v>55</v>
      </c>
      <c r="I1055" s="132" t="s">
        <v>1276</v>
      </c>
      <c r="J1055" s="132"/>
    </row>
    <row r="1056" spans="1:10" ht="13">
      <c r="A1056" s="131" t="s">
        <v>101</v>
      </c>
      <c r="B1056" s="212" t="s">
        <v>8</v>
      </c>
      <c r="C1056" s="132" t="s">
        <v>114</v>
      </c>
      <c r="D1056" s="132" t="s">
        <v>1501</v>
      </c>
      <c r="E1056" s="132">
        <v>-3</v>
      </c>
      <c r="F1056" s="132">
        <v>11</v>
      </c>
      <c r="G1056" s="132">
        <v>0</v>
      </c>
      <c r="H1056" s="132">
        <v>55</v>
      </c>
      <c r="I1056" s="132" t="s">
        <v>1276</v>
      </c>
      <c r="J1056" s="132"/>
    </row>
    <row r="1057" spans="1:10" ht="13">
      <c r="A1057" s="131" t="s">
        <v>101</v>
      </c>
      <c r="B1057" s="212" t="s">
        <v>9</v>
      </c>
      <c r="C1057" s="132" t="s">
        <v>114</v>
      </c>
      <c r="D1057" s="132" t="s">
        <v>1501</v>
      </c>
      <c r="E1057" s="132">
        <v>4</v>
      </c>
      <c r="F1057" s="132">
        <v>-4</v>
      </c>
      <c r="G1057" s="132">
        <v>2</v>
      </c>
      <c r="H1057" s="132">
        <v>55</v>
      </c>
      <c r="I1057" s="132" t="s">
        <v>1276</v>
      </c>
      <c r="J1057" s="132"/>
    </row>
    <row r="1058" spans="1:10" ht="13">
      <c r="A1058" s="131" t="s">
        <v>101</v>
      </c>
      <c r="B1058" s="212" t="s">
        <v>10</v>
      </c>
      <c r="C1058" s="132" t="s">
        <v>114</v>
      </c>
      <c r="D1058" s="132" t="s">
        <v>1501</v>
      </c>
      <c r="E1058" s="132">
        <v>0</v>
      </c>
      <c r="F1058" s="132">
        <v>11</v>
      </c>
      <c r="G1058" s="132">
        <v>0</v>
      </c>
      <c r="H1058" s="132">
        <v>55</v>
      </c>
      <c r="I1058" s="132" t="s">
        <v>1276</v>
      </c>
      <c r="J1058" s="132"/>
    </row>
    <row r="1059" spans="1:10" ht="13">
      <c r="A1059" s="131" t="s">
        <v>101</v>
      </c>
      <c r="B1059" s="212" t="s">
        <v>11</v>
      </c>
      <c r="C1059" s="132" t="s">
        <v>113</v>
      </c>
      <c r="D1059" s="132" t="s">
        <v>1501</v>
      </c>
      <c r="E1059" s="132">
        <v>-12</v>
      </c>
      <c r="F1059" s="132">
        <v>-6</v>
      </c>
      <c r="G1059" s="132">
        <v>0</v>
      </c>
      <c r="H1059" s="132">
        <v>14</v>
      </c>
      <c r="I1059" s="132" t="s">
        <v>1276</v>
      </c>
      <c r="J1059" s="132"/>
    </row>
    <row r="1060" spans="1:10" ht="13">
      <c r="A1060" s="131" t="s">
        <v>101</v>
      </c>
      <c r="B1060" s="212" t="s">
        <v>12</v>
      </c>
      <c r="C1060" s="132" t="s">
        <v>114</v>
      </c>
      <c r="D1060" s="132" t="s">
        <v>1501</v>
      </c>
      <c r="E1060" s="132">
        <v>-9</v>
      </c>
      <c r="F1060" s="132">
        <v>-29</v>
      </c>
      <c r="G1060" s="132">
        <v>2</v>
      </c>
      <c r="H1060" s="132">
        <v>55</v>
      </c>
      <c r="I1060" s="132" t="s">
        <v>1276</v>
      </c>
      <c r="J1060" s="132"/>
    </row>
    <row r="1061" spans="1:10" ht="13">
      <c r="A1061" s="131" t="s">
        <v>101</v>
      </c>
      <c r="B1061" s="212" t="s">
        <v>13</v>
      </c>
      <c r="C1061" s="132" t="s">
        <v>114</v>
      </c>
      <c r="D1061" s="132" t="s">
        <v>1501</v>
      </c>
      <c r="E1061" s="132">
        <v>-27</v>
      </c>
      <c r="F1061" s="132">
        <v>-18</v>
      </c>
      <c r="G1061" s="132">
        <v>0</v>
      </c>
      <c r="H1061" s="132">
        <v>55</v>
      </c>
      <c r="I1061" s="132" t="s">
        <v>1276</v>
      </c>
      <c r="J1061" s="132"/>
    </row>
    <row r="1062" spans="1:10" ht="13">
      <c r="A1062" s="131" t="s">
        <v>101</v>
      </c>
      <c r="B1062" s="212" t="s">
        <v>15</v>
      </c>
      <c r="C1062" s="132" t="s">
        <v>113</v>
      </c>
      <c r="D1062" s="132" t="s">
        <v>1501</v>
      </c>
      <c r="E1062" s="132">
        <v>-1</v>
      </c>
      <c r="F1062" s="132">
        <v>-7</v>
      </c>
      <c r="G1062" s="132">
        <v>2</v>
      </c>
      <c r="H1062" s="132">
        <v>14</v>
      </c>
      <c r="I1062" s="132" t="s">
        <v>1278</v>
      </c>
      <c r="J1062" s="132"/>
    </row>
    <row r="1063" spans="1:10" ht="13">
      <c r="A1063" s="131" t="s">
        <v>101</v>
      </c>
      <c r="B1063" s="212" t="s">
        <v>16</v>
      </c>
      <c r="C1063" s="132" t="s">
        <v>114</v>
      </c>
      <c r="D1063" s="132" t="s">
        <v>1501</v>
      </c>
      <c r="E1063" s="132">
        <v>-3</v>
      </c>
      <c r="F1063" s="132">
        <v>6</v>
      </c>
      <c r="G1063" s="132">
        <v>0</v>
      </c>
      <c r="H1063" s="132">
        <v>55</v>
      </c>
      <c r="I1063" s="132" t="s">
        <v>1276</v>
      </c>
      <c r="J1063" s="132"/>
    </row>
    <row r="1064" spans="1:10" ht="13">
      <c r="A1064" s="131" t="s">
        <v>101</v>
      </c>
      <c r="B1064" s="212" t="s">
        <v>17</v>
      </c>
      <c r="C1064" s="132" t="s">
        <v>114</v>
      </c>
      <c r="D1064" s="132" t="s">
        <v>1501</v>
      </c>
      <c r="E1064" s="132">
        <v>-19</v>
      </c>
      <c r="F1064" s="132">
        <v>-32</v>
      </c>
      <c r="G1064" s="132">
        <v>2</v>
      </c>
      <c r="H1064" s="132">
        <v>55</v>
      </c>
      <c r="I1064" s="132" t="s">
        <v>1276</v>
      </c>
      <c r="J1064" s="132"/>
    </row>
    <row r="1065" spans="1:10" ht="13">
      <c r="A1065" s="131" t="s">
        <v>101</v>
      </c>
      <c r="B1065" s="212" t="s">
        <v>695</v>
      </c>
      <c r="C1065" s="132" t="s">
        <v>114</v>
      </c>
      <c r="D1065" s="132" t="s">
        <v>1501</v>
      </c>
      <c r="E1065" s="132">
        <v>-21</v>
      </c>
      <c r="F1065" s="132">
        <v>-32</v>
      </c>
      <c r="G1065" s="132">
        <v>2</v>
      </c>
      <c r="H1065" s="132">
        <v>55</v>
      </c>
      <c r="I1065" s="132" t="s">
        <v>1276</v>
      </c>
      <c r="J1065" s="132"/>
    </row>
    <row r="1066" spans="1:10" ht="13">
      <c r="A1066" s="131" t="s">
        <v>101</v>
      </c>
      <c r="B1066" s="212" t="s">
        <v>18</v>
      </c>
      <c r="C1066" s="132" t="s">
        <v>114</v>
      </c>
      <c r="D1066" s="132" t="s">
        <v>1501</v>
      </c>
      <c r="E1066" s="132">
        <v>32</v>
      </c>
      <c r="F1066" s="132">
        <v>3</v>
      </c>
      <c r="G1066" s="132">
        <v>2</v>
      </c>
      <c r="H1066" s="132">
        <v>55</v>
      </c>
      <c r="I1066" s="132" t="s">
        <v>1276</v>
      </c>
      <c r="J1066" s="132"/>
    </row>
    <row r="1067" spans="1:10" ht="13">
      <c r="A1067" s="131" t="s">
        <v>101</v>
      </c>
      <c r="B1067" s="212" t="s">
        <v>19</v>
      </c>
      <c r="C1067" s="132" t="s">
        <v>113</v>
      </c>
      <c r="D1067" s="132" t="s">
        <v>1501</v>
      </c>
      <c r="E1067" s="132">
        <v>10</v>
      </c>
      <c r="F1067" s="132">
        <v>4</v>
      </c>
      <c r="G1067" s="132">
        <v>2</v>
      </c>
      <c r="H1067" s="132">
        <v>14</v>
      </c>
      <c r="I1067" s="132" t="s">
        <v>1276</v>
      </c>
      <c r="J1067" s="132"/>
    </row>
    <row r="1068" spans="1:10" ht="13">
      <c r="A1068" s="131" t="s">
        <v>101</v>
      </c>
      <c r="B1068" s="212" t="s">
        <v>20</v>
      </c>
      <c r="C1068" s="132" t="s">
        <v>114</v>
      </c>
      <c r="D1068" s="132" t="s">
        <v>1501</v>
      </c>
      <c r="E1068" s="132">
        <v>-15</v>
      </c>
      <c r="F1068" s="132">
        <v>-14</v>
      </c>
      <c r="G1068" s="132">
        <v>1</v>
      </c>
      <c r="H1068" s="132">
        <v>55</v>
      </c>
      <c r="I1068" s="132" t="s">
        <v>1276</v>
      </c>
      <c r="J1068" s="132"/>
    </row>
    <row r="1069" spans="1:10" ht="13">
      <c r="A1069" s="131" t="s">
        <v>101</v>
      </c>
      <c r="B1069" s="212" t="s">
        <v>21</v>
      </c>
      <c r="C1069" s="132" t="s">
        <v>113</v>
      </c>
      <c r="D1069" s="132" t="s">
        <v>1501</v>
      </c>
      <c r="E1069" s="132">
        <v>-8</v>
      </c>
      <c r="F1069" s="132">
        <v>-2</v>
      </c>
      <c r="G1069" s="132">
        <v>0</v>
      </c>
      <c r="H1069" s="132">
        <v>14</v>
      </c>
      <c r="I1069" s="132" t="s">
        <v>1276</v>
      </c>
      <c r="J1069" s="132"/>
    </row>
    <row r="1070" spans="1:10" ht="13">
      <c r="A1070" s="131" t="s">
        <v>101</v>
      </c>
      <c r="B1070" s="212" t="s">
        <v>22</v>
      </c>
      <c r="C1070" s="132" t="s">
        <v>114</v>
      </c>
      <c r="D1070" s="132" t="s">
        <v>1501</v>
      </c>
      <c r="E1070" s="132">
        <v>-37</v>
      </c>
      <c r="F1070" s="132">
        <v>22</v>
      </c>
      <c r="G1070" s="132">
        <v>0</v>
      </c>
      <c r="H1070" s="132">
        <v>55</v>
      </c>
      <c r="I1070" s="132" t="s">
        <v>1276</v>
      </c>
      <c r="J1070" s="132"/>
    </row>
    <row r="1071" spans="1:10" ht="13">
      <c r="A1071" s="131" t="s">
        <v>101</v>
      </c>
      <c r="B1071" s="212" t="s">
        <v>23</v>
      </c>
      <c r="C1071" s="132" t="s">
        <v>114</v>
      </c>
      <c r="D1071" s="132" t="s">
        <v>1501</v>
      </c>
      <c r="E1071" s="132">
        <v>-15</v>
      </c>
      <c r="F1071" s="132">
        <v>9</v>
      </c>
      <c r="G1071" s="132">
        <v>0</v>
      </c>
      <c r="H1071" s="132">
        <v>55</v>
      </c>
      <c r="I1071" s="132" t="s">
        <v>1276</v>
      </c>
      <c r="J1071" s="132"/>
    </row>
    <row r="1072" spans="1:10" ht="13">
      <c r="A1072" s="131" t="s">
        <v>101</v>
      </c>
      <c r="B1072" s="212" t="s">
        <v>25</v>
      </c>
      <c r="C1072" s="132" t="s">
        <v>114</v>
      </c>
      <c r="D1072" s="132" t="s">
        <v>1501</v>
      </c>
      <c r="E1072" s="132">
        <v>3</v>
      </c>
      <c r="F1072" s="132">
        <v>9</v>
      </c>
      <c r="G1072" s="132">
        <v>0</v>
      </c>
      <c r="H1072" s="132">
        <v>55</v>
      </c>
      <c r="I1072" s="132" t="s">
        <v>1276</v>
      </c>
      <c r="J1072" s="132"/>
    </row>
    <row r="1073" spans="1:10" ht="13">
      <c r="A1073" s="131" t="s">
        <v>101</v>
      </c>
      <c r="B1073" s="212" t="s">
        <v>122</v>
      </c>
      <c r="C1073" s="132" t="s">
        <v>114</v>
      </c>
      <c r="D1073" s="132" t="s">
        <v>1501</v>
      </c>
      <c r="E1073" s="132">
        <v>-5</v>
      </c>
      <c r="F1073" s="132">
        <v>-1</v>
      </c>
      <c r="G1073" s="132">
        <v>0</v>
      </c>
      <c r="H1073" s="132">
        <v>55</v>
      </c>
      <c r="I1073" s="132" t="s">
        <v>1276</v>
      </c>
      <c r="J1073" s="132"/>
    </row>
    <row r="1074" spans="1:10" ht="13">
      <c r="A1074" s="131" t="s">
        <v>101</v>
      </c>
      <c r="B1074" s="212" t="s">
        <v>26</v>
      </c>
      <c r="C1074" s="132" t="s">
        <v>113</v>
      </c>
      <c r="D1074" s="132" t="s">
        <v>1501</v>
      </c>
      <c r="E1074" s="132">
        <v>-1</v>
      </c>
      <c r="F1074" s="132">
        <v>-10</v>
      </c>
      <c r="G1074" s="132">
        <v>2</v>
      </c>
      <c r="H1074" s="132">
        <v>14</v>
      </c>
      <c r="I1074" s="132" t="s">
        <v>1278</v>
      </c>
      <c r="J1074" s="132"/>
    </row>
    <row r="1075" spans="1:10" ht="13">
      <c r="A1075" s="131" t="s">
        <v>101</v>
      </c>
      <c r="B1075" s="212" t="s">
        <v>27</v>
      </c>
      <c r="C1075" s="132" t="s">
        <v>121</v>
      </c>
      <c r="D1075" s="132" t="s">
        <v>1501</v>
      </c>
      <c r="E1075" s="132">
        <v>5</v>
      </c>
      <c r="F1075" s="132">
        <v>3</v>
      </c>
      <c r="G1075" s="132">
        <v>2</v>
      </c>
      <c r="H1075" s="132">
        <v>7</v>
      </c>
      <c r="I1075" s="132" t="s">
        <v>1279</v>
      </c>
      <c r="J1075" s="132"/>
    </row>
    <row r="1076" spans="1:10" ht="13">
      <c r="A1076" s="131" t="s">
        <v>101</v>
      </c>
      <c r="B1076" s="212" t="s">
        <v>28</v>
      </c>
      <c r="C1076" s="132" t="s">
        <v>113</v>
      </c>
      <c r="D1076" s="132" t="s">
        <v>1501</v>
      </c>
      <c r="E1076" s="132">
        <v>10</v>
      </c>
      <c r="F1076" s="132">
        <v>12</v>
      </c>
      <c r="G1076" s="132">
        <v>1</v>
      </c>
      <c r="H1076" s="132">
        <v>14</v>
      </c>
      <c r="I1076" s="132" t="s">
        <v>1279</v>
      </c>
      <c r="J1076" s="132"/>
    </row>
    <row r="1077" spans="1:10" ht="13">
      <c r="A1077" s="131" t="s">
        <v>101</v>
      </c>
      <c r="B1077" s="212" t="s">
        <v>29</v>
      </c>
      <c r="C1077" s="132" t="s">
        <v>114</v>
      </c>
      <c r="D1077" s="132" t="s">
        <v>1501</v>
      </c>
      <c r="E1077" s="132">
        <v>53</v>
      </c>
      <c r="F1077" s="132">
        <v>52</v>
      </c>
      <c r="G1077" s="132">
        <v>2</v>
      </c>
      <c r="H1077" s="132">
        <v>55</v>
      </c>
      <c r="I1077" s="132" t="s">
        <v>1279</v>
      </c>
      <c r="J1077" s="132"/>
    </row>
    <row r="1078" spans="1:10" ht="13">
      <c r="A1078" s="131" t="s">
        <v>101</v>
      </c>
      <c r="B1078" s="212" t="s">
        <v>30</v>
      </c>
      <c r="C1078" s="132" t="s">
        <v>121</v>
      </c>
      <c r="D1078" s="132" t="s">
        <v>1501</v>
      </c>
      <c r="E1078" s="132">
        <v>-1</v>
      </c>
      <c r="F1078" s="132">
        <v>2</v>
      </c>
      <c r="G1078" s="132">
        <v>0</v>
      </c>
      <c r="H1078" s="132">
        <v>7</v>
      </c>
      <c r="I1078" s="132" t="s">
        <v>1279</v>
      </c>
      <c r="J1078" s="132"/>
    </row>
    <row r="1079" spans="1:10" ht="13">
      <c r="A1079" s="131" t="s">
        <v>101</v>
      </c>
      <c r="B1079" s="212" t="s">
        <v>31</v>
      </c>
      <c r="C1079" s="132" t="s">
        <v>114</v>
      </c>
      <c r="D1079" s="132" t="s">
        <v>1501</v>
      </c>
      <c r="E1079" s="132">
        <v>-9</v>
      </c>
      <c r="F1079" s="132">
        <v>-4</v>
      </c>
      <c r="G1079" s="132">
        <v>0</v>
      </c>
      <c r="H1079" s="132">
        <v>55</v>
      </c>
      <c r="I1079" s="132" t="s">
        <v>1276</v>
      </c>
      <c r="J1079" s="132"/>
    </row>
    <row r="1080" spans="1:10" ht="13">
      <c r="A1080" s="131" t="s">
        <v>101</v>
      </c>
      <c r="B1080" s="212" t="s">
        <v>32</v>
      </c>
      <c r="C1080" s="132" t="s">
        <v>114</v>
      </c>
      <c r="D1080" s="132" t="s">
        <v>1501</v>
      </c>
      <c r="E1080" s="132">
        <v>41</v>
      </c>
      <c r="F1080" s="132">
        <v>25</v>
      </c>
      <c r="G1080" s="132">
        <v>2</v>
      </c>
      <c r="H1080" s="132">
        <v>55</v>
      </c>
      <c r="I1080" s="132" t="s">
        <v>1276</v>
      </c>
      <c r="J1080" s="132"/>
    </row>
    <row r="1081" spans="1:10" ht="13">
      <c r="A1081" s="131" t="s">
        <v>101</v>
      </c>
      <c r="B1081" s="212" t="s">
        <v>33</v>
      </c>
      <c r="C1081" s="132" t="s">
        <v>114</v>
      </c>
      <c r="D1081" s="132" t="s">
        <v>1501</v>
      </c>
      <c r="E1081" s="132">
        <v>53</v>
      </c>
      <c r="F1081" s="132">
        <v>-10</v>
      </c>
      <c r="G1081" s="132">
        <v>2</v>
      </c>
      <c r="H1081" s="132">
        <v>55</v>
      </c>
      <c r="I1081" s="132" t="s">
        <v>1276</v>
      </c>
      <c r="J1081" s="132"/>
    </row>
    <row r="1082" spans="1:10" ht="13">
      <c r="A1082" s="131" t="s">
        <v>101</v>
      </c>
      <c r="B1082" s="212" t="s">
        <v>34</v>
      </c>
      <c r="C1082" s="132" t="s">
        <v>114</v>
      </c>
      <c r="D1082" s="132" t="s">
        <v>1501</v>
      </c>
      <c r="E1082" s="132">
        <v>12</v>
      </c>
      <c r="F1082" s="132">
        <v>27</v>
      </c>
      <c r="G1082" s="132">
        <v>0</v>
      </c>
      <c r="H1082" s="132">
        <v>55</v>
      </c>
      <c r="I1082" s="132" t="s">
        <v>1276</v>
      </c>
      <c r="J1082" s="132"/>
    </row>
    <row r="1083" spans="1:10" ht="13">
      <c r="A1083" s="131" t="s">
        <v>101</v>
      </c>
      <c r="B1083" s="212" t="s">
        <v>35</v>
      </c>
      <c r="C1083" s="132" t="s">
        <v>114</v>
      </c>
      <c r="D1083" s="132" t="s">
        <v>1501</v>
      </c>
      <c r="E1083" s="132">
        <v>-5</v>
      </c>
      <c r="F1083" s="132">
        <v>-14</v>
      </c>
      <c r="G1083" s="132">
        <v>2</v>
      </c>
      <c r="H1083" s="132">
        <v>55</v>
      </c>
      <c r="I1083" s="132" t="s">
        <v>1276</v>
      </c>
      <c r="J1083" s="132"/>
    </row>
    <row r="1084" spans="1:10" ht="13">
      <c r="A1084" s="131" t="s">
        <v>101</v>
      </c>
      <c r="B1084" s="212" t="s">
        <v>36</v>
      </c>
      <c r="C1084" s="132" t="s">
        <v>114</v>
      </c>
      <c r="D1084" s="132" t="s">
        <v>1501</v>
      </c>
      <c r="E1084" s="132">
        <v>-4</v>
      </c>
      <c r="F1084" s="132">
        <v>-20</v>
      </c>
      <c r="G1084" s="132">
        <v>2</v>
      </c>
      <c r="H1084" s="132">
        <v>55</v>
      </c>
      <c r="I1084" s="132" t="s">
        <v>1276</v>
      </c>
      <c r="J1084" s="132"/>
    </row>
    <row r="1085" spans="1:10" ht="13">
      <c r="A1085" s="131" t="s">
        <v>101</v>
      </c>
      <c r="B1085" s="212" t="s">
        <v>37</v>
      </c>
      <c r="C1085" s="132" t="s">
        <v>121</v>
      </c>
      <c r="D1085" s="132" t="s">
        <v>1501</v>
      </c>
      <c r="E1085" s="132">
        <v>-1</v>
      </c>
      <c r="F1085" s="132">
        <v>-5</v>
      </c>
      <c r="G1085" s="132">
        <v>2</v>
      </c>
      <c r="H1085" s="132">
        <v>7</v>
      </c>
      <c r="I1085" s="132" t="s">
        <v>1278</v>
      </c>
      <c r="J1085" s="132"/>
    </row>
    <row r="1086" spans="1:10" ht="13">
      <c r="A1086" s="131" t="s">
        <v>101</v>
      </c>
      <c r="B1086" s="212" t="s">
        <v>38</v>
      </c>
      <c r="C1086" s="132" t="s">
        <v>114</v>
      </c>
      <c r="D1086" s="132" t="s">
        <v>1501</v>
      </c>
      <c r="E1086" s="132">
        <v>-15</v>
      </c>
      <c r="F1086" s="132">
        <v>-13</v>
      </c>
      <c r="G1086" s="132">
        <v>1</v>
      </c>
      <c r="H1086" s="132">
        <v>55</v>
      </c>
      <c r="I1086" s="132" t="s">
        <v>1276</v>
      </c>
      <c r="J1086" s="132"/>
    </row>
    <row r="1087" spans="1:10" ht="13">
      <c r="A1087" s="131" t="s">
        <v>101</v>
      </c>
      <c r="B1087" s="212" t="s">
        <v>39</v>
      </c>
      <c r="C1087" s="132" t="s">
        <v>114</v>
      </c>
      <c r="D1087" s="132" t="s">
        <v>1501</v>
      </c>
      <c r="E1087" s="132">
        <v>-15</v>
      </c>
      <c r="F1087" s="132">
        <v>3</v>
      </c>
      <c r="G1087" s="132">
        <v>0</v>
      </c>
      <c r="H1087" s="132">
        <v>55</v>
      </c>
      <c r="I1087" s="132" t="s">
        <v>1276</v>
      </c>
      <c r="J1087" s="132"/>
    </row>
    <row r="1088" spans="1:10" ht="13">
      <c r="A1088" s="131" t="s">
        <v>101</v>
      </c>
      <c r="B1088" s="212" t="s">
        <v>40</v>
      </c>
      <c r="C1088" s="132" t="s">
        <v>114</v>
      </c>
      <c r="D1088" s="132" t="s">
        <v>1501</v>
      </c>
      <c r="E1088" s="132">
        <v>15</v>
      </c>
      <c r="F1088" s="132">
        <v>18</v>
      </c>
      <c r="G1088" s="132">
        <v>0</v>
      </c>
      <c r="H1088" s="132">
        <v>55</v>
      </c>
      <c r="I1088" s="132" t="s">
        <v>1276</v>
      </c>
      <c r="J1088" s="132"/>
    </row>
    <row r="1089" spans="1:10" ht="13">
      <c r="A1089" s="131" t="s">
        <v>101</v>
      </c>
      <c r="B1089" s="212" t="s">
        <v>41</v>
      </c>
      <c r="C1089" s="132" t="s">
        <v>114</v>
      </c>
      <c r="D1089" s="132" t="s">
        <v>1500</v>
      </c>
      <c r="E1089" s="132" t="s">
        <v>1273</v>
      </c>
      <c r="F1089" s="132" t="s">
        <v>1274</v>
      </c>
      <c r="G1089" s="132">
        <v>0</v>
      </c>
      <c r="H1089" s="132" t="s">
        <v>1273</v>
      </c>
      <c r="I1089" s="132" t="s">
        <v>1274</v>
      </c>
      <c r="J1089" s="132" t="s">
        <v>1277</v>
      </c>
    </row>
    <row r="1090" spans="1:10" ht="13">
      <c r="A1090" s="131" t="s">
        <v>101</v>
      </c>
      <c r="B1090" s="212" t="s">
        <v>42</v>
      </c>
      <c r="C1090" s="132" t="s">
        <v>114</v>
      </c>
      <c r="D1090" s="132" t="s">
        <v>1500</v>
      </c>
      <c r="E1090" s="132" t="s">
        <v>1273</v>
      </c>
      <c r="F1090" s="132" t="s">
        <v>1274</v>
      </c>
      <c r="G1090" s="132">
        <v>0</v>
      </c>
      <c r="H1090" s="132" t="s">
        <v>1273</v>
      </c>
      <c r="I1090" s="132" t="s">
        <v>1274</v>
      </c>
      <c r="J1090" s="132" t="s">
        <v>1277</v>
      </c>
    </row>
    <row r="1091" spans="1:10" ht="13">
      <c r="A1091" s="131" t="s">
        <v>101</v>
      </c>
      <c r="B1091" s="212" t="s">
        <v>43</v>
      </c>
      <c r="C1091" s="132" t="s">
        <v>121</v>
      </c>
      <c r="D1091" s="132" t="s">
        <v>1501</v>
      </c>
      <c r="E1091" s="132">
        <v>0</v>
      </c>
      <c r="F1091" s="132">
        <v>2</v>
      </c>
      <c r="G1091" s="132">
        <v>1</v>
      </c>
      <c r="H1091" s="132">
        <v>7</v>
      </c>
      <c r="I1091" s="132" t="s">
        <v>1279</v>
      </c>
      <c r="J1091" s="132"/>
    </row>
    <row r="1092" spans="1:10" ht="13">
      <c r="A1092" s="131" t="s">
        <v>101</v>
      </c>
      <c r="B1092" s="212" t="s">
        <v>44</v>
      </c>
      <c r="C1092" s="132" t="s">
        <v>113</v>
      </c>
      <c r="D1092" s="132" t="s">
        <v>1501</v>
      </c>
      <c r="E1092" s="132">
        <v>-4</v>
      </c>
      <c r="F1092" s="132">
        <v>-5</v>
      </c>
      <c r="G1092" s="132">
        <v>1</v>
      </c>
      <c r="H1092" s="132">
        <v>14</v>
      </c>
      <c r="I1092" s="132" t="s">
        <v>1276</v>
      </c>
      <c r="J1092" s="132"/>
    </row>
    <row r="1093" spans="1:10" ht="13">
      <c r="A1093" s="131" t="s">
        <v>101</v>
      </c>
      <c r="B1093" s="212" t="s">
        <v>45</v>
      </c>
      <c r="C1093" s="132" t="s">
        <v>114</v>
      </c>
      <c r="D1093" s="132" t="s">
        <v>1501</v>
      </c>
      <c r="E1093" s="132">
        <v>-4</v>
      </c>
      <c r="F1093" s="132">
        <v>20</v>
      </c>
      <c r="G1093" s="132">
        <v>0</v>
      </c>
      <c r="H1093" s="132">
        <v>55</v>
      </c>
      <c r="I1093" s="132" t="s">
        <v>1276</v>
      </c>
      <c r="J1093" s="132"/>
    </row>
    <row r="1094" spans="1:10" ht="13">
      <c r="A1094" s="131" t="s">
        <v>101</v>
      </c>
      <c r="B1094" s="212" t="s">
        <v>46</v>
      </c>
      <c r="C1094" s="132" t="s">
        <v>114</v>
      </c>
      <c r="D1094" s="132" t="s">
        <v>1501</v>
      </c>
      <c r="E1094" s="132">
        <v>31</v>
      </c>
      <c r="F1094" s="132">
        <v>-1</v>
      </c>
      <c r="G1094" s="132">
        <v>2</v>
      </c>
      <c r="H1094" s="132">
        <v>55</v>
      </c>
      <c r="I1094" s="132" t="s">
        <v>1276</v>
      </c>
      <c r="J1094" s="132"/>
    </row>
    <row r="1095" spans="1:10" ht="13">
      <c r="A1095" s="131" t="s">
        <v>101</v>
      </c>
      <c r="B1095" s="212" t="s">
        <v>48</v>
      </c>
      <c r="C1095" s="132" t="s">
        <v>113</v>
      </c>
      <c r="D1095" s="132" t="s">
        <v>1501</v>
      </c>
      <c r="E1095" s="132">
        <v>0</v>
      </c>
      <c r="F1095" s="132">
        <v>4</v>
      </c>
      <c r="G1095" s="132">
        <v>0</v>
      </c>
      <c r="H1095" s="132">
        <v>14</v>
      </c>
      <c r="I1095" s="132" t="s">
        <v>1276</v>
      </c>
      <c r="J1095" s="132"/>
    </row>
    <row r="1096" spans="1:10" ht="13">
      <c r="A1096" s="131" t="s">
        <v>101</v>
      </c>
      <c r="B1096" s="212" t="s">
        <v>49</v>
      </c>
      <c r="C1096" s="132" t="s">
        <v>114</v>
      </c>
      <c r="D1096" s="132" t="s">
        <v>1501</v>
      </c>
      <c r="E1096" s="132">
        <v>12</v>
      </c>
      <c r="F1096" s="132">
        <v>-13</v>
      </c>
      <c r="G1096" s="132">
        <v>2</v>
      </c>
      <c r="H1096" s="132">
        <v>55</v>
      </c>
      <c r="I1096" s="132" t="s">
        <v>1276</v>
      </c>
      <c r="J1096" s="132"/>
    </row>
    <row r="1097" spans="1:10" ht="13">
      <c r="A1097" s="131" t="s">
        <v>101</v>
      </c>
      <c r="B1097" s="212" t="s">
        <v>50</v>
      </c>
      <c r="C1097" s="132" t="s">
        <v>114</v>
      </c>
      <c r="D1097" s="132" t="s">
        <v>1501</v>
      </c>
      <c r="E1097" s="132">
        <v>18</v>
      </c>
      <c r="F1097" s="132">
        <v>24</v>
      </c>
      <c r="G1097" s="132">
        <v>0</v>
      </c>
      <c r="H1097" s="132">
        <v>55</v>
      </c>
      <c r="I1097" s="132" t="s">
        <v>1276</v>
      </c>
      <c r="J1097" s="132"/>
    </row>
    <row r="1098" spans="1:10" ht="13">
      <c r="A1098" s="131" t="s">
        <v>101</v>
      </c>
      <c r="B1098" s="212" t="s">
        <v>51</v>
      </c>
      <c r="C1098" s="132" t="s">
        <v>113</v>
      </c>
      <c r="D1098" s="132" t="s">
        <v>1501</v>
      </c>
      <c r="E1098" s="132">
        <v>3</v>
      </c>
      <c r="F1098" s="132">
        <v>6</v>
      </c>
      <c r="G1098" s="132">
        <v>0</v>
      </c>
      <c r="H1098" s="132">
        <v>14</v>
      </c>
      <c r="I1098" s="132" t="s">
        <v>1276</v>
      </c>
      <c r="J1098" s="132"/>
    </row>
    <row r="1099" spans="1:10" ht="13">
      <c r="A1099" s="131" t="s">
        <v>101</v>
      </c>
      <c r="B1099" s="212" t="s">
        <v>52</v>
      </c>
      <c r="C1099" s="132" t="s">
        <v>114</v>
      </c>
      <c r="D1099" s="132" t="s">
        <v>1500</v>
      </c>
      <c r="E1099" s="132" t="s">
        <v>1273</v>
      </c>
      <c r="F1099" s="132" t="s">
        <v>1274</v>
      </c>
      <c r="G1099" s="132">
        <v>1</v>
      </c>
      <c r="H1099" s="132" t="s">
        <v>1273</v>
      </c>
      <c r="I1099" s="132" t="s">
        <v>1274</v>
      </c>
      <c r="J1099" s="132" t="s">
        <v>1275</v>
      </c>
    </row>
    <row r="1100" spans="1:10" ht="13">
      <c r="A1100" s="131" t="s">
        <v>101</v>
      </c>
      <c r="B1100" s="212" t="s">
        <v>53</v>
      </c>
      <c r="C1100" s="132" t="s">
        <v>114</v>
      </c>
      <c r="D1100" s="132" t="s">
        <v>1501</v>
      </c>
      <c r="E1100" s="132">
        <v>34</v>
      </c>
      <c r="F1100" s="132">
        <v>29</v>
      </c>
      <c r="G1100" s="132">
        <v>2</v>
      </c>
      <c r="H1100" s="132">
        <v>55</v>
      </c>
      <c r="I1100" s="132" t="s">
        <v>1276</v>
      </c>
      <c r="J1100" s="132"/>
    </row>
    <row r="1101" spans="1:10" ht="13">
      <c r="A1101" s="131" t="s">
        <v>101</v>
      </c>
      <c r="B1101" s="212" t="s">
        <v>55</v>
      </c>
      <c r="C1101" s="132" t="s">
        <v>114</v>
      </c>
      <c r="D1101" s="132" t="s">
        <v>1501</v>
      </c>
      <c r="E1101" s="132">
        <v>-15</v>
      </c>
      <c r="F1101" s="132">
        <v>-32</v>
      </c>
      <c r="G1101" s="132">
        <v>2</v>
      </c>
      <c r="H1101" s="132">
        <v>55</v>
      </c>
      <c r="I1101" s="132" t="s">
        <v>1276</v>
      </c>
      <c r="J1101" s="132"/>
    </row>
    <row r="1102" spans="1:10" ht="13">
      <c r="A1102" s="131" t="s">
        <v>101</v>
      </c>
      <c r="B1102" s="212" t="s">
        <v>58</v>
      </c>
      <c r="C1102" s="132" t="s">
        <v>114</v>
      </c>
      <c r="D1102" s="132" t="s">
        <v>1501</v>
      </c>
      <c r="E1102" s="132">
        <v>-3</v>
      </c>
      <c r="F1102" s="132">
        <v>-48</v>
      </c>
      <c r="G1102" s="132">
        <v>2</v>
      </c>
      <c r="H1102" s="132">
        <v>55</v>
      </c>
      <c r="I1102" s="132" t="s">
        <v>1276</v>
      </c>
      <c r="J1102" s="132"/>
    </row>
    <row r="1103" spans="1:10" ht="13">
      <c r="A1103" s="131" t="s">
        <v>101</v>
      </c>
      <c r="B1103" s="212" t="s">
        <v>60</v>
      </c>
      <c r="C1103" s="132" t="s">
        <v>121</v>
      </c>
      <c r="D1103" s="132" t="s">
        <v>1501</v>
      </c>
      <c r="E1103" s="132">
        <v>-6</v>
      </c>
      <c r="F1103" s="132">
        <v>-5</v>
      </c>
      <c r="G1103" s="132">
        <v>0</v>
      </c>
      <c r="H1103" s="132">
        <v>7</v>
      </c>
      <c r="I1103" s="132" t="s">
        <v>1278</v>
      </c>
      <c r="J1103" s="132"/>
    </row>
    <row r="1104" spans="1:10" ht="13">
      <c r="A1104" s="131" t="s">
        <v>101</v>
      </c>
      <c r="B1104" s="212" t="s">
        <v>697</v>
      </c>
      <c r="C1104" s="132" t="s">
        <v>114</v>
      </c>
      <c r="D1104" s="132" t="s">
        <v>1500</v>
      </c>
      <c r="E1104" s="132" t="s">
        <v>1273</v>
      </c>
      <c r="F1104" s="132" t="s">
        <v>1274</v>
      </c>
      <c r="G1104" s="132">
        <v>0</v>
      </c>
      <c r="H1104" s="132" t="s">
        <v>1273</v>
      </c>
      <c r="I1104" s="132" t="s">
        <v>1274</v>
      </c>
      <c r="J1104" s="132" t="s">
        <v>1277</v>
      </c>
    </row>
    <row r="1105" spans="1:10" ht="13">
      <c r="A1105" s="131" t="s">
        <v>101</v>
      </c>
      <c r="B1105" s="212" t="s">
        <v>61</v>
      </c>
      <c r="C1105" s="132" t="s">
        <v>114</v>
      </c>
      <c r="D1105" s="132" t="s">
        <v>1501</v>
      </c>
      <c r="E1105" s="132">
        <v>43</v>
      </c>
      <c r="F1105" s="132">
        <v>22</v>
      </c>
      <c r="G1105" s="132">
        <v>2</v>
      </c>
      <c r="H1105" s="132">
        <v>55</v>
      </c>
      <c r="I1105" s="132" t="s">
        <v>1276</v>
      </c>
      <c r="J1105" s="132"/>
    </row>
    <row r="1106" spans="1:10" ht="13">
      <c r="A1106" s="131" t="s">
        <v>101</v>
      </c>
      <c r="B1106" s="212" t="s">
        <v>62</v>
      </c>
      <c r="C1106" s="132" t="s">
        <v>114</v>
      </c>
      <c r="D1106" s="132" t="s">
        <v>1501</v>
      </c>
      <c r="E1106" s="132">
        <v>2</v>
      </c>
      <c r="F1106" s="132">
        <v>-21</v>
      </c>
      <c r="G1106" s="132">
        <v>2</v>
      </c>
      <c r="H1106" s="132">
        <v>55</v>
      </c>
      <c r="I1106" s="132" t="s">
        <v>1276</v>
      </c>
      <c r="J1106" s="132"/>
    </row>
    <row r="1107" spans="1:10" ht="13">
      <c r="A1107" s="131" t="s">
        <v>101</v>
      </c>
      <c r="B1107" s="212" t="s">
        <v>63</v>
      </c>
      <c r="C1107" s="132" t="s">
        <v>114</v>
      </c>
      <c r="D1107" s="132" t="s">
        <v>1501</v>
      </c>
      <c r="E1107" s="132">
        <v>-15</v>
      </c>
      <c r="F1107" s="132">
        <v>-43</v>
      </c>
      <c r="G1107" s="132">
        <v>2</v>
      </c>
      <c r="H1107" s="132">
        <v>55</v>
      </c>
      <c r="I1107" s="132" t="s">
        <v>1276</v>
      </c>
      <c r="J1107" s="132"/>
    </row>
    <row r="1108" spans="1:10" ht="13">
      <c r="A1108" s="131" t="s">
        <v>101</v>
      </c>
      <c r="B1108" s="212" t="s">
        <v>65</v>
      </c>
      <c r="C1108" s="132" t="s">
        <v>114</v>
      </c>
      <c r="D1108" s="132" t="s">
        <v>1501</v>
      </c>
      <c r="E1108" s="132">
        <v>-3</v>
      </c>
      <c r="F1108" s="132">
        <v>20</v>
      </c>
      <c r="G1108" s="132">
        <v>0</v>
      </c>
      <c r="H1108" s="132">
        <v>55</v>
      </c>
      <c r="I1108" s="132" t="s">
        <v>1276</v>
      </c>
      <c r="J1108" s="132"/>
    </row>
    <row r="1109" spans="1:10" ht="13">
      <c r="A1109" s="131" t="s">
        <v>101</v>
      </c>
      <c r="B1109" s="212" t="s">
        <v>66</v>
      </c>
      <c r="C1109" s="132" t="s">
        <v>113</v>
      </c>
      <c r="D1109" s="132" t="s">
        <v>1501</v>
      </c>
      <c r="E1109" s="132">
        <v>-2</v>
      </c>
      <c r="F1109" s="132">
        <v>4</v>
      </c>
      <c r="G1109" s="132">
        <v>0</v>
      </c>
      <c r="H1109" s="132">
        <v>14</v>
      </c>
      <c r="I1109" s="132" t="s">
        <v>1276</v>
      </c>
      <c r="J1109" s="132"/>
    </row>
    <row r="1110" spans="1:10" ht="13">
      <c r="A1110" s="131" t="s">
        <v>101</v>
      </c>
      <c r="B1110" s="212" t="s">
        <v>698</v>
      </c>
      <c r="C1110" s="132" t="s">
        <v>114</v>
      </c>
      <c r="D1110" s="132" t="s">
        <v>1501</v>
      </c>
      <c r="E1110" s="132">
        <v>-4</v>
      </c>
      <c r="F1110" s="132">
        <v>-53</v>
      </c>
      <c r="G1110" s="132">
        <v>2</v>
      </c>
      <c r="H1110" s="132">
        <v>55</v>
      </c>
      <c r="I1110" s="132" t="s">
        <v>1278</v>
      </c>
      <c r="J1110" s="132"/>
    </row>
    <row r="1111" spans="1:10" ht="13">
      <c r="A1111" s="131" t="s">
        <v>101</v>
      </c>
      <c r="B1111" s="212" t="s">
        <v>67</v>
      </c>
      <c r="C1111" s="132" t="s">
        <v>114</v>
      </c>
      <c r="D1111" s="132" t="s">
        <v>1501</v>
      </c>
      <c r="E1111" s="132">
        <v>-52</v>
      </c>
      <c r="F1111" s="132">
        <v>52</v>
      </c>
      <c r="G1111" s="132">
        <v>0</v>
      </c>
      <c r="H1111" s="132">
        <v>55</v>
      </c>
      <c r="I1111" s="132" t="s">
        <v>1279</v>
      </c>
      <c r="J1111" s="132"/>
    </row>
    <row r="1112" spans="1:10" ht="13">
      <c r="A1112" s="131" t="s">
        <v>101</v>
      </c>
      <c r="B1112" s="212" t="s">
        <v>699</v>
      </c>
      <c r="C1112" s="132" t="s">
        <v>114</v>
      </c>
      <c r="D1112" s="132" t="s">
        <v>1501</v>
      </c>
      <c r="E1112" s="132">
        <v>18</v>
      </c>
      <c r="F1112" s="132">
        <v>38</v>
      </c>
      <c r="G1112" s="132">
        <v>0</v>
      </c>
      <c r="H1112" s="132">
        <v>55</v>
      </c>
      <c r="I1112" s="132" t="s">
        <v>1276</v>
      </c>
      <c r="J1112" s="132"/>
    </row>
    <row r="1113" spans="1:10" ht="13">
      <c r="A1113" s="131" t="s">
        <v>101</v>
      </c>
      <c r="B1113" s="212" t="s">
        <v>68</v>
      </c>
      <c r="C1113" s="132" t="s">
        <v>114</v>
      </c>
      <c r="D1113" s="132" t="s">
        <v>1501</v>
      </c>
      <c r="E1113" s="132">
        <v>-7</v>
      </c>
      <c r="F1113" s="132">
        <v>11</v>
      </c>
      <c r="G1113" s="132">
        <v>0</v>
      </c>
      <c r="H1113" s="132">
        <v>55</v>
      </c>
      <c r="I1113" s="132" t="s">
        <v>1276</v>
      </c>
      <c r="J1113" s="132"/>
    </row>
    <row r="1114" spans="1:10" ht="13">
      <c r="A1114" s="131" t="s">
        <v>101</v>
      </c>
      <c r="B1114" s="212" t="s">
        <v>69</v>
      </c>
      <c r="C1114" s="132" t="s">
        <v>114</v>
      </c>
      <c r="D1114" s="132" t="s">
        <v>1501</v>
      </c>
      <c r="E1114" s="132">
        <v>-15</v>
      </c>
      <c r="F1114" s="132">
        <v>-13</v>
      </c>
      <c r="G1114" s="132">
        <v>1</v>
      </c>
      <c r="H1114" s="132">
        <v>55</v>
      </c>
      <c r="I1114" s="132" t="s">
        <v>1276</v>
      </c>
      <c r="J1114" s="132"/>
    </row>
    <row r="1115" spans="1:10" ht="13">
      <c r="A1115" s="131" t="s">
        <v>101</v>
      </c>
      <c r="B1115" s="212" t="s">
        <v>70</v>
      </c>
      <c r="C1115" s="132" t="s">
        <v>113</v>
      </c>
      <c r="D1115" s="132" t="s">
        <v>1501</v>
      </c>
      <c r="E1115" s="132">
        <v>-1</v>
      </c>
      <c r="F1115" s="132">
        <v>-6</v>
      </c>
      <c r="G1115" s="132">
        <v>2</v>
      </c>
      <c r="H1115" s="132">
        <v>14</v>
      </c>
      <c r="I1115" s="132" t="s">
        <v>1276</v>
      </c>
      <c r="J1115" s="132"/>
    </row>
    <row r="1116" spans="1:10" ht="13">
      <c r="A1116" s="131" t="s">
        <v>101</v>
      </c>
      <c r="B1116" s="212" t="s">
        <v>71</v>
      </c>
      <c r="C1116" s="132" t="s">
        <v>114</v>
      </c>
      <c r="D1116" s="132" t="s">
        <v>1501</v>
      </c>
      <c r="E1116" s="132">
        <v>-39</v>
      </c>
      <c r="F1116" s="132">
        <v>-18</v>
      </c>
      <c r="G1116" s="132">
        <v>0</v>
      </c>
      <c r="H1116" s="132">
        <v>55</v>
      </c>
      <c r="I1116" s="132" t="s">
        <v>1276</v>
      </c>
      <c r="J1116" s="132"/>
    </row>
    <row r="1117" spans="1:10" ht="13">
      <c r="A1117" s="131" t="s">
        <v>101</v>
      </c>
      <c r="B1117" s="212" t="s">
        <v>72</v>
      </c>
      <c r="C1117" s="132" t="s">
        <v>114</v>
      </c>
      <c r="D1117" s="132" t="s">
        <v>1501</v>
      </c>
      <c r="E1117" s="132">
        <v>-3</v>
      </c>
      <c r="F1117" s="132">
        <v>-13</v>
      </c>
      <c r="G1117" s="132">
        <v>2</v>
      </c>
      <c r="H1117" s="132">
        <v>55</v>
      </c>
      <c r="I1117" s="132" t="s">
        <v>1276</v>
      </c>
      <c r="J1117" s="132"/>
    </row>
    <row r="1118" spans="1:10" ht="13">
      <c r="A1118" s="131" t="s">
        <v>101</v>
      </c>
      <c r="B1118" s="212" t="s">
        <v>73</v>
      </c>
      <c r="C1118" s="132" t="s">
        <v>114</v>
      </c>
      <c r="D1118" s="132" t="s">
        <v>1501</v>
      </c>
      <c r="E1118" s="132">
        <v>12</v>
      </c>
      <c r="F1118" s="132">
        <v>6</v>
      </c>
      <c r="G1118" s="132">
        <v>2</v>
      </c>
      <c r="H1118" s="132">
        <v>55</v>
      </c>
      <c r="I1118" s="132" t="s">
        <v>1276</v>
      </c>
      <c r="J1118" s="132"/>
    </row>
    <row r="1119" spans="1:10" ht="13">
      <c r="A1119" s="131" t="s">
        <v>101</v>
      </c>
      <c r="B1119" s="212" t="s">
        <v>75</v>
      </c>
      <c r="C1119" s="132" t="s">
        <v>114</v>
      </c>
      <c r="D1119" s="132" t="s">
        <v>1501</v>
      </c>
      <c r="E1119" s="132">
        <v>-17</v>
      </c>
      <c r="F1119" s="132">
        <v>-9</v>
      </c>
      <c r="G1119" s="132">
        <v>0</v>
      </c>
      <c r="H1119" s="132">
        <v>55</v>
      </c>
      <c r="I1119" s="132" t="s">
        <v>1276</v>
      </c>
      <c r="J1119" s="132"/>
    </row>
    <row r="1120" spans="1:10" ht="13">
      <c r="A1120" s="131" t="s">
        <v>101</v>
      </c>
      <c r="B1120" s="212" t="s">
        <v>76</v>
      </c>
      <c r="C1120" s="132" t="s">
        <v>121</v>
      </c>
      <c r="D1120" s="132" t="s">
        <v>1501</v>
      </c>
      <c r="E1120" s="132">
        <v>0</v>
      </c>
      <c r="F1120" s="132">
        <v>1</v>
      </c>
      <c r="G1120" s="132">
        <v>1</v>
      </c>
      <c r="H1120" s="132">
        <v>7</v>
      </c>
      <c r="I1120" s="132" t="s">
        <v>1279</v>
      </c>
      <c r="J1120" s="132"/>
    </row>
    <row r="1121" spans="1:10" ht="13">
      <c r="A1121" s="131" t="s">
        <v>101</v>
      </c>
      <c r="B1121" s="212" t="s">
        <v>77</v>
      </c>
      <c r="C1121" s="132" t="s">
        <v>114</v>
      </c>
      <c r="D1121" s="132" t="s">
        <v>1501</v>
      </c>
      <c r="E1121" s="132">
        <v>-7</v>
      </c>
      <c r="F1121" s="132">
        <v>13</v>
      </c>
      <c r="G1121" s="132">
        <v>0</v>
      </c>
      <c r="H1121" s="132">
        <v>55</v>
      </c>
      <c r="I1121" s="132" t="s">
        <v>1276</v>
      </c>
      <c r="J1121" s="132"/>
    </row>
    <row r="1122" spans="1:10" ht="13">
      <c r="A1122" s="131" t="s">
        <v>101</v>
      </c>
      <c r="B1122" s="212" t="s">
        <v>78</v>
      </c>
      <c r="C1122" s="132" t="s">
        <v>113</v>
      </c>
      <c r="D1122" s="132" t="s">
        <v>1501</v>
      </c>
      <c r="E1122" s="132">
        <v>11</v>
      </c>
      <c r="F1122" s="132">
        <v>8</v>
      </c>
      <c r="G1122" s="132">
        <v>2</v>
      </c>
      <c r="H1122" s="132">
        <v>14</v>
      </c>
      <c r="I1122" s="132" t="s">
        <v>1276</v>
      </c>
      <c r="J1122" s="132"/>
    </row>
    <row r="1123" spans="1:10" ht="13">
      <c r="A1123" s="131" t="s">
        <v>101</v>
      </c>
      <c r="B1123" s="212" t="s">
        <v>79</v>
      </c>
      <c r="C1123" s="132" t="s">
        <v>114</v>
      </c>
      <c r="D1123" s="132" t="s">
        <v>1501</v>
      </c>
      <c r="E1123" s="132">
        <v>-3</v>
      </c>
      <c r="F1123" s="132">
        <v>0</v>
      </c>
      <c r="G1123" s="132">
        <v>0</v>
      </c>
      <c r="H1123" s="132">
        <v>55</v>
      </c>
      <c r="I1123" s="132" t="s">
        <v>1276</v>
      </c>
      <c r="J1123" s="132"/>
    </row>
    <row r="1124" spans="1:10" ht="13">
      <c r="A1124" s="131" t="s">
        <v>101</v>
      </c>
      <c r="B1124" s="212" t="s">
        <v>81</v>
      </c>
      <c r="C1124" s="132" t="s">
        <v>114</v>
      </c>
      <c r="D1124" s="132" t="s">
        <v>1501</v>
      </c>
      <c r="E1124" s="132">
        <v>-4</v>
      </c>
      <c r="F1124" s="132">
        <v>18</v>
      </c>
      <c r="G1124" s="132">
        <v>0</v>
      </c>
      <c r="H1124" s="132">
        <v>55</v>
      </c>
      <c r="I1124" s="132" t="s">
        <v>1276</v>
      </c>
      <c r="J1124" s="132"/>
    </row>
    <row r="1125" spans="1:10" ht="13">
      <c r="A1125" s="131" t="s">
        <v>101</v>
      </c>
      <c r="B1125" s="212" t="s">
        <v>82</v>
      </c>
      <c r="C1125" s="132" t="s">
        <v>114</v>
      </c>
      <c r="D1125" s="132" t="s">
        <v>1501</v>
      </c>
      <c r="E1125" s="132">
        <v>-15</v>
      </c>
      <c r="F1125" s="132">
        <v>-24</v>
      </c>
      <c r="G1125" s="132">
        <v>2</v>
      </c>
      <c r="H1125" s="132">
        <v>55</v>
      </c>
      <c r="I1125" s="132" t="s">
        <v>1276</v>
      </c>
      <c r="J1125" s="132"/>
    </row>
    <row r="1126" spans="1:10" ht="13">
      <c r="A1126" s="131" t="s">
        <v>101</v>
      </c>
      <c r="B1126" s="212" t="s">
        <v>83</v>
      </c>
      <c r="C1126" s="132" t="s">
        <v>113</v>
      </c>
      <c r="D1126" s="132" t="s">
        <v>1501</v>
      </c>
      <c r="E1126" s="132">
        <v>-3</v>
      </c>
      <c r="F1126" s="132">
        <v>0</v>
      </c>
      <c r="G1126" s="132">
        <v>0</v>
      </c>
      <c r="H1126" s="132">
        <v>14</v>
      </c>
      <c r="I1126" s="132" t="s">
        <v>1276</v>
      </c>
      <c r="J1126" s="132"/>
    </row>
    <row r="1127" spans="1:10" ht="13">
      <c r="A1127" s="131" t="s">
        <v>101</v>
      </c>
      <c r="B1127" s="212" t="s">
        <v>84</v>
      </c>
      <c r="C1127" s="132" t="s">
        <v>114</v>
      </c>
      <c r="D1127" s="132" t="s">
        <v>1501</v>
      </c>
      <c r="E1127" s="132">
        <v>21</v>
      </c>
      <c r="F1127" s="132">
        <v>11</v>
      </c>
      <c r="G1127" s="132">
        <v>2</v>
      </c>
      <c r="H1127" s="132">
        <v>55</v>
      </c>
      <c r="I1127" s="132" t="s">
        <v>1276</v>
      </c>
      <c r="J1127" s="132"/>
    </row>
    <row r="1128" spans="1:10" ht="13">
      <c r="A1128" s="131" t="s">
        <v>101</v>
      </c>
      <c r="B1128" s="212" t="s">
        <v>85</v>
      </c>
      <c r="C1128" s="132" t="s">
        <v>114</v>
      </c>
      <c r="D1128" s="132" t="s">
        <v>1501</v>
      </c>
      <c r="E1128" s="132">
        <v>1</v>
      </c>
      <c r="F1128" s="132">
        <v>-26</v>
      </c>
      <c r="G1128" s="132">
        <v>2</v>
      </c>
      <c r="H1128" s="132">
        <v>55</v>
      </c>
      <c r="I1128" s="132" t="s">
        <v>1276</v>
      </c>
      <c r="J1128" s="132"/>
    </row>
    <row r="1129" spans="1:10" ht="13">
      <c r="A1129" s="131" t="s">
        <v>101</v>
      </c>
      <c r="B1129" s="212" t="s">
        <v>86</v>
      </c>
      <c r="C1129" s="132" t="s">
        <v>114</v>
      </c>
      <c r="D1129" s="132" t="s">
        <v>1501</v>
      </c>
      <c r="E1129" s="132">
        <v>-5</v>
      </c>
      <c r="F1129" s="132">
        <v>18</v>
      </c>
      <c r="G1129" s="132">
        <v>0</v>
      </c>
      <c r="H1129" s="132">
        <v>55</v>
      </c>
      <c r="I1129" s="132" t="s">
        <v>1276</v>
      </c>
      <c r="J1129" s="132"/>
    </row>
    <row r="1130" spans="1:10" ht="12.75" customHeight="1">
      <c r="A1130" s="226" t="s">
        <v>1280</v>
      </c>
      <c r="B1130" s="227"/>
      <c r="C1130" s="227"/>
      <c r="D1130" s="227"/>
      <c r="E1130" s="227"/>
      <c r="F1130" s="227"/>
      <c r="G1130" s="227"/>
      <c r="H1130" s="227"/>
      <c r="I1130" s="227"/>
      <c r="J1130" s="227"/>
    </row>
    <row r="1131" spans="1:10" ht="13">
      <c r="A1131" s="131" t="s">
        <v>1092</v>
      </c>
      <c r="B1131" s="123" t="s">
        <v>123</v>
      </c>
      <c r="C1131" s="132"/>
      <c r="D1131" s="132" t="s">
        <v>1501</v>
      </c>
      <c r="E1131" s="132">
        <v>-1</v>
      </c>
      <c r="F1131" s="132">
        <v>-2</v>
      </c>
      <c r="G1131" s="132">
        <v>1</v>
      </c>
      <c r="H1131" s="132">
        <v>3</v>
      </c>
      <c r="I1131" s="132" t="s">
        <v>1278</v>
      </c>
      <c r="J1131" s="132"/>
    </row>
    <row r="1132" spans="1:10" ht="13">
      <c r="A1132" s="131" t="s">
        <v>1092</v>
      </c>
      <c r="B1132" s="123" t="s">
        <v>683</v>
      </c>
      <c r="C1132" s="132"/>
      <c r="D1132" s="132" t="s">
        <v>1500</v>
      </c>
      <c r="E1132" s="132" t="s">
        <v>1273</v>
      </c>
      <c r="F1132" s="132" t="s">
        <v>1274</v>
      </c>
      <c r="G1132" s="132">
        <v>1</v>
      </c>
      <c r="H1132" s="132" t="s">
        <v>1273</v>
      </c>
      <c r="I1132" s="132" t="s">
        <v>1274</v>
      </c>
      <c r="J1132" s="132" t="s">
        <v>1275</v>
      </c>
    </row>
    <row r="1133" spans="1:10" ht="13">
      <c r="A1133" s="131" t="s">
        <v>1092</v>
      </c>
      <c r="B1133" s="123" t="s">
        <v>685</v>
      </c>
      <c r="C1133" s="132"/>
      <c r="D1133" s="132" t="s">
        <v>1501</v>
      </c>
      <c r="E1133" s="132">
        <v>2</v>
      </c>
      <c r="F1133" s="132">
        <v>1</v>
      </c>
      <c r="G1133" s="132">
        <v>1</v>
      </c>
      <c r="H1133" s="132">
        <v>3</v>
      </c>
      <c r="I1133" s="132" t="s">
        <v>1278</v>
      </c>
      <c r="J1133" s="132"/>
    </row>
    <row r="1134" spans="1:10" ht="13">
      <c r="A1134" s="131" t="s">
        <v>1092</v>
      </c>
      <c r="B1134" s="123" t="s">
        <v>686</v>
      </c>
      <c r="C1134" s="132"/>
      <c r="D1134" s="132" t="s">
        <v>1500</v>
      </c>
      <c r="E1134" s="132" t="s">
        <v>1273</v>
      </c>
      <c r="F1134" s="132" t="s">
        <v>1274</v>
      </c>
      <c r="G1134" s="132">
        <v>1</v>
      </c>
      <c r="H1134" s="132" t="s">
        <v>1273</v>
      </c>
      <c r="I1134" s="132" t="s">
        <v>1274</v>
      </c>
      <c r="J1134" s="132" t="s">
        <v>1275</v>
      </c>
    </row>
    <row r="1135" spans="1:10" ht="13">
      <c r="A1135" s="131" t="s">
        <v>1092</v>
      </c>
      <c r="B1135" s="123" t="s">
        <v>736</v>
      </c>
      <c r="C1135" s="132"/>
      <c r="D1135" s="132" t="s">
        <v>1501</v>
      </c>
      <c r="E1135" s="132">
        <v>-1</v>
      </c>
      <c r="F1135" s="132">
        <v>1</v>
      </c>
      <c r="G1135" s="132">
        <v>0</v>
      </c>
      <c r="H1135" s="132">
        <v>3</v>
      </c>
      <c r="I1135" s="132" t="s">
        <v>1278</v>
      </c>
      <c r="J1135" s="132"/>
    </row>
    <row r="1136" spans="1:10" ht="13">
      <c r="A1136" s="131" t="s">
        <v>1093</v>
      </c>
      <c r="B1136" s="123" t="s">
        <v>679</v>
      </c>
      <c r="C1136" s="132"/>
      <c r="D1136" s="132" t="s">
        <v>1501</v>
      </c>
      <c r="E1136" s="132">
        <v>0</v>
      </c>
      <c r="F1136" s="132">
        <v>-1</v>
      </c>
      <c r="G1136" s="132">
        <v>1</v>
      </c>
      <c r="H1136" s="132">
        <v>11</v>
      </c>
      <c r="I1136" s="132" t="s">
        <v>1276</v>
      </c>
      <c r="J1136" s="132"/>
    </row>
    <row r="1137" spans="1:10" ht="13">
      <c r="A1137" s="131" t="s">
        <v>1093</v>
      </c>
      <c r="B1137" s="123" t="s">
        <v>123</v>
      </c>
      <c r="C1137" s="132"/>
      <c r="D1137" s="132" t="s">
        <v>1501</v>
      </c>
      <c r="E1137" s="132">
        <v>2</v>
      </c>
      <c r="F1137" s="132">
        <v>-2</v>
      </c>
      <c r="G1137" s="132">
        <v>2</v>
      </c>
      <c r="H1137" s="132">
        <v>11</v>
      </c>
      <c r="I1137" s="132" t="s">
        <v>1276</v>
      </c>
      <c r="J1137" s="132"/>
    </row>
    <row r="1138" spans="1:10" ht="13">
      <c r="A1138" s="131" t="s">
        <v>1093</v>
      </c>
      <c r="B1138" s="123" t="s">
        <v>681</v>
      </c>
      <c r="C1138" s="132"/>
      <c r="D1138" s="132" t="s">
        <v>1501</v>
      </c>
      <c r="E1138" s="132">
        <v>2</v>
      </c>
      <c r="F1138" s="132">
        <v>-1</v>
      </c>
      <c r="G1138" s="132">
        <v>2</v>
      </c>
      <c r="H1138" s="132">
        <v>11</v>
      </c>
      <c r="I1138" s="132" t="s">
        <v>1276</v>
      </c>
      <c r="J1138" s="132"/>
    </row>
    <row r="1139" spans="1:10" ht="13">
      <c r="A1139" s="131" t="s">
        <v>1093</v>
      </c>
      <c r="B1139" s="123" t="s">
        <v>745</v>
      </c>
      <c r="C1139" s="132"/>
      <c r="D1139" s="132" t="s">
        <v>1500</v>
      </c>
      <c r="E1139" s="132" t="s">
        <v>1273</v>
      </c>
      <c r="F1139" s="132" t="s">
        <v>1274</v>
      </c>
      <c r="G1139" s="132">
        <v>1</v>
      </c>
      <c r="H1139" s="132" t="s">
        <v>1273</v>
      </c>
      <c r="I1139" s="132" t="s">
        <v>1274</v>
      </c>
      <c r="J1139" s="132" t="s">
        <v>1275</v>
      </c>
    </row>
    <row r="1140" spans="1:10" ht="13">
      <c r="A1140" s="131" t="s">
        <v>1093</v>
      </c>
      <c r="B1140" s="123" t="s">
        <v>742</v>
      </c>
      <c r="C1140" s="132"/>
      <c r="D1140" s="132" t="s">
        <v>1501</v>
      </c>
      <c r="E1140" s="132">
        <v>-1</v>
      </c>
      <c r="F1140" s="132">
        <v>3</v>
      </c>
      <c r="G1140" s="132">
        <v>0</v>
      </c>
      <c r="H1140" s="132">
        <v>11</v>
      </c>
      <c r="I1140" s="132" t="s">
        <v>1276</v>
      </c>
      <c r="J1140" s="132"/>
    </row>
    <row r="1141" spans="1:10" ht="13">
      <c r="A1141" s="131" t="s">
        <v>1093</v>
      </c>
      <c r="B1141" s="123" t="s">
        <v>683</v>
      </c>
      <c r="C1141" s="132"/>
      <c r="D1141" s="132" t="s">
        <v>1501</v>
      </c>
      <c r="E1141" s="132">
        <v>5</v>
      </c>
      <c r="F1141" s="132">
        <v>8</v>
      </c>
      <c r="G1141" s="132">
        <v>0</v>
      </c>
      <c r="H1141" s="132">
        <v>11</v>
      </c>
      <c r="I1141" s="132" t="s">
        <v>1279</v>
      </c>
      <c r="J1141" s="132"/>
    </row>
    <row r="1142" spans="1:10" ht="13">
      <c r="A1142" s="131" t="s">
        <v>1093</v>
      </c>
      <c r="B1142" s="123" t="s">
        <v>684</v>
      </c>
      <c r="C1142" s="132"/>
      <c r="D1142" s="132" t="s">
        <v>1501</v>
      </c>
      <c r="E1142" s="132">
        <v>2</v>
      </c>
      <c r="F1142" s="132">
        <v>-2</v>
      </c>
      <c r="G1142" s="132">
        <v>2</v>
      </c>
      <c r="H1142" s="132">
        <v>11</v>
      </c>
      <c r="I1142" s="132" t="s">
        <v>1276</v>
      </c>
      <c r="J1142" s="132"/>
    </row>
    <row r="1143" spans="1:10" ht="13">
      <c r="A1143" s="131" t="s">
        <v>1093</v>
      </c>
      <c r="B1143" s="123" t="s">
        <v>685</v>
      </c>
      <c r="C1143" s="132"/>
      <c r="D1143" s="132" t="s">
        <v>1501</v>
      </c>
      <c r="E1143" s="132">
        <v>-9</v>
      </c>
      <c r="F1143" s="132">
        <v>-1</v>
      </c>
      <c r="G1143" s="132">
        <v>0</v>
      </c>
      <c r="H1143" s="132">
        <v>11</v>
      </c>
      <c r="I1143" s="132" t="s">
        <v>1276</v>
      </c>
      <c r="J1143" s="132"/>
    </row>
    <row r="1144" spans="1:10" ht="13">
      <c r="A1144" s="131" t="s">
        <v>1093</v>
      </c>
      <c r="B1144" s="123" t="s">
        <v>686</v>
      </c>
      <c r="C1144" s="132"/>
      <c r="D1144" s="132" t="s">
        <v>1501</v>
      </c>
      <c r="E1144" s="132">
        <v>3</v>
      </c>
      <c r="F1144" s="132">
        <v>-1</v>
      </c>
      <c r="G1144" s="132">
        <v>2</v>
      </c>
      <c r="H1144" s="132">
        <v>11</v>
      </c>
      <c r="I1144" s="132" t="s">
        <v>1276</v>
      </c>
      <c r="J1144" s="132"/>
    </row>
    <row r="1145" spans="1:10" ht="13">
      <c r="A1145" s="131" t="s">
        <v>1093</v>
      </c>
      <c r="B1145" s="123" t="s">
        <v>687</v>
      </c>
      <c r="C1145" s="132"/>
      <c r="D1145" s="132" t="s">
        <v>1501</v>
      </c>
      <c r="E1145" s="132">
        <v>-9</v>
      </c>
      <c r="F1145" s="132">
        <v>-10</v>
      </c>
      <c r="G1145" s="132">
        <v>1</v>
      </c>
      <c r="H1145" s="132">
        <v>11</v>
      </c>
      <c r="I1145" s="132" t="s">
        <v>1278</v>
      </c>
      <c r="J1145" s="132"/>
    </row>
    <row r="1146" spans="1:10" ht="13">
      <c r="A1146" s="131" t="s">
        <v>1093</v>
      </c>
      <c r="B1146" s="123" t="s">
        <v>736</v>
      </c>
      <c r="C1146" s="132"/>
      <c r="D1146" s="132" t="s">
        <v>1501</v>
      </c>
      <c r="E1146" s="132">
        <v>0</v>
      </c>
      <c r="F1146" s="132">
        <v>-1</v>
      </c>
      <c r="G1146" s="132">
        <v>1</v>
      </c>
      <c r="H1146" s="132">
        <v>11</v>
      </c>
      <c r="I1146" s="132" t="s">
        <v>1276</v>
      </c>
      <c r="J1146" s="132"/>
    </row>
    <row r="1147" spans="1:10" ht="13">
      <c r="A1147" s="131" t="s">
        <v>1093</v>
      </c>
      <c r="B1147" s="123" t="s">
        <v>688</v>
      </c>
      <c r="C1147" s="132"/>
      <c r="D1147" s="132" t="s">
        <v>1501</v>
      </c>
      <c r="E1147" s="132">
        <v>5</v>
      </c>
      <c r="F1147" s="132">
        <v>8</v>
      </c>
      <c r="G1147" s="132">
        <v>0</v>
      </c>
      <c r="H1147" s="132">
        <v>11</v>
      </c>
      <c r="I1147" s="132" t="s">
        <v>1279</v>
      </c>
      <c r="J1147" s="132"/>
    </row>
    <row r="1148" spans="1:10" ht="13">
      <c r="A1148" s="131" t="s">
        <v>1094</v>
      </c>
      <c r="B1148" s="123" t="s">
        <v>123</v>
      </c>
      <c r="C1148" s="132"/>
      <c r="D1148" s="132" t="s">
        <v>1501</v>
      </c>
      <c r="E1148" s="132">
        <v>-2</v>
      </c>
      <c r="F1148" s="132">
        <v>0</v>
      </c>
      <c r="G1148" s="132">
        <v>0</v>
      </c>
      <c r="H1148" s="132">
        <v>4</v>
      </c>
      <c r="I1148" s="132" t="s">
        <v>1278</v>
      </c>
      <c r="J1148" s="132"/>
    </row>
    <row r="1149" spans="1:10" ht="13">
      <c r="A1149" s="131" t="s">
        <v>1094</v>
      </c>
      <c r="B1149" s="123" t="s">
        <v>734</v>
      </c>
      <c r="C1149" s="132"/>
      <c r="D1149" s="132" t="s">
        <v>1500</v>
      </c>
      <c r="E1149" s="132" t="s">
        <v>1273</v>
      </c>
      <c r="F1149" s="132" t="s">
        <v>1274</v>
      </c>
      <c r="G1149" s="132">
        <v>0</v>
      </c>
      <c r="H1149" s="132" t="s">
        <v>1273</v>
      </c>
      <c r="I1149" s="132" t="s">
        <v>1274</v>
      </c>
      <c r="J1149" s="132" t="s">
        <v>1277</v>
      </c>
    </row>
    <row r="1150" spans="1:10" ht="13">
      <c r="A1150" s="131" t="s">
        <v>1094</v>
      </c>
      <c r="B1150" s="123" t="s">
        <v>683</v>
      </c>
      <c r="C1150" s="132"/>
      <c r="D1150" s="132" t="s">
        <v>1501</v>
      </c>
      <c r="E1150" s="132">
        <v>2</v>
      </c>
      <c r="F1150" s="132">
        <v>1</v>
      </c>
      <c r="G1150" s="132">
        <v>2</v>
      </c>
      <c r="H1150" s="132">
        <v>4</v>
      </c>
      <c r="I1150" s="132" t="s">
        <v>1279</v>
      </c>
      <c r="J1150" s="132"/>
    </row>
    <row r="1151" spans="1:10" ht="13">
      <c r="A1151" s="131" t="s">
        <v>1094</v>
      </c>
      <c r="B1151" s="123" t="s">
        <v>736</v>
      </c>
      <c r="C1151" s="132"/>
      <c r="D1151" s="132" t="s">
        <v>1501</v>
      </c>
      <c r="E1151" s="132">
        <v>-2</v>
      </c>
      <c r="F1151" s="132">
        <v>-3</v>
      </c>
      <c r="G1151" s="132">
        <v>1</v>
      </c>
      <c r="H1151" s="132">
        <v>4</v>
      </c>
      <c r="I1151" s="132" t="s">
        <v>1278</v>
      </c>
      <c r="J1151" s="132"/>
    </row>
    <row r="1152" spans="1:10" ht="13">
      <c r="A1152" s="131" t="s">
        <v>1094</v>
      </c>
      <c r="B1152" s="123" t="s">
        <v>688</v>
      </c>
      <c r="C1152" s="132"/>
      <c r="D1152" s="132" t="s">
        <v>1501</v>
      </c>
      <c r="E1152" s="132">
        <v>2</v>
      </c>
      <c r="F1152" s="132">
        <v>2</v>
      </c>
      <c r="G1152" s="132">
        <v>2</v>
      </c>
      <c r="H1152" s="132">
        <v>4</v>
      </c>
      <c r="I1152" s="132" t="s">
        <v>1279</v>
      </c>
      <c r="J1152" s="132"/>
    </row>
    <row r="1153" spans="1:10" ht="13">
      <c r="A1153" s="131" t="s">
        <v>1095</v>
      </c>
      <c r="B1153" s="123" t="s">
        <v>679</v>
      </c>
      <c r="C1153" s="132"/>
      <c r="D1153" s="132" t="s">
        <v>1501</v>
      </c>
      <c r="E1153" s="132">
        <v>-2</v>
      </c>
      <c r="F1153" s="132">
        <v>-1</v>
      </c>
      <c r="G1153" s="132">
        <v>0</v>
      </c>
      <c r="H1153" s="132">
        <v>6</v>
      </c>
      <c r="I1153" s="132" t="s">
        <v>1278</v>
      </c>
      <c r="J1153" s="132"/>
    </row>
    <row r="1154" spans="1:10" ht="13">
      <c r="A1154" s="131" t="s">
        <v>1095</v>
      </c>
      <c r="B1154" s="123" t="s">
        <v>123</v>
      </c>
      <c r="C1154" s="132"/>
      <c r="D1154" s="132" t="s">
        <v>1501</v>
      </c>
      <c r="E1154" s="132">
        <v>0</v>
      </c>
      <c r="F1154" s="132">
        <v>-2</v>
      </c>
      <c r="G1154" s="132">
        <v>1</v>
      </c>
      <c r="H1154" s="132">
        <v>6</v>
      </c>
      <c r="I1154" s="132" t="s">
        <v>1278</v>
      </c>
      <c r="J1154" s="132"/>
    </row>
    <row r="1155" spans="1:10" ht="13">
      <c r="A1155" s="131" t="s">
        <v>1095</v>
      </c>
      <c r="B1155" s="123" t="s">
        <v>684</v>
      </c>
      <c r="C1155" s="132"/>
      <c r="D1155" s="132" t="s">
        <v>1501</v>
      </c>
      <c r="E1155" s="132">
        <v>-1</v>
      </c>
      <c r="F1155" s="132">
        <v>1</v>
      </c>
      <c r="G1155" s="132">
        <v>0</v>
      </c>
      <c r="H1155" s="132">
        <v>6</v>
      </c>
      <c r="I1155" s="132" t="s">
        <v>1278</v>
      </c>
      <c r="J1155" s="132"/>
    </row>
    <row r="1156" spans="1:10" ht="13">
      <c r="A1156" s="131" t="s">
        <v>1095</v>
      </c>
      <c r="B1156" s="123" t="s">
        <v>687</v>
      </c>
      <c r="C1156" s="132"/>
      <c r="D1156" s="132" t="s">
        <v>1501</v>
      </c>
      <c r="E1156" s="132">
        <v>-1</v>
      </c>
      <c r="F1156" s="132">
        <v>-1</v>
      </c>
      <c r="G1156" s="132">
        <v>0</v>
      </c>
      <c r="H1156" s="132">
        <v>6</v>
      </c>
      <c r="I1156" s="132" t="s">
        <v>1278</v>
      </c>
      <c r="J1156" s="132"/>
    </row>
    <row r="1157" spans="1:10" ht="13">
      <c r="A1157" s="131" t="s">
        <v>1095</v>
      </c>
      <c r="B1157" s="123" t="s">
        <v>689</v>
      </c>
      <c r="C1157" s="132"/>
      <c r="D1157" s="132" t="s">
        <v>1501</v>
      </c>
      <c r="E1157" s="132">
        <v>-1</v>
      </c>
      <c r="F1157" s="132">
        <v>-2</v>
      </c>
      <c r="G1157" s="132">
        <v>1</v>
      </c>
      <c r="H1157" s="132">
        <v>6</v>
      </c>
      <c r="I1157" s="132" t="s">
        <v>1278</v>
      </c>
      <c r="J1157" s="132"/>
    </row>
    <row r="1158" spans="1:10" ht="13">
      <c r="A1158" s="131" t="s">
        <v>1095</v>
      </c>
      <c r="B1158" s="123" t="s">
        <v>737</v>
      </c>
      <c r="C1158" s="132"/>
      <c r="D1158" s="132" t="s">
        <v>1501</v>
      </c>
      <c r="E1158" s="132">
        <v>5</v>
      </c>
      <c r="F1158" s="132">
        <v>5</v>
      </c>
      <c r="G1158" s="132">
        <v>2</v>
      </c>
      <c r="H1158" s="132">
        <v>6</v>
      </c>
      <c r="I1158" s="132" t="s">
        <v>1279</v>
      </c>
      <c r="J1158" s="132"/>
    </row>
    <row r="1159" spans="1:10" ht="13">
      <c r="A1159" s="131" t="s">
        <v>1096</v>
      </c>
      <c r="B1159" s="123" t="s">
        <v>679</v>
      </c>
      <c r="C1159" s="132"/>
      <c r="D1159" s="132" t="s">
        <v>1501</v>
      </c>
      <c r="E1159" s="132">
        <v>-3</v>
      </c>
      <c r="F1159" s="132">
        <v>3</v>
      </c>
      <c r="G1159" s="132">
        <v>0</v>
      </c>
      <c r="H1159" s="132">
        <v>6</v>
      </c>
      <c r="I1159" s="132" t="s">
        <v>1279</v>
      </c>
      <c r="J1159" s="132"/>
    </row>
    <row r="1160" spans="1:10" ht="13">
      <c r="A1160" s="131" t="s">
        <v>1096</v>
      </c>
      <c r="B1160" s="123" t="s">
        <v>123</v>
      </c>
      <c r="C1160" s="132"/>
      <c r="D1160" s="132" t="s">
        <v>1501</v>
      </c>
      <c r="E1160" s="132">
        <v>-1</v>
      </c>
      <c r="F1160" s="132">
        <v>-3</v>
      </c>
      <c r="G1160" s="132">
        <v>1</v>
      </c>
      <c r="H1160" s="132">
        <v>6</v>
      </c>
      <c r="I1160" s="132" t="s">
        <v>1278</v>
      </c>
      <c r="J1160" s="132"/>
    </row>
    <row r="1161" spans="1:10" ht="13">
      <c r="A1161" s="131" t="s">
        <v>1096</v>
      </c>
      <c r="B1161" s="123" t="s">
        <v>734</v>
      </c>
      <c r="C1161" s="132"/>
      <c r="D1161" s="132" t="s">
        <v>1500</v>
      </c>
      <c r="E1161" s="132" t="s">
        <v>1273</v>
      </c>
      <c r="F1161" s="132" t="s">
        <v>1274</v>
      </c>
      <c r="G1161" s="132">
        <v>0</v>
      </c>
      <c r="H1161" s="132" t="s">
        <v>1273</v>
      </c>
      <c r="I1161" s="132" t="s">
        <v>1274</v>
      </c>
      <c r="J1161" s="132" t="s">
        <v>1277</v>
      </c>
    </row>
    <row r="1162" spans="1:10" ht="13">
      <c r="A1162" s="131" t="s">
        <v>1096</v>
      </c>
      <c r="B1162" s="123" t="s">
        <v>683</v>
      </c>
      <c r="C1162" s="132"/>
      <c r="D1162" s="132" t="s">
        <v>1501</v>
      </c>
      <c r="E1162" s="132">
        <v>5</v>
      </c>
      <c r="F1162" s="132">
        <v>3</v>
      </c>
      <c r="G1162" s="132">
        <v>2</v>
      </c>
      <c r="H1162" s="132">
        <v>6</v>
      </c>
      <c r="I1162" s="132" t="s">
        <v>1279</v>
      </c>
      <c r="J1162" s="132"/>
    </row>
    <row r="1163" spans="1:10" ht="13">
      <c r="A1163" s="131" t="s">
        <v>1096</v>
      </c>
      <c r="B1163" s="123" t="s">
        <v>689</v>
      </c>
      <c r="C1163" s="132"/>
      <c r="D1163" s="132" t="s">
        <v>1501</v>
      </c>
      <c r="E1163" s="132">
        <v>-3</v>
      </c>
      <c r="F1163" s="132">
        <v>-2</v>
      </c>
      <c r="G1163" s="132">
        <v>0</v>
      </c>
      <c r="H1163" s="132">
        <v>6</v>
      </c>
      <c r="I1163" s="132" t="s">
        <v>1278</v>
      </c>
      <c r="J1163" s="132"/>
    </row>
    <row r="1164" spans="1:10" ht="13">
      <c r="A1164" s="131" t="s">
        <v>1096</v>
      </c>
      <c r="B1164" s="123" t="s">
        <v>731</v>
      </c>
      <c r="C1164" s="132"/>
      <c r="D1164" s="132" t="s">
        <v>1501</v>
      </c>
      <c r="E1164" s="132">
        <v>1</v>
      </c>
      <c r="F1164" s="132">
        <v>2</v>
      </c>
      <c r="G1164" s="132">
        <v>1</v>
      </c>
      <c r="H1164" s="132">
        <v>6</v>
      </c>
      <c r="I1164" s="132" t="s">
        <v>1279</v>
      </c>
      <c r="J1164" s="132"/>
    </row>
    <row r="1165" spans="1:10" ht="13">
      <c r="A1165" s="131" t="s">
        <v>1096</v>
      </c>
      <c r="B1165" s="123" t="s">
        <v>737</v>
      </c>
      <c r="C1165" s="132"/>
      <c r="D1165" s="132" t="s">
        <v>1501</v>
      </c>
      <c r="E1165" s="132">
        <v>1</v>
      </c>
      <c r="F1165" s="132">
        <v>-3</v>
      </c>
      <c r="G1165" s="132">
        <v>2</v>
      </c>
      <c r="H1165" s="132">
        <v>6</v>
      </c>
      <c r="I1165" s="132" t="s">
        <v>1278</v>
      </c>
      <c r="J1165" s="132"/>
    </row>
    <row r="1166" spans="1:10" ht="13">
      <c r="A1166" s="131" t="s">
        <v>1097</v>
      </c>
      <c r="B1166" s="123" t="s">
        <v>679</v>
      </c>
      <c r="C1166" s="132"/>
      <c r="D1166" s="132" t="s">
        <v>1501</v>
      </c>
      <c r="E1166" s="132">
        <v>2</v>
      </c>
      <c r="F1166" s="132">
        <v>1</v>
      </c>
      <c r="G1166" s="132">
        <v>1</v>
      </c>
      <c r="H1166" s="132">
        <v>3</v>
      </c>
      <c r="I1166" s="132" t="s">
        <v>1278</v>
      </c>
      <c r="J1166" s="132"/>
    </row>
    <row r="1167" spans="1:10" ht="13">
      <c r="A1167" s="131" t="s">
        <v>1097</v>
      </c>
      <c r="B1167" s="123" t="s">
        <v>123</v>
      </c>
      <c r="C1167" s="132"/>
      <c r="D1167" s="132" t="s">
        <v>1501</v>
      </c>
      <c r="E1167" s="132">
        <v>-1</v>
      </c>
      <c r="F1167" s="132">
        <v>-2</v>
      </c>
      <c r="G1167" s="132">
        <v>1</v>
      </c>
      <c r="H1167" s="132">
        <v>3</v>
      </c>
      <c r="I1167" s="132" t="s">
        <v>1278</v>
      </c>
      <c r="J1167" s="132"/>
    </row>
    <row r="1168" spans="1:10" ht="13">
      <c r="A1168" s="131" t="s">
        <v>1097</v>
      </c>
      <c r="B1168" s="123" t="s">
        <v>734</v>
      </c>
      <c r="C1168" s="132"/>
      <c r="D1168" s="132" t="s">
        <v>1500</v>
      </c>
      <c r="E1168" s="132" t="s">
        <v>1273</v>
      </c>
      <c r="F1168" s="132" t="s">
        <v>1274</v>
      </c>
      <c r="G1168" s="132">
        <v>0</v>
      </c>
      <c r="H1168" s="132" t="s">
        <v>1273</v>
      </c>
      <c r="I1168" s="132" t="s">
        <v>1274</v>
      </c>
      <c r="J1168" s="132" t="s">
        <v>1277</v>
      </c>
    </row>
    <row r="1169" spans="1:10" ht="13">
      <c r="A1169" s="131" t="s">
        <v>1097</v>
      </c>
      <c r="B1169" s="123" t="s">
        <v>731</v>
      </c>
      <c r="C1169" s="132"/>
      <c r="D1169" s="132" t="s">
        <v>1501</v>
      </c>
      <c r="E1169" s="132">
        <v>-1</v>
      </c>
      <c r="F1169" s="132">
        <v>1</v>
      </c>
      <c r="G1169" s="132">
        <v>0</v>
      </c>
      <c r="H1169" s="132">
        <v>3</v>
      </c>
      <c r="I1169" s="132" t="s">
        <v>1278</v>
      </c>
      <c r="J1169" s="132"/>
    </row>
    <row r="1170" spans="1:10" ht="13">
      <c r="A1170" s="131" t="s">
        <v>1098</v>
      </c>
      <c r="B1170" s="123" t="s">
        <v>679</v>
      </c>
      <c r="C1170" s="132"/>
      <c r="D1170" s="132" t="s">
        <v>1501</v>
      </c>
      <c r="E1170" s="132">
        <v>-2</v>
      </c>
      <c r="F1170" s="132">
        <v>1</v>
      </c>
      <c r="G1170" s="132">
        <v>0</v>
      </c>
      <c r="H1170" s="132">
        <v>3</v>
      </c>
      <c r="I1170" s="132" t="s">
        <v>1278</v>
      </c>
      <c r="J1170" s="132"/>
    </row>
    <row r="1171" spans="1:10" ht="13">
      <c r="A1171" s="131" t="s">
        <v>1098</v>
      </c>
      <c r="B1171" s="123" t="s">
        <v>123</v>
      </c>
      <c r="C1171" s="132"/>
      <c r="D1171" s="132" t="s">
        <v>1501</v>
      </c>
      <c r="E1171" s="132">
        <v>1</v>
      </c>
      <c r="F1171" s="132">
        <v>-2</v>
      </c>
      <c r="G1171" s="132">
        <v>2</v>
      </c>
      <c r="H1171" s="132">
        <v>3</v>
      </c>
      <c r="I1171" s="132" t="s">
        <v>1278</v>
      </c>
      <c r="J1171" s="132"/>
    </row>
    <row r="1172" spans="1:10" ht="13">
      <c r="A1172" s="131" t="s">
        <v>1098</v>
      </c>
      <c r="B1172" s="123" t="s">
        <v>734</v>
      </c>
      <c r="C1172" s="132"/>
      <c r="D1172" s="132" t="s">
        <v>1500</v>
      </c>
      <c r="E1172" s="132" t="s">
        <v>1273</v>
      </c>
      <c r="F1172" s="132" t="s">
        <v>1274</v>
      </c>
      <c r="G1172" s="132">
        <v>0</v>
      </c>
      <c r="H1172" s="132" t="s">
        <v>1273</v>
      </c>
      <c r="I1172" s="132" t="s">
        <v>1274</v>
      </c>
      <c r="J1172" s="132" t="s">
        <v>1277</v>
      </c>
    </row>
    <row r="1173" spans="1:10" ht="13">
      <c r="A1173" s="131" t="s">
        <v>1098</v>
      </c>
      <c r="B1173" s="123" t="s">
        <v>737</v>
      </c>
      <c r="C1173" s="132"/>
      <c r="D1173" s="132" t="s">
        <v>1501</v>
      </c>
      <c r="E1173" s="132">
        <v>1</v>
      </c>
      <c r="F1173" s="132">
        <v>1</v>
      </c>
      <c r="G1173" s="132">
        <v>0</v>
      </c>
      <c r="H1173" s="132">
        <v>3</v>
      </c>
      <c r="I1173" s="132" t="s">
        <v>1278</v>
      </c>
      <c r="J1173" s="132"/>
    </row>
    <row r="1174" spans="1:10" ht="13">
      <c r="A1174" s="131" t="s">
        <v>1142</v>
      </c>
      <c r="B1174" s="123" t="s">
        <v>123</v>
      </c>
      <c r="C1174" s="132"/>
      <c r="D1174" s="132" t="s">
        <v>1501</v>
      </c>
      <c r="E1174" s="132">
        <v>0</v>
      </c>
      <c r="F1174" s="132">
        <v>0</v>
      </c>
      <c r="G1174" s="132">
        <v>0</v>
      </c>
      <c r="H1174" s="132">
        <v>1</v>
      </c>
      <c r="I1174" s="132" t="s">
        <v>1278</v>
      </c>
      <c r="J1174" s="132"/>
    </row>
    <row r="1175" spans="1:10" ht="13">
      <c r="A1175" s="131" t="s">
        <v>1143</v>
      </c>
      <c r="B1175" s="123" t="s">
        <v>123</v>
      </c>
      <c r="C1175" s="132"/>
      <c r="D1175" s="132" t="s">
        <v>1501</v>
      </c>
      <c r="E1175" s="132">
        <v>-1</v>
      </c>
      <c r="F1175" s="132">
        <v>-1</v>
      </c>
      <c r="G1175" s="132">
        <v>0</v>
      </c>
      <c r="H1175" s="132">
        <v>2</v>
      </c>
      <c r="I1175" s="132" t="s">
        <v>1278</v>
      </c>
      <c r="J1175" s="132"/>
    </row>
    <row r="1176" spans="1:10" ht="13">
      <c r="A1176" s="131" t="s">
        <v>1143</v>
      </c>
      <c r="B1176" s="123" t="s">
        <v>685</v>
      </c>
      <c r="C1176" s="132"/>
      <c r="D1176" s="132" t="s">
        <v>1501</v>
      </c>
      <c r="E1176" s="132">
        <v>1</v>
      </c>
      <c r="F1176" s="132">
        <v>1</v>
      </c>
      <c r="G1176" s="132">
        <v>0</v>
      </c>
      <c r="H1176" s="132">
        <v>2</v>
      </c>
      <c r="I1176" s="132" t="s">
        <v>1278</v>
      </c>
      <c r="J1176" s="132"/>
    </row>
    <row r="1177" spans="1:10" ht="13">
      <c r="A1177" s="131" t="s">
        <v>1099</v>
      </c>
      <c r="B1177" s="123" t="s">
        <v>679</v>
      </c>
      <c r="C1177" s="132"/>
      <c r="D1177" s="132" t="s">
        <v>1501</v>
      </c>
      <c r="E1177" s="132">
        <v>-1</v>
      </c>
      <c r="F1177" s="132">
        <v>5</v>
      </c>
      <c r="G1177" s="132">
        <v>0</v>
      </c>
      <c r="H1177" s="132">
        <v>7</v>
      </c>
      <c r="I1177" s="132" t="s">
        <v>1279</v>
      </c>
      <c r="J1177" s="132"/>
    </row>
    <row r="1178" spans="1:10" ht="13">
      <c r="A1178" s="131" t="s">
        <v>1099</v>
      </c>
      <c r="B1178" s="123" t="s">
        <v>123</v>
      </c>
      <c r="C1178" s="132"/>
      <c r="D1178" s="132" t="s">
        <v>1501</v>
      </c>
      <c r="E1178" s="132">
        <v>0</v>
      </c>
      <c r="F1178" s="132">
        <v>-2</v>
      </c>
      <c r="G1178" s="132">
        <v>1</v>
      </c>
      <c r="H1178" s="132">
        <v>7</v>
      </c>
      <c r="I1178" s="132" t="s">
        <v>1278</v>
      </c>
      <c r="J1178" s="132"/>
    </row>
    <row r="1179" spans="1:10" ht="13">
      <c r="A1179" s="131" t="s">
        <v>1099</v>
      </c>
      <c r="B1179" s="123" t="s">
        <v>681</v>
      </c>
      <c r="C1179" s="132"/>
      <c r="D1179" s="132" t="s">
        <v>1501</v>
      </c>
      <c r="E1179" s="132">
        <v>0</v>
      </c>
      <c r="F1179" s="132">
        <v>-2</v>
      </c>
      <c r="G1179" s="132">
        <v>1</v>
      </c>
      <c r="H1179" s="132">
        <v>7</v>
      </c>
      <c r="I1179" s="132" t="s">
        <v>1278</v>
      </c>
      <c r="J1179" s="132"/>
    </row>
    <row r="1180" spans="1:10" ht="13">
      <c r="A1180" s="131" t="s">
        <v>1099</v>
      </c>
      <c r="B1180" s="123" t="s">
        <v>745</v>
      </c>
      <c r="C1180" s="132"/>
      <c r="D1180" s="132" t="s">
        <v>1501</v>
      </c>
      <c r="E1180" s="132">
        <v>3</v>
      </c>
      <c r="F1180" s="132">
        <v>-2</v>
      </c>
      <c r="G1180" s="132">
        <v>2</v>
      </c>
      <c r="H1180" s="132">
        <v>7</v>
      </c>
      <c r="I1180" s="132" t="s">
        <v>1278</v>
      </c>
      <c r="J1180" s="132"/>
    </row>
    <row r="1181" spans="1:10" ht="13">
      <c r="A1181" s="131" t="s">
        <v>1099</v>
      </c>
      <c r="B1181" s="123" t="s">
        <v>683</v>
      </c>
      <c r="C1181" s="132"/>
      <c r="D1181" s="132" t="s">
        <v>1501</v>
      </c>
      <c r="E1181" s="132">
        <v>5</v>
      </c>
      <c r="F1181" s="132">
        <v>5</v>
      </c>
      <c r="G1181" s="132">
        <v>2</v>
      </c>
      <c r="H1181" s="132">
        <v>7</v>
      </c>
      <c r="I1181" s="132" t="s">
        <v>1279</v>
      </c>
      <c r="J1181" s="132"/>
    </row>
    <row r="1182" spans="1:10" ht="13">
      <c r="A1182" s="131" t="s">
        <v>1099</v>
      </c>
      <c r="B1182" s="123" t="s">
        <v>684</v>
      </c>
      <c r="C1182" s="132"/>
      <c r="D1182" s="132" t="s">
        <v>1501</v>
      </c>
      <c r="E1182" s="132">
        <v>-6</v>
      </c>
      <c r="F1182" s="132">
        <v>-2</v>
      </c>
      <c r="G1182" s="132">
        <v>0</v>
      </c>
      <c r="H1182" s="132">
        <v>7</v>
      </c>
      <c r="I1182" s="132" t="s">
        <v>1278</v>
      </c>
      <c r="J1182" s="132"/>
    </row>
    <row r="1183" spans="1:10" ht="13">
      <c r="A1183" s="131" t="s">
        <v>1099</v>
      </c>
      <c r="B1183" s="123" t="s">
        <v>685</v>
      </c>
      <c r="C1183" s="132"/>
      <c r="D1183" s="132" t="s">
        <v>1500</v>
      </c>
      <c r="E1183" s="132" t="s">
        <v>1273</v>
      </c>
      <c r="F1183" s="132" t="s">
        <v>1274</v>
      </c>
      <c r="G1183" s="132">
        <v>1</v>
      </c>
      <c r="H1183" s="132" t="s">
        <v>1273</v>
      </c>
      <c r="I1183" s="132" t="s">
        <v>1274</v>
      </c>
      <c r="J1183" s="132" t="s">
        <v>1275</v>
      </c>
    </row>
    <row r="1184" spans="1:10" ht="13">
      <c r="A1184" s="131" t="s">
        <v>1099</v>
      </c>
      <c r="B1184" s="123" t="s">
        <v>736</v>
      </c>
      <c r="C1184" s="132"/>
      <c r="D1184" s="132" t="s">
        <v>1501</v>
      </c>
      <c r="E1184" s="132">
        <v>-1</v>
      </c>
      <c r="F1184" s="132">
        <v>-2</v>
      </c>
      <c r="G1184" s="132">
        <v>1</v>
      </c>
      <c r="H1184" s="132">
        <v>7</v>
      </c>
      <c r="I1184" s="132" t="s">
        <v>1278</v>
      </c>
      <c r="J1184" s="132"/>
    </row>
    <row r="1185" spans="1:10" ht="13">
      <c r="A1185" s="131" t="s">
        <v>1099</v>
      </c>
      <c r="B1185" s="123" t="s">
        <v>731</v>
      </c>
      <c r="C1185" s="132"/>
      <c r="D1185" s="132" t="s">
        <v>1500</v>
      </c>
      <c r="E1185" s="132" t="s">
        <v>1273</v>
      </c>
      <c r="F1185" s="132" t="s">
        <v>1274</v>
      </c>
      <c r="G1185" s="132">
        <v>1</v>
      </c>
      <c r="H1185" s="132" t="s">
        <v>1273</v>
      </c>
      <c r="I1185" s="132" t="s">
        <v>1274</v>
      </c>
      <c r="J1185" s="132" t="s">
        <v>1275</v>
      </c>
    </row>
    <row r="1186" spans="1:10" ht="13">
      <c r="A1186" s="131" t="s">
        <v>98</v>
      </c>
      <c r="B1186" s="123" t="s">
        <v>123</v>
      </c>
      <c r="C1186" s="132"/>
      <c r="D1186" s="132" t="s">
        <v>1501</v>
      </c>
      <c r="E1186" s="132">
        <v>1</v>
      </c>
      <c r="F1186" s="132">
        <v>-1</v>
      </c>
      <c r="G1186" s="132">
        <v>1</v>
      </c>
      <c r="H1186" s="132">
        <v>2</v>
      </c>
      <c r="I1186" s="132" t="s">
        <v>1278</v>
      </c>
      <c r="J1186" s="132"/>
    </row>
    <row r="1187" spans="1:10" ht="13">
      <c r="A1187" s="131" t="s">
        <v>98</v>
      </c>
      <c r="B1187" s="123" t="s">
        <v>752</v>
      </c>
      <c r="C1187" s="132"/>
      <c r="D1187" s="132" t="s">
        <v>1501</v>
      </c>
      <c r="E1187" s="132">
        <v>-1</v>
      </c>
      <c r="F1187" s="132">
        <v>1</v>
      </c>
      <c r="G1187" s="132">
        <v>0</v>
      </c>
      <c r="H1187" s="132">
        <v>2</v>
      </c>
      <c r="I1187" s="132" t="s">
        <v>1278</v>
      </c>
      <c r="J1187" s="132"/>
    </row>
    <row r="1188" spans="1:10" ht="13">
      <c r="A1188" s="131" t="s">
        <v>1144</v>
      </c>
      <c r="B1188" s="123" t="s">
        <v>123</v>
      </c>
      <c r="C1188" s="132"/>
      <c r="D1188" s="132" t="s">
        <v>1501</v>
      </c>
      <c r="E1188" s="132">
        <v>0</v>
      </c>
      <c r="F1188" s="132">
        <v>0</v>
      </c>
      <c r="G1188" s="132">
        <v>0</v>
      </c>
      <c r="H1188" s="132">
        <v>1</v>
      </c>
      <c r="I1188" s="132" t="s">
        <v>1278</v>
      </c>
      <c r="J1188" s="132"/>
    </row>
    <row r="1189" spans="1:10" ht="13">
      <c r="A1189" s="131" t="s">
        <v>1144</v>
      </c>
      <c r="B1189" s="123" t="s">
        <v>745</v>
      </c>
      <c r="C1189" s="132"/>
      <c r="D1189" s="132" t="s">
        <v>1500</v>
      </c>
      <c r="E1189" s="132" t="s">
        <v>1273</v>
      </c>
      <c r="F1189" s="132" t="s">
        <v>1274</v>
      </c>
      <c r="G1189" s="132">
        <v>1</v>
      </c>
      <c r="H1189" s="132" t="s">
        <v>1273</v>
      </c>
      <c r="I1189" s="132" t="s">
        <v>1274</v>
      </c>
      <c r="J1189" s="132" t="s">
        <v>1275</v>
      </c>
    </row>
    <row r="1190" spans="1:10" ht="13">
      <c r="A1190" s="131" t="s">
        <v>1144</v>
      </c>
      <c r="B1190" s="123" t="s">
        <v>742</v>
      </c>
      <c r="C1190" s="132"/>
      <c r="D1190" s="132" t="s">
        <v>1500</v>
      </c>
      <c r="E1190" s="132" t="s">
        <v>1273</v>
      </c>
      <c r="F1190" s="132" t="s">
        <v>1274</v>
      </c>
      <c r="G1190" s="132">
        <v>0</v>
      </c>
      <c r="H1190" s="132" t="s">
        <v>1273</v>
      </c>
      <c r="I1190" s="132" t="s">
        <v>1274</v>
      </c>
      <c r="J1190" s="132" t="s">
        <v>1277</v>
      </c>
    </row>
    <row r="1191" spans="1:10" ht="13">
      <c r="A1191" s="131" t="s">
        <v>1145</v>
      </c>
      <c r="B1191" s="123" t="s">
        <v>123</v>
      </c>
      <c r="C1191" s="132"/>
      <c r="D1191" s="132" t="s">
        <v>1501</v>
      </c>
      <c r="E1191" s="132">
        <v>-1</v>
      </c>
      <c r="F1191" s="132">
        <v>-1</v>
      </c>
      <c r="G1191" s="132">
        <v>0</v>
      </c>
      <c r="H1191" s="132">
        <v>2</v>
      </c>
      <c r="I1191" s="132" t="s">
        <v>1278</v>
      </c>
      <c r="J1191" s="132"/>
    </row>
    <row r="1192" spans="1:10" ht="13">
      <c r="A1192" s="131" t="s">
        <v>1145</v>
      </c>
      <c r="B1192" s="123" t="s">
        <v>683</v>
      </c>
      <c r="C1192" s="132"/>
      <c r="D1192" s="132" t="s">
        <v>1500</v>
      </c>
      <c r="E1192" s="132" t="s">
        <v>1273</v>
      </c>
      <c r="F1192" s="132" t="s">
        <v>1274</v>
      </c>
      <c r="G1192" s="132">
        <v>1</v>
      </c>
      <c r="H1192" s="132" t="s">
        <v>1273</v>
      </c>
      <c r="I1192" s="132" t="s">
        <v>1274</v>
      </c>
      <c r="J1192" s="132" t="s">
        <v>1275</v>
      </c>
    </row>
    <row r="1193" spans="1:10" ht="13">
      <c r="A1193" s="131" t="s">
        <v>1145</v>
      </c>
      <c r="B1193" s="123" t="s">
        <v>731</v>
      </c>
      <c r="C1193" s="132"/>
      <c r="D1193" s="132" t="s">
        <v>1501</v>
      </c>
      <c r="E1193" s="132">
        <v>1</v>
      </c>
      <c r="F1193" s="132">
        <v>1</v>
      </c>
      <c r="G1193" s="132">
        <v>0</v>
      </c>
      <c r="H1193" s="132">
        <v>2</v>
      </c>
      <c r="I1193" s="132" t="s">
        <v>1278</v>
      </c>
      <c r="J1193" s="132"/>
    </row>
    <row r="1194" spans="1:10" ht="13">
      <c r="A1194" s="131" t="s">
        <v>99</v>
      </c>
      <c r="B1194" s="123" t="s">
        <v>123</v>
      </c>
      <c r="C1194" s="132"/>
      <c r="D1194" s="132" t="s">
        <v>1501</v>
      </c>
      <c r="E1194" s="132">
        <v>0</v>
      </c>
      <c r="F1194" s="132">
        <v>0</v>
      </c>
      <c r="G1194" s="132">
        <v>0</v>
      </c>
      <c r="H1194" s="132">
        <v>1</v>
      </c>
      <c r="I1194" s="132" t="s">
        <v>1278</v>
      </c>
      <c r="J1194" s="132"/>
    </row>
    <row r="1195" spans="1:10" ht="13">
      <c r="A1195" s="131" t="s">
        <v>100</v>
      </c>
      <c r="B1195" s="123" t="s">
        <v>123</v>
      </c>
      <c r="C1195" s="132"/>
      <c r="D1195" s="132" t="s">
        <v>1501</v>
      </c>
      <c r="E1195" s="132">
        <v>-1</v>
      </c>
      <c r="F1195" s="132">
        <v>-1</v>
      </c>
      <c r="G1195" s="132">
        <v>0</v>
      </c>
      <c r="H1195" s="132">
        <v>2</v>
      </c>
      <c r="I1195" s="132" t="s">
        <v>1278</v>
      </c>
      <c r="J1195" s="132"/>
    </row>
    <row r="1196" spans="1:10" ht="13">
      <c r="A1196" s="131" t="s">
        <v>100</v>
      </c>
      <c r="B1196" s="123" t="s">
        <v>734</v>
      </c>
      <c r="C1196" s="132"/>
      <c r="D1196" s="132" t="s">
        <v>1500</v>
      </c>
      <c r="E1196" s="132" t="s">
        <v>1273</v>
      </c>
      <c r="F1196" s="132" t="s">
        <v>1274</v>
      </c>
      <c r="G1196" s="132">
        <v>1</v>
      </c>
      <c r="H1196" s="132" t="s">
        <v>1273</v>
      </c>
      <c r="I1196" s="132" t="s">
        <v>1274</v>
      </c>
      <c r="J1196" s="132" t="s">
        <v>1275</v>
      </c>
    </row>
    <row r="1197" spans="1:10" ht="13">
      <c r="A1197" s="131" t="s">
        <v>100</v>
      </c>
      <c r="B1197" s="123" t="s">
        <v>745</v>
      </c>
      <c r="C1197" s="132"/>
      <c r="D1197" s="132" t="s">
        <v>1500</v>
      </c>
      <c r="E1197" s="132" t="s">
        <v>1273</v>
      </c>
      <c r="F1197" s="132" t="s">
        <v>1274</v>
      </c>
      <c r="G1197" s="132">
        <v>0</v>
      </c>
      <c r="H1197" s="132" t="s">
        <v>1273</v>
      </c>
      <c r="I1197" s="132" t="s">
        <v>1274</v>
      </c>
      <c r="J1197" s="132" t="s">
        <v>1277</v>
      </c>
    </row>
    <row r="1198" spans="1:10" ht="13">
      <c r="A1198" s="131" t="s">
        <v>100</v>
      </c>
      <c r="B1198" s="123" t="s">
        <v>685</v>
      </c>
      <c r="C1198" s="132"/>
      <c r="D1198" s="132" t="s">
        <v>1501</v>
      </c>
      <c r="E1198" s="132">
        <v>1</v>
      </c>
      <c r="F1198" s="132">
        <v>1</v>
      </c>
      <c r="G1198" s="132">
        <v>0</v>
      </c>
      <c r="H1198" s="132">
        <v>2</v>
      </c>
      <c r="I1198" s="132" t="s">
        <v>1278</v>
      </c>
      <c r="J1198" s="132"/>
    </row>
    <row r="1199" spans="1:10" ht="13">
      <c r="A1199" s="131" t="s">
        <v>100</v>
      </c>
      <c r="B1199" s="123" t="s">
        <v>686</v>
      </c>
      <c r="C1199" s="132"/>
      <c r="D1199" s="132" t="s">
        <v>1500</v>
      </c>
      <c r="E1199" s="132" t="s">
        <v>1273</v>
      </c>
      <c r="F1199" s="132" t="s">
        <v>1274</v>
      </c>
      <c r="G1199" s="132">
        <v>0</v>
      </c>
      <c r="H1199" s="132" t="s">
        <v>1273</v>
      </c>
      <c r="I1199" s="132" t="s">
        <v>1274</v>
      </c>
      <c r="J1199" s="132" t="s">
        <v>1277</v>
      </c>
    </row>
    <row r="1200" spans="1:10" ht="13">
      <c r="A1200" s="131" t="s">
        <v>101</v>
      </c>
      <c r="B1200" s="123" t="s">
        <v>123</v>
      </c>
      <c r="C1200" s="132"/>
      <c r="D1200" s="132" t="s">
        <v>1501</v>
      </c>
      <c r="E1200" s="132">
        <v>0</v>
      </c>
      <c r="F1200" s="132">
        <v>0</v>
      </c>
      <c r="G1200" s="132">
        <v>0</v>
      </c>
      <c r="H1200" s="132">
        <v>1</v>
      </c>
      <c r="I1200" s="132" t="s">
        <v>1278</v>
      </c>
      <c r="J1200" s="132"/>
    </row>
    <row r="1201" spans="1:10" ht="13">
      <c r="A1201" s="131" t="s">
        <v>101</v>
      </c>
      <c r="B1201" s="123" t="s">
        <v>734</v>
      </c>
      <c r="C1201" s="132"/>
      <c r="D1201" s="132" t="s">
        <v>1500</v>
      </c>
      <c r="E1201" s="132" t="s">
        <v>1273</v>
      </c>
      <c r="F1201" s="132" t="s">
        <v>1274</v>
      </c>
      <c r="G1201" s="132">
        <v>0</v>
      </c>
      <c r="H1201" s="132" t="s">
        <v>1273</v>
      </c>
      <c r="I1201" s="132" t="s">
        <v>1274</v>
      </c>
      <c r="J1201" s="132" t="s">
        <v>1277</v>
      </c>
    </row>
    <row r="1202" spans="1:10" ht="13">
      <c r="A1202" s="131" t="s">
        <v>101</v>
      </c>
      <c r="B1202" s="123" t="s">
        <v>745</v>
      </c>
      <c r="C1202" s="132"/>
      <c r="D1202" s="132" t="s">
        <v>1500</v>
      </c>
      <c r="E1202" s="132" t="s">
        <v>1273</v>
      </c>
      <c r="F1202" s="132" t="s">
        <v>1274</v>
      </c>
      <c r="G1202" s="132">
        <v>1</v>
      </c>
      <c r="H1202" s="132" t="s">
        <v>1273</v>
      </c>
      <c r="I1202" s="132" t="s">
        <v>1274</v>
      </c>
      <c r="J1202" s="132" t="s">
        <v>1275</v>
      </c>
    </row>
    <row r="1203" spans="1:10" ht="13">
      <c r="A1203" s="226" t="s">
        <v>1154</v>
      </c>
      <c r="B1203" s="227"/>
      <c r="C1203" s="227"/>
      <c r="D1203" s="227"/>
      <c r="E1203" s="227"/>
      <c r="F1203" s="227"/>
      <c r="G1203" s="227"/>
      <c r="H1203" s="227"/>
      <c r="I1203" s="227"/>
      <c r="J1203" s="227"/>
    </row>
    <row r="1204" spans="1:10" ht="13">
      <c r="A1204" s="131" t="s">
        <v>1092</v>
      </c>
      <c r="B1204" s="123" t="s">
        <v>744</v>
      </c>
      <c r="C1204" s="132"/>
      <c r="D1204" s="132" t="s">
        <v>1501</v>
      </c>
      <c r="E1204" s="132">
        <v>0</v>
      </c>
      <c r="F1204" s="132">
        <v>0</v>
      </c>
      <c r="G1204" s="132">
        <v>0</v>
      </c>
      <c r="H1204" s="132">
        <v>1</v>
      </c>
      <c r="I1204" s="132" t="s">
        <v>1278</v>
      </c>
      <c r="J1204" s="132"/>
    </row>
    <row r="1205" spans="1:10" ht="13">
      <c r="A1205" s="131" t="s">
        <v>1093</v>
      </c>
      <c r="B1205" s="123" t="s">
        <v>748</v>
      </c>
      <c r="C1205" s="132"/>
      <c r="D1205" s="132" t="s">
        <v>1500</v>
      </c>
      <c r="E1205" s="132" t="s">
        <v>1273</v>
      </c>
      <c r="F1205" s="132" t="s">
        <v>1274</v>
      </c>
      <c r="G1205" s="132">
        <v>0</v>
      </c>
      <c r="H1205" s="132" t="s">
        <v>1273</v>
      </c>
      <c r="I1205" s="132" t="s">
        <v>1274</v>
      </c>
      <c r="J1205" s="132" t="s">
        <v>1277</v>
      </c>
    </row>
    <row r="1206" spans="1:10" ht="13">
      <c r="A1206" s="131" t="s">
        <v>1094</v>
      </c>
      <c r="B1206" s="123" t="s">
        <v>749</v>
      </c>
      <c r="C1206" s="132"/>
      <c r="D1206" s="132" t="s">
        <v>1501</v>
      </c>
      <c r="E1206" s="132">
        <v>-3</v>
      </c>
      <c r="F1206" s="132">
        <v>-3</v>
      </c>
      <c r="G1206" s="132">
        <v>0</v>
      </c>
      <c r="H1206" s="132">
        <v>6</v>
      </c>
      <c r="I1206" s="132" t="s">
        <v>1278</v>
      </c>
      <c r="J1206" s="132"/>
    </row>
    <row r="1207" spans="1:10" ht="13">
      <c r="A1207" s="131" t="s">
        <v>1094</v>
      </c>
      <c r="B1207" s="123" t="s">
        <v>750</v>
      </c>
      <c r="C1207" s="132"/>
      <c r="D1207" s="132" t="s">
        <v>1501</v>
      </c>
      <c r="E1207" s="132">
        <v>-3</v>
      </c>
      <c r="F1207" s="132">
        <v>-3</v>
      </c>
      <c r="G1207" s="132">
        <v>0</v>
      </c>
      <c r="H1207" s="132">
        <v>6</v>
      </c>
      <c r="I1207" s="132" t="s">
        <v>1278</v>
      </c>
      <c r="J1207" s="132"/>
    </row>
    <row r="1208" spans="1:10" ht="13">
      <c r="A1208" s="131" t="s">
        <v>1094</v>
      </c>
      <c r="B1208" s="123" t="s">
        <v>747</v>
      </c>
      <c r="C1208" s="132"/>
      <c r="D1208" s="132" t="s">
        <v>1500</v>
      </c>
      <c r="E1208" s="132" t="s">
        <v>1273</v>
      </c>
      <c r="F1208" s="132" t="s">
        <v>1274</v>
      </c>
      <c r="G1208" s="132">
        <v>1</v>
      </c>
      <c r="H1208" s="132" t="s">
        <v>1273</v>
      </c>
      <c r="I1208" s="132" t="s">
        <v>1274</v>
      </c>
      <c r="J1208" s="132" t="s">
        <v>1275</v>
      </c>
    </row>
    <row r="1209" spans="1:10" ht="13">
      <c r="A1209" s="131" t="s">
        <v>1094</v>
      </c>
      <c r="B1209" s="123" t="s">
        <v>732</v>
      </c>
      <c r="C1209" s="132"/>
      <c r="D1209" s="132" t="s">
        <v>1501</v>
      </c>
      <c r="E1209" s="132">
        <v>-3</v>
      </c>
      <c r="F1209" s="132">
        <v>-3</v>
      </c>
      <c r="G1209" s="132">
        <v>0</v>
      </c>
      <c r="H1209" s="132">
        <v>6</v>
      </c>
      <c r="I1209" s="132" t="s">
        <v>1278</v>
      </c>
      <c r="J1209" s="132"/>
    </row>
    <row r="1210" spans="1:10" ht="13">
      <c r="A1210" s="131" t="s">
        <v>1094</v>
      </c>
      <c r="B1210" s="123" t="s">
        <v>739</v>
      </c>
      <c r="C1210" s="132"/>
      <c r="D1210" s="132" t="s">
        <v>1501</v>
      </c>
      <c r="E1210" s="132">
        <v>3</v>
      </c>
      <c r="F1210" s="132">
        <v>3</v>
      </c>
      <c r="G1210" s="132">
        <v>2</v>
      </c>
      <c r="H1210" s="132">
        <v>6</v>
      </c>
      <c r="I1210" s="132" t="s">
        <v>1279</v>
      </c>
      <c r="J1210" s="132"/>
    </row>
    <row r="1211" spans="1:10" ht="13">
      <c r="A1211" s="131" t="s">
        <v>1094</v>
      </c>
      <c r="B1211" s="123" t="s">
        <v>746</v>
      </c>
      <c r="C1211" s="132"/>
      <c r="D1211" s="132" t="s">
        <v>1501</v>
      </c>
      <c r="E1211" s="132">
        <v>3</v>
      </c>
      <c r="F1211" s="132">
        <v>3</v>
      </c>
      <c r="G1211" s="132">
        <v>2</v>
      </c>
      <c r="H1211" s="132">
        <v>6</v>
      </c>
      <c r="I1211" s="132" t="s">
        <v>1279</v>
      </c>
      <c r="J1211" s="132"/>
    </row>
    <row r="1212" spans="1:10" ht="13">
      <c r="A1212" s="131" t="s">
        <v>1094</v>
      </c>
      <c r="B1212" s="123" t="s">
        <v>748</v>
      </c>
      <c r="C1212" s="132"/>
      <c r="D1212" s="132" t="s">
        <v>1501</v>
      </c>
      <c r="E1212" s="132">
        <v>3</v>
      </c>
      <c r="F1212" s="132">
        <v>3</v>
      </c>
      <c r="G1212" s="132">
        <v>2</v>
      </c>
      <c r="H1212" s="132">
        <v>6</v>
      </c>
      <c r="I1212" s="132" t="s">
        <v>1279</v>
      </c>
      <c r="J1212" s="132"/>
    </row>
    <row r="1213" spans="1:10" ht="13">
      <c r="A1213" s="131" t="s">
        <v>1095</v>
      </c>
      <c r="B1213" s="123" t="s">
        <v>732</v>
      </c>
      <c r="C1213" s="132"/>
      <c r="D1213" s="132" t="s">
        <v>1501</v>
      </c>
      <c r="E1213" s="132">
        <v>0</v>
      </c>
      <c r="F1213" s="132">
        <v>0</v>
      </c>
      <c r="G1213" s="132">
        <v>0</v>
      </c>
      <c r="H1213" s="132">
        <v>1</v>
      </c>
      <c r="I1213" s="132" t="s">
        <v>1278</v>
      </c>
      <c r="J1213" s="132"/>
    </row>
    <row r="1214" spans="1:10" ht="13">
      <c r="A1214" s="131" t="s">
        <v>1096</v>
      </c>
      <c r="B1214" s="123" t="s">
        <v>749</v>
      </c>
      <c r="C1214" s="132"/>
      <c r="D1214" s="132" t="s">
        <v>1501</v>
      </c>
      <c r="E1214" s="132">
        <v>1</v>
      </c>
      <c r="F1214" s="132">
        <v>1</v>
      </c>
      <c r="G1214" s="132">
        <v>0</v>
      </c>
      <c r="H1214" s="132">
        <v>3</v>
      </c>
      <c r="I1214" s="132" t="s">
        <v>1278</v>
      </c>
      <c r="J1214" s="132"/>
    </row>
    <row r="1215" spans="1:10" ht="13">
      <c r="A1215" s="131" t="s">
        <v>1096</v>
      </c>
      <c r="B1215" s="123" t="s">
        <v>732</v>
      </c>
      <c r="C1215" s="132"/>
      <c r="D1215" s="132" t="s">
        <v>1501</v>
      </c>
      <c r="E1215" s="132">
        <v>1</v>
      </c>
      <c r="F1215" s="132">
        <v>-2</v>
      </c>
      <c r="G1215" s="132">
        <v>2</v>
      </c>
      <c r="H1215" s="132">
        <v>3</v>
      </c>
      <c r="I1215" s="132" t="s">
        <v>1278</v>
      </c>
      <c r="J1215" s="132"/>
    </row>
    <row r="1216" spans="1:10" ht="13">
      <c r="A1216" s="131" t="s">
        <v>1096</v>
      </c>
      <c r="B1216" s="123" t="s">
        <v>746</v>
      </c>
      <c r="C1216" s="132"/>
      <c r="D1216" s="132" t="s">
        <v>1501</v>
      </c>
      <c r="E1216" s="132">
        <v>-2</v>
      </c>
      <c r="F1216" s="132">
        <v>1</v>
      </c>
      <c r="G1216" s="132">
        <v>0</v>
      </c>
      <c r="H1216" s="132">
        <v>3</v>
      </c>
      <c r="I1216" s="132" t="s">
        <v>1278</v>
      </c>
      <c r="J1216" s="132"/>
    </row>
    <row r="1217" spans="1:10" ht="13">
      <c r="A1217" s="131" t="s">
        <v>1096</v>
      </c>
      <c r="B1217" s="123" t="s">
        <v>748</v>
      </c>
      <c r="C1217" s="132"/>
      <c r="D1217" s="132" t="s">
        <v>1500</v>
      </c>
      <c r="E1217" s="132" t="s">
        <v>1273</v>
      </c>
      <c r="F1217" s="132" t="s">
        <v>1274</v>
      </c>
      <c r="G1217" s="132">
        <v>1</v>
      </c>
      <c r="H1217" s="132" t="s">
        <v>1273</v>
      </c>
      <c r="I1217" s="132" t="s">
        <v>1274</v>
      </c>
      <c r="J1217" s="132" t="s">
        <v>1275</v>
      </c>
    </row>
    <row r="1218" spans="1:10" ht="13">
      <c r="A1218" s="131" t="s">
        <v>1097</v>
      </c>
      <c r="B1218" s="123" t="s">
        <v>749</v>
      </c>
      <c r="C1218" s="132"/>
      <c r="D1218" s="132" t="s">
        <v>1501</v>
      </c>
      <c r="E1218" s="132">
        <v>-2</v>
      </c>
      <c r="F1218" s="132">
        <v>1</v>
      </c>
      <c r="G1218" s="132">
        <v>0</v>
      </c>
      <c r="H1218" s="132">
        <v>3</v>
      </c>
      <c r="I1218" s="132" t="s">
        <v>1278</v>
      </c>
      <c r="J1218" s="132"/>
    </row>
    <row r="1219" spans="1:10" ht="13">
      <c r="A1219" s="131" t="s">
        <v>1097</v>
      </c>
      <c r="B1219" s="123" t="s">
        <v>739</v>
      </c>
      <c r="C1219" s="132"/>
      <c r="D1219" s="132" t="s">
        <v>1501</v>
      </c>
      <c r="E1219" s="132">
        <v>1</v>
      </c>
      <c r="F1219" s="132">
        <v>1</v>
      </c>
      <c r="G1219" s="132">
        <v>0</v>
      </c>
      <c r="H1219" s="132">
        <v>3</v>
      </c>
      <c r="I1219" s="132" t="s">
        <v>1278</v>
      </c>
      <c r="J1219" s="132"/>
    </row>
    <row r="1220" spans="1:10" ht="13">
      <c r="A1220" s="131" t="s">
        <v>1097</v>
      </c>
      <c r="B1220" s="123" t="s">
        <v>746</v>
      </c>
      <c r="C1220" s="132"/>
      <c r="D1220" s="132" t="s">
        <v>1501</v>
      </c>
      <c r="E1220" s="132">
        <v>1</v>
      </c>
      <c r="F1220" s="132">
        <v>-2</v>
      </c>
      <c r="G1220" s="132">
        <v>2</v>
      </c>
      <c r="H1220" s="132">
        <v>3</v>
      </c>
      <c r="I1220" s="132" t="s">
        <v>1278</v>
      </c>
      <c r="J1220" s="132"/>
    </row>
    <row r="1221" spans="1:10" ht="13">
      <c r="A1221" s="131" t="s">
        <v>1098</v>
      </c>
      <c r="B1221" s="123" t="s">
        <v>749</v>
      </c>
      <c r="C1221" s="132"/>
      <c r="D1221" s="132" t="s">
        <v>1501</v>
      </c>
      <c r="E1221" s="132">
        <v>0</v>
      </c>
      <c r="F1221" s="132">
        <v>0</v>
      </c>
      <c r="G1221" s="132">
        <v>0</v>
      </c>
      <c r="H1221" s="132">
        <v>1</v>
      </c>
      <c r="I1221" s="132" t="s">
        <v>1278</v>
      </c>
      <c r="J1221" s="132"/>
    </row>
    <row r="1222" spans="1:10" ht="13">
      <c r="A1222" s="131" t="s">
        <v>1143</v>
      </c>
      <c r="B1222" s="123" t="s">
        <v>732</v>
      </c>
      <c r="C1222" s="132"/>
      <c r="D1222" s="132" t="s">
        <v>1500</v>
      </c>
      <c r="E1222" s="132" t="s">
        <v>1273</v>
      </c>
      <c r="F1222" s="132" t="s">
        <v>1274</v>
      </c>
      <c r="G1222" s="132">
        <v>0</v>
      </c>
      <c r="H1222" s="132" t="s">
        <v>1273</v>
      </c>
      <c r="I1222" s="132" t="s">
        <v>1274</v>
      </c>
      <c r="J1222" s="132" t="s">
        <v>1277</v>
      </c>
    </row>
    <row r="1223" spans="1:10" ht="13">
      <c r="A1223" s="131" t="s">
        <v>1099</v>
      </c>
      <c r="B1223" s="123" t="s">
        <v>744</v>
      </c>
      <c r="C1223" s="132"/>
      <c r="D1223" s="132" t="s">
        <v>1501</v>
      </c>
      <c r="E1223" s="132">
        <v>-1</v>
      </c>
      <c r="F1223" s="132">
        <v>-1</v>
      </c>
      <c r="G1223" s="132">
        <v>0</v>
      </c>
      <c r="H1223" s="132">
        <v>3</v>
      </c>
      <c r="I1223" s="132" t="s">
        <v>1278</v>
      </c>
      <c r="J1223" s="132"/>
    </row>
    <row r="1224" spans="1:10" ht="13">
      <c r="A1224" s="131" t="s">
        <v>1099</v>
      </c>
      <c r="B1224" s="123" t="s">
        <v>741</v>
      </c>
      <c r="C1224" s="132"/>
      <c r="D1224" s="132" t="s">
        <v>1501</v>
      </c>
      <c r="E1224" s="132">
        <v>-1</v>
      </c>
      <c r="F1224" s="132">
        <v>-1</v>
      </c>
      <c r="G1224" s="132">
        <v>0</v>
      </c>
      <c r="H1224" s="132">
        <v>3</v>
      </c>
      <c r="I1224" s="132" t="s">
        <v>1278</v>
      </c>
      <c r="J1224" s="132"/>
    </row>
    <row r="1225" spans="1:10" ht="13">
      <c r="A1225" s="131" t="s">
        <v>1099</v>
      </c>
      <c r="B1225" s="123" t="s">
        <v>748</v>
      </c>
      <c r="C1225" s="132"/>
      <c r="D1225" s="132" t="s">
        <v>1501</v>
      </c>
      <c r="E1225" s="132">
        <v>2</v>
      </c>
      <c r="F1225" s="132">
        <v>2</v>
      </c>
      <c r="G1225" s="132">
        <v>0</v>
      </c>
      <c r="H1225" s="132">
        <v>3</v>
      </c>
      <c r="I1225" s="132" t="s">
        <v>1278</v>
      </c>
      <c r="J1225" s="132"/>
    </row>
  </sheetData>
  <mergeCells count="1">
    <mergeCell ref="A1:J1"/>
  </mergeCells>
  <printOptions horizontalCentered="1"/>
  <pageMargins left="0.70866141732283472" right="0.70866141732283472" top="0.74803149606299213" bottom="0.74803149606299213" header="0.31496062992125984" footer="0.31496062992125984"/>
  <pageSetup paperSize="9" scale="75" orientation="landscape" r:id="rId1"/>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F00-000000000000}">
  <sheetPr>
    <tabColor rgb="FF92D050"/>
  </sheetPr>
  <dimension ref="A1:I19"/>
  <sheetViews>
    <sheetView zoomScaleNormal="100" zoomScalePageLayoutView="130" workbookViewId="0">
      <selection sqref="A1:I1"/>
    </sheetView>
  </sheetViews>
  <sheetFormatPr defaultColWidth="8.5546875" defaultRowHeight="10"/>
  <cols>
    <col min="1" max="1" width="9" customWidth="1"/>
    <col min="2" max="2" width="13.5546875" customWidth="1"/>
    <col min="3" max="3" width="19.44140625" customWidth="1"/>
    <col min="4" max="4" width="14.44140625" customWidth="1"/>
    <col min="5" max="5" width="17.44140625" customWidth="1"/>
    <col min="6" max="6" width="12.44140625" customWidth="1"/>
    <col min="7" max="7" width="19" customWidth="1"/>
    <col min="8" max="8" width="17.109375" customWidth="1"/>
    <col min="9" max="9" width="23.109375" customWidth="1"/>
  </cols>
  <sheetData>
    <row r="1" spans="1:9" ht="13.5">
      <c r="A1" s="316" t="s">
        <v>1526</v>
      </c>
      <c r="B1" s="316"/>
      <c r="C1" s="316"/>
      <c r="D1" s="316"/>
      <c r="E1" s="316"/>
      <c r="F1" s="316"/>
      <c r="G1" s="316"/>
      <c r="H1" s="316"/>
      <c r="I1" s="316"/>
    </row>
    <row r="3" spans="1:9" ht="42">
      <c r="A3" s="52" t="s">
        <v>103</v>
      </c>
      <c r="B3" s="52" t="s">
        <v>1244</v>
      </c>
      <c r="C3" s="53" t="s">
        <v>1543</v>
      </c>
      <c r="D3" s="52" t="s">
        <v>1245</v>
      </c>
      <c r="E3" s="53" t="s">
        <v>1544</v>
      </c>
      <c r="F3" s="52" t="s">
        <v>1246</v>
      </c>
      <c r="G3" s="53" t="s">
        <v>1545</v>
      </c>
      <c r="H3" s="52" t="s">
        <v>1247</v>
      </c>
      <c r="I3" s="53" t="s">
        <v>1546</v>
      </c>
    </row>
    <row r="4" spans="1:9" ht="13">
      <c r="A4" s="125" t="s">
        <v>1092</v>
      </c>
      <c r="B4" s="124">
        <v>1031</v>
      </c>
      <c r="C4" s="124">
        <v>1.23</v>
      </c>
      <c r="D4" s="124">
        <v>110</v>
      </c>
      <c r="E4" s="124">
        <v>1.31</v>
      </c>
      <c r="F4" s="124">
        <v>5</v>
      </c>
      <c r="G4" s="124">
        <v>1.51</v>
      </c>
      <c r="H4" s="124"/>
      <c r="I4" s="124"/>
    </row>
    <row r="5" spans="1:9" ht="13">
      <c r="A5" s="125" t="s">
        <v>1093</v>
      </c>
      <c r="B5" s="124">
        <v>2014</v>
      </c>
      <c r="C5" s="124">
        <v>1.08</v>
      </c>
      <c r="D5" s="124">
        <v>873</v>
      </c>
      <c r="E5" s="124">
        <v>1.18</v>
      </c>
      <c r="F5" s="124">
        <v>318</v>
      </c>
      <c r="G5" s="124">
        <v>1.2</v>
      </c>
      <c r="H5" s="124">
        <v>1163</v>
      </c>
      <c r="I5" s="124">
        <v>1.22</v>
      </c>
    </row>
    <row r="6" spans="1:9" ht="13">
      <c r="A6" s="125" t="s">
        <v>1094</v>
      </c>
      <c r="B6" s="124">
        <v>1451</v>
      </c>
      <c r="C6" s="124">
        <v>1.1300000000000001</v>
      </c>
      <c r="D6" s="124">
        <v>266</v>
      </c>
      <c r="E6" s="124">
        <v>1.22</v>
      </c>
      <c r="F6" s="124">
        <v>52</v>
      </c>
      <c r="G6" s="124">
        <v>1.24</v>
      </c>
      <c r="H6" s="124">
        <v>8</v>
      </c>
      <c r="I6" s="124">
        <v>1.3</v>
      </c>
    </row>
    <row r="7" spans="1:9" ht="13">
      <c r="A7" s="125" t="s">
        <v>1095</v>
      </c>
      <c r="B7" s="124">
        <v>750</v>
      </c>
      <c r="C7" s="124">
        <v>1.28</v>
      </c>
      <c r="D7" s="124">
        <v>149</v>
      </c>
      <c r="E7" s="124">
        <v>1.46</v>
      </c>
      <c r="F7" s="124">
        <v>32</v>
      </c>
      <c r="G7" s="124">
        <v>1.6400000000000001</v>
      </c>
      <c r="H7" s="124"/>
      <c r="I7" s="124"/>
    </row>
    <row r="8" spans="1:9" ht="13">
      <c r="A8" s="125" t="s">
        <v>1096</v>
      </c>
      <c r="B8" s="124">
        <v>1914</v>
      </c>
      <c r="C8" s="124">
        <v>1.17</v>
      </c>
      <c r="D8" s="124">
        <v>445</v>
      </c>
      <c r="E8" s="124">
        <v>1.26</v>
      </c>
      <c r="F8" s="124">
        <v>142</v>
      </c>
      <c r="G8" s="124">
        <v>1.35</v>
      </c>
      <c r="H8" s="124">
        <v>52</v>
      </c>
      <c r="I8" s="124">
        <v>1.26</v>
      </c>
    </row>
    <row r="9" spans="1:9" ht="13">
      <c r="A9" s="125" t="s">
        <v>1097</v>
      </c>
      <c r="B9" s="124">
        <v>2222</v>
      </c>
      <c r="C9" s="124">
        <v>1.28</v>
      </c>
      <c r="D9" s="124">
        <v>605</v>
      </c>
      <c r="E9" s="124">
        <v>1.4000000000000001</v>
      </c>
      <c r="F9" s="124">
        <v>283</v>
      </c>
      <c r="G9" s="124">
        <v>1.42</v>
      </c>
      <c r="H9" s="124">
        <v>228</v>
      </c>
      <c r="I9" s="124">
        <v>1.47</v>
      </c>
    </row>
    <row r="10" spans="1:9" ht="13">
      <c r="A10" s="125" t="s">
        <v>1098</v>
      </c>
      <c r="B10" s="124">
        <v>1151</v>
      </c>
      <c r="C10" s="124">
        <v>1.29</v>
      </c>
      <c r="D10" s="124">
        <v>257</v>
      </c>
      <c r="E10" s="124">
        <v>1.46</v>
      </c>
      <c r="F10" s="124">
        <v>49</v>
      </c>
      <c r="G10" s="124">
        <v>1.55</v>
      </c>
      <c r="H10" s="124">
        <v>21</v>
      </c>
      <c r="I10" s="124">
        <v>1.68</v>
      </c>
    </row>
    <row r="11" spans="1:9" ht="13">
      <c r="A11" s="125" t="s">
        <v>1142</v>
      </c>
      <c r="B11" s="124">
        <v>34</v>
      </c>
      <c r="C11" s="124">
        <v>1.54</v>
      </c>
      <c r="D11" s="124">
        <v>4</v>
      </c>
      <c r="E11" s="124">
        <v>0.67</v>
      </c>
      <c r="F11" s="124"/>
      <c r="G11" s="124"/>
      <c r="H11" s="124">
        <v>1</v>
      </c>
      <c r="I11" s="124">
        <v>1.44</v>
      </c>
    </row>
    <row r="12" spans="1:9" ht="13">
      <c r="A12" s="125" t="s">
        <v>1143</v>
      </c>
      <c r="B12" s="124">
        <v>357</v>
      </c>
      <c r="C12" s="124">
        <v>1.26</v>
      </c>
      <c r="D12" s="124">
        <v>30</v>
      </c>
      <c r="E12" s="124">
        <v>1.36</v>
      </c>
      <c r="F12" s="124">
        <v>5</v>
      </c>
      <c r="G12" s="124">
        <v>1.51</v>
      </c>
      <c r="H12" s="124">
        <v>4</v>
      </c>
      <c r="I12" s="124">
        <v>1.51</v>
      </c>
    </row>
    <row r="13" spans="1:9" ht="13">
      <c r="A13" s="125" t="s">
        <v>1099</v>
      </c>
      <c r="B13" s="124">
        <v>1600</v>
      </c>
      <c r="C13" s="124">
        <v>1.25</v>
      </c>
      <c r="D13" s="124">
        <v>161</v>
      </c>
      <c r="E13" s="124">
        <v>1.33</v>
      </c>
      <c r="F13" s="124">
        <v>20</v>
      </c>
      <c r="G13" s="124">
        <v>1.23</v>
      </c>
      <c r="H13" s="124">
        <v>21</v>
      </c>
      <c r="I13" s="124">
        <v>1.46</v>
      </c>
    </row>
    <row r="14" spans="1:9" ht="13">
      <c r="A14" s="125" t="s">
        <v>98</v>
      </c>
      <c r="B14" s="124">
        <v>40</v>
      </c>
      <c r="C14" s="124">
        <v>1.22</v>
      </c>
      <c r="D14" s="124">
        <v>1</v>
      </c>
      <c r="E14" s="124">
        <v>1.1400000000000001</v>
      </c>
      <c r="F14" s="124"/>
      <c r="G14" s="124"/>
      <c r="H14" s="124"/>
      <c r="I14" s="124"/>
    </row>
    <row r="15" spans="1:9" ht="13">
      <c r="A15" s="125" t="s">
        <v>1144</v>
      </c>
      <c r="B15" s="124">
        <v>72</v>
      </c>
      <c r="C15" s="124">
        <v>1.1100000000000001</v>
      </c>
      <c r="D15" s="124">
        <v>10</v>
      </c>
      <c r="E15" s="124">
        <v>1.6600000000000001</v>
      </c>
      <c r="F15" s="124">
        <v>1</v>
      </c>
      <c r="G15" s="124">
        <v>1.71</v>
      </c>
      <c r="H15" s="124">
        <v>3</v>
      </c>
      <c r="I15" s="124">
        <v>1.71</v>
      </c>
    </row>
    <row r="16" spans="1:9" ht="13">
      <c r="A16" s="125" t="s">
        <v>1145</v>
      </c>
      <c r="B16" s="124">
        <v>273</v>
      </c>
      <c r="C16" s="124">
        <v>1.43</v>
      </c>
      <c r="D16" s="124">
        <v>36</v>
      </c>
      <c r="E16" s="124">
        <v>1.53</v>
      </c>
      <c r="F16" s="124">
        <v>20</v>
      </c>
      <c r="G16" s="124">
        <v>1.53</v>
      </c>
      <c r="H16" s="124"/>
      <c r="I16" s="124"/>
    </row>
    <row r="17" spans="1:9" ht="13">
      <c r="A17" s="125" t="s">
        <v>99</v>
      </c>
      <c r="B17" s="124">
        <v>16</v>
      </c>
      <c r="C17" s="124">
        <v>1.0900000000000001</v>
      </c>
      <c r="D17" s="124"/>
      <c r="E17" s="124"/>
      <c r="F17" s="124"/>
      <c r="G17" s="124"/>
      <c r="H17" s="124"/>
      <c r="I17" s="124"/>
    </row>
    <row r="18" spans="1:9" ht="13">
      <c r="A18" s="125" t="s">
        <v>100</v>
      </c>
      <c r="B18" s="124">
        <v>1071</v>
      </c>
      <c r="C18" s="124">
        <v>1.48</v>
      </c>
      <c r="D18" s="124">
        <v>131</v>
      </c>
      <c r="E18" s="124">
        <v>1.8</v>
      </c>
      <c r="F18" s="124"/>
      <c r="G18" s="124"/>
      <c r="H18" s="124">
        <v>5</v>
      </c>
      <c r="I18" s="124">
        <v>2.0100000000000002</v>
      </c>
    </row>
    <row r="19" spans="1:9" ht="13">
      <c r="A19" s="125" t="s">
        <v>101</v>
      </c>
      <c r="B19" s="124">
        <v>62</v>
      </c>
      <c r="C19" s="124">
        <v>1.37</v>
      </c>
      <c r="D19" s="124">
        <v>7</v>
      </c>
      <c r="E19" s="124">
        <v>1.4000000000000001</v>
      </c>
      <c r="F19" s="124"/>
      <c r="G19" s="124"/>
      <c r="H19" s="124"/>
      <c r="I19" s="124"/>
    </row>
  </sheetData>
  <mergeCells count="1">
    <mergeCell ref="A1:I1"/>
  </mergeCells>
  <printOptions horizontalCentered="1"/>
  <pageMargins left="0.70866141732283472" right="0.70866141732283472" top="0.74803149606299213" bottom="0.74803149606299213" header="0.31496062992125984" footer="0.31496062992125984"/>
  <pageSetup paperSize="9" orientation="landscape"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000-000000000000}">
  <sheetPr>
    <tabColor rgb="FF92D050"/>
  </sheetPr>
  <dimension ref="A1:J58"/>
  <sheetViews>
    <sheetView topLeftCell="A10" workbookViewId="0">
      <selection sqref="A1:J1"/>
    </sheetView>
  </sheetViews>
  <sheetFormatPr defaultColWidth="9.44140625" defaultRowHeight="13"/>
  <cols>
    <col min="1" max="1" width="12.88671875" style="239" customWidth="1"/>
    <col min="2" max="2" width="19.44140625" style="239" customWidth="1"/>
    <col min="3" max="3" width="14.44140625" style="239" customWidth="1"/>
    <col min="4" max="4" width="20" style="239" customWidth="1"/>
    <col min="5" max="5" width="15.44140625" style="239" bestFit="1" customWidth="1"/>
    <col min="6" max="6" width="13.5546875" style="239" bestFit="1" customWidth="1"/>
    <col min="7" max="7" width="6.44140625" style="239" bestFit="1" customWidth="1"/>
    <col min="8" max="8" width="21.109375" style="239" customWidth="1"/>
    <col min="9" max="9" width="21.88671875" style="239" customWidth="1"/>
    <col min="10" max="10" width="20.44140625" style="239" customWidth="1"/>
    <col min="11" max="16384" width="9.44140625" style="239"/>
  </cols>
  <sheetData>
    <row r="1" spans="1:10" s="240" customFormat="1" ht="15.75" customHeight="1">
      <c r="A1" s="317" t="s">
        <v>1550</v>
      </c>
      <c r="B1" s="317"/>
      <c r="C1" s="317"/>
      <c r="D1" s="317"/>
      <c r="E1" s="317"/>
      <c r="F1" s="317"/>
      <c r="G1" s="317"/>
      <c r="H1" s="317"/>
      <c r="I1" s="317"/>
      <c r="J1" s="317"/>
    </row>
    <row r="42" spans="1:10" ht="52">
      <c r="A42" s="243" t="s">
        <v>1555</v>
      </c>
      <c r="B42" s="243" t="s">
        <v>1556</v>
      </c>
      <c r="C42" s="243" t="s">
        <v>1558</v>
      </c>
      <c r="D42" s="243" t="s">
        <v>1557</v>
      </c>
      <c r="E42" s="242" t="s">
        <v>1551</v>
      </c>
      <c r="F42" s="242" t="s">
        <v>1552</v>
      </c>
      <c r="G42" s="242" t="s">
        <v>103</v>
      </c>
      <c r="H42" s="243" t="s">
        <v>1547</v>
      </c>
      <c r="I42" s="243" t="s">
        <v>1548</v>
      </c>
      <c r="J42" s="243" t="s">
        <v>1549</v>
      </c>
    </row>
    <row r="43" spans="1:10">
      <c r="A43" s="241">
        <v>4916</v>
      </c>
      <c r="B43" s="241">
        <v>3036</v>
      </c>
      <c r="C43" s="241">
        <v>1146</v>
      </c>
      <c r="D43" s="241">
        <v>991</v>
      </c>
      <c r="E43" s="241">
        <v>4027</v>
      </c>
      <c r="F43" s="241">
        <v>6062</v>
      </c>
      <c r="G43" s="241" t="s">
        <v>1092</v>
      </c>
      <c r="H43" s="241">
        <v>61.76</v>
      </c>
      <c r="I43" s="241">
        <v>86.47</v>
      </c>
      <c r="J43" s="241">
        <v>66.430000000000007</v>
      </c>
    </row>
    <row r="44" spans="1:10">
      <c r="A44" s="241">
        <v>6220</v>
      </c>
      <c r="B44" s="241">
        <v>4676</v>
      </c>
      <c r="C44" s="241">
        <v>4368</v>
      </c>
      <c r="D44" s="241">
        <v>4197</v>
      </c>
      <c r="E44" s="241">
        <v>8873</v>
      </c>
      <c r="F44" s="241">
        <v>10588</v>
      </c>
      <c r="G44" s="241" t="s">
        <v>1093</v>
      </c>
      <c r="H44" s="241">
        <v>75.180000000000007</v>
      </c>
      <c r="I44" s="241">
        <v>96.09</v>
      </c>
      <c r="J44" s="241">
        <v>83.8</v>
      </c>
    </row>
    <row r="45" spans="1:10">
      <c r="A45" s="241">
        <v>5120</v>
      </c>
      <c r="B45" s="241">
        <v>3932</v>
      </c>
      <c r="C45" s="241">
        <v>1777</v>
      </c>
      <c r="D45" s="241">
        <v>1663</v>
      </c>
      <c r="E45" s="241">
        <v>5595</v>
      </c>
      <c r="F45" s="241">
        <v>6897</v>
      </c>
      <c r="G45" s="241" t="s">
        <v>1094</v>
      </c>
      <c r="H45" s="241">
        <v>76.8</v>
      </c>
      <c r="I45" s="241">
        <v>93.58</v>
      </c>
      <c r="J45" s="241">
        <v>81.12</v>
      </c>
    </row>
    <row r="46" spans="1:10">
      <c r="A46" s="241">
        <v>3499</v>
      </c>
      <c r="B46" s="241">
        <v>1782</v>
      </c>
      <c r="C46" s="241">
        <v>931</v>
      </c>
      <c r="D46" s="241">
        <v>767</v>
      </c>
      <c r="E46" s="241">
        <v>2549</v>
      </c>
      <c r="F46" s="241">
        <v>4430</v>
      </c>
      <c r="G46" s="241" t="s">
        <v>1095</v>
      </c>
      <c r="H46" s="241">
        <v>50.93</v>
      </c>
      <c r="I46" s="241">
        <v>82.38</v>
      </c>
      <c r="J46" s="241">
        <v>57.54</v>
      </c>
    </row>
    <row r="47" spans="1:10">
      <c r="A47" s="241">
        <v>8433</v>
      </c>
      <c r="B47" s="241">
        <v>5366</v>
      </c>
      <c r="C47" s="241">
        <v>2553</v>
      </c>
      <c r="D47" s="241">
        <v>2185</v>
      </c>
      <c r="E47" s="241">
        <v>7551</v>
      </c>
      <c r="F47" s="241">
        <v>10986</v>
      </c>
      <c r="G47" s="241" t="s">
        <v>1096</v>
      </c>
      <c r="H47" s="241">
        <v>63.63</v>
      </c>
      <c r="I47" s="241">
        <v>85.59</v>
      </c>
      <c r="J47" s="241">
        <v>68.73</v>
      </c>
    </row>
    <row r="48" spans="1:10">
      <c r="A48" s="241">
        <v>13355</v>
      </c>
      <c r="B48" s="241">
        <v>7883</v>
      </c>
      <c r="C48" s="241">
        <v>3338</v>
      </c>
      <c r="D48" s="241">
        <v>3010</v>
      </c>
      <c r="E48" s="241">
        <v>10893</v>
      </c>
      <c r="F48" s="241">
        <v>16693</v>
      </c>
      <c r="G48" s="241" t="s">
        <v>1097</v>
      </c>
      <c r="H48" s="241">
        <v>59.03</v>
      </c>
      <c r="I48" s="241">
        <v>90.17</v>
      </c>
      <c r="J48" s="241">
        <v>65.25</v>
      </c>
    </row>
    <row r="49" spans="1:10">
      <c r="A49" s="241">
        <v>6063</v>
      </c>
      <c r="B49" s="241">
        <v>3265</v>
      </c>
      <c r="C49" s="241">
        <v>1478</v>
      </c>
      <c r="D49" s="241">
        <v>1248</v>
      </c>
      <c r="E49" s="241">
        <v>4513</v>
      </c>
      <c r="F49" s="241">
        <v>7541</v>
      </c>
      <c r="G49" s="241" t="s">
        <v>1098</v>
      </c>
      <c r="H49" s="241">
        <v>53.85</v>
      </c>
      <c r="I49" s="241">
        <v>84.44</v>
      </c>
      <c r="J49" s="241">
        <v>59.85</v>
      </c>
    </row>
    <row r="50" spans="1:10">
      <c r="A50" s="241">
        <v>3417</v>
      </c>
      <c r="B50" s="241">
        <v>1451</v>
      </c>
      <c r="C50" s="241">
        <v>39</v>
      </c>
      <c r="D50" s="241">
        <v>28</v>
      </c>
      <c r="E50" s="241">
        <v>1479</v>
      </c>
      <c r="F50" s="241">
        <v>3456</v>
      </c>
      <c r="G50" s="241" t="s">
        <v>1142</v>
      </c>
      <c r="H50" s="241">
        <v>42.46</v>
      </c>
      <c r="I50" s="241">
        <v>71.790000000000006</v>
      </c>
      <c r="J50" s="241">
        <v>42.800000000000004</v>
      </c>
    </row>
    <row r="51" spans="1:10">
      <c r="A51" s="241">
        <v>2436</v>
      </c>
      <c r="B51" s="241">
        <v>1544</v>
      </c>
      <c r="C51" s="241">
        <v>396</v>
      </c>
      <c r="D51" s="241">
        <v>351</v>
      </c>
      <c r="E51" s="241">
        <v>1895</v>
      </c>
      <c r="F51" s="241">
        <v>2832</v>
      </c>
      <c r="G51" s="241" t="s">
        <v>1143</v>
      </c>
      <c r="H51" s="241">
        <v>63.38</v>
      </c>
      <c r="I51" s="241">
        <v>88.64</v>
      </c>
      <c r="J51" s="241">
        <v>66.91</v>
      </c>
    </row>
    <row r="52" spans="1:10">
      <c r="A52" s="241">
        <v>9762</v>
      </c>
      <c r="B52" s="241">
        <v>6072</v>
      </c>
      <c r="C52" s="241">
        <v>1802</v>
      </c>
      <c r="D52" s="241">
        <v>1582</v>
      </c>
      <c r="E52" s="241">
        <v>7654</v>
      </c>
      <c r="F52" s="241">
        <v>11564</v>
      </c>
      <c r="G52" s="241" t="s">
        <v>1099</v>
      </c>
      <c r="H52" s="241">
        <v>62.2</v>
      </c>
      <c r="I52" s="241">
        <v>87.79</v>
      </c>
      <c r="J52" s="241">
        <v>66.19</v>
      </c>
    </row>
    <row r="53" spans="1:10">
      <c r="A53" s="241">
        <v>8703</v>
      </c>
      <c r="B53" s="241">
        <v>5587</v>
      </c>
      <c r="C53" s="241">
        <v>41</v>
      </c>
      <c r="D53" s="241">
        <v>33</v>
      </c>
      <c r="E53" s="241">
        <v>5620</v>
      </c>
      <c r="F53" s="241">
        <v>8744</v>
      </c>
      <c r="G53" s="241" t="s">
        <v>98</v>
      </c>
      <c r="H53" s="241">
        <v>64.2</v>
      </c>
      <c r="I53" s="241">
        <v>80.489999999999995</v>
      </c>
      <c r="J53" s="241">
        <v>64.27</v>
      </c>
    </row>
    <row r="54" spans="1:10">
      <c r="A54" s="241">
        <v>6037</v>
      </c>
      <c r="B54" s="241">
        <v>3518</v>
      </c>
      <c r="C54" s="241">
        <v>86</v>
      </c>
      <c r="D54" s="241">
        <v>66</v>
      </c>
      <c r="E54" s="241">
        <v>3584</v>
      </c>
      <c r="F54" s="241">
        <v>6123</v>
      </c>
      <c r="G54" s="241" t="s">
        <v>1144</v>
      </c>
      <c r="H54" s="241">
        <v>58.27</v>
      </c>
      <c r="I54" s="241">
        <v>76.739999999999995</v>
      </c>
      <c r="J54" s="241">
        <v>58.53</v>
      </c>
    </row>
    <row r="55" spans="1:10">
      <c r="A55" s="241">
        <v>1947</v>
      </c>
      <c r="B55" s="241">
        <v>948</v>
      </c>
      <c r="C55" s="241">
        <v>329</v>
      </c>
      <c r="D55" s="241">
        <v>285</v>
      </c>
      <c r="E55" s="241">
        <v>1233</v>
      </c>
      <c r="F55" s="241">
        <v>2276</v>
      </c>
      <c r="G55" s="241" t="s">
        <v>1145</v>
      </c>
      <c r="H55" s="241">
        <v>48.69</v>
      </c>
      <c r="I55" s="241">
        <v>86.63</v>
      </c>
      <c r="J55" s="241">
        <v>54.17</v>
      </c>
    </row>
    <row r="56" spans="1:10">
      <c r="A56" s="241">
        <v>8472</v>
      </c>
      <c r="B56" s="241">
        <v>4153</v>
      </c>
      <c r="C56" s="241">
        <v>16</v>
      </c>
      <c r="D56" s="241">
        <v>10</v>
      </c>
      <c r="E56" s="241">
        <v>4163</v>
      </c>
      <c r="F56" s="241">
        <v>8488</v>
      </c>
      <c r="G56" s="241" t="s">
        <v>99</v>
      </c>
      <c r="H56" s="241">
        <v>49.02</v>
      </c>
      <c r="I56" s="241">
        <v>62.5</v>
      </c>
      <c r="J56" s="241">
        <v>49.050000000000004</v>
      </c>
    </row>
    <row r="57" spans="1:10">
      <c r="A57" s="241">
        <v>7178</v>
      </c>
      <c r="B57" s="241">
        <v>3042</v>
      </c>
      <c r="C57" s="241">
        <v>1207</v>
      </c>
      <c r="D57" s="241">
        <v>944</v>
      </c>
      <c r="E57" s="241">
        <v>3986</v>
      </c>
      <c r="F57" s="241">
        <v>8385</v>
      </c>
      <c r="G57" s="241" t="s">
        <v>100</v>
      </c>
      <c r="H57" s="241">
        <v>42.38</v>
      </c>
      <c r="I57" s="241">
        <v>78.210000000000008</v>
      </c>
      <c r="J57" s="241">
        <v>47.54</v>
      </c>
    </row>
    <row r="58" spans="1:10">
      <c r="A58" s="241">
        <v>2902</v>
      </c>
      <c r="B58" s="241">
        <v>1166</v>
      </c>
      <c r="C58" s="241">
        <v>69</v>
      </c>
      <c r="D58" s="241">
        <v>48</v>
      </c>
      <c r="E58" s="241">
        <v>1214</v>
      </c>
      <c r="F58" s="241">
        <v>2971</v>
      </c>
      <c r="G58" s="241" t="s">
        <v>101</v>
      </c>
      <c r="H58" s="241">
        <v>40.18</v>
      </c>
      <c r="I58" s="241">
        <v>69.570000000000007</v>
      </c>
      <c r="J58" s="241">
        <v>40.86</v>
      </c>
    </row>
  </sheetData>
  <mergeCells count="1">
    <mergeCell ref="A1:J1"/>
  </mergeCells>
  <printOptions horizontalCentered="1"/>
  <pageMargins left="0.70866141732283472" right="0.70866141732283472" top="0.74803149606299213" bottom="0.74803149606299213" header="0.31496062992125984" footer="0.31496062992125984"/>
  <pageSetup paperSize="9" scale="95"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92D050"/>
  </sheetPr>
  <dimension ref="A1:M293"/>
  <sheetViews>
    <sheetView topLeftCell="A141" workbookViewId="0">
      <selection activeCell="N141" sqref="N141"/>
    </sheetView>
  </sheetViews>
  <sheetFormatPr defaultColWidth="8.5546875" defaultRowHeight="10"/>
  <cols>
    <col min="1" max="1" width="27.5546875" style="67" customWidth="1"/>
    <col min="2" max="3" width="23.44140625" style="67" bestFit="1" customWidth="1"/>
    <col min="4" max="4" width="18" style="67" customWidth="1"/>
    <col min="5" max="16384" width="8.5546875" style="67"/>
  </cols>
  <sheetData>
    <row r="1" spans="1:13" ht="13.5">
      <c r="A1" s="274" t="s">
        <v>1243</v>
      </c>
      <c r="B1" s="274"/>
      <c r="C1" s="274"/>
      <c r="D1" s="274"/>
      <c r="E1" s="274"/>
      <c r="F1" s="274"/>
      <c r="G1" s="274"/>
      <c r="H1" s="274"/>
      <c r="I1" s="274"/>
      <c r="J1" s="274"/>
      <c r="K1" s="274"/>
      <c r="L1" s="274"/>
      <c r="M1" s="162"/>
    </row>
    <row r="2" spans="1:13" ht="10.5" customHeight="1">
      <c r="A2" s="230"/>
      <c r="B2" s="230"/>
      <c r="C2" s="230"/>
    </row>
    <row r="100" spans="1:5" ht="11.5">
      <c r="B100" s="163"/>
      <c r="C100" s="163"/>
    </row>
    <row r="101" spans="1:5" ht="11.5">
      <c r="A101" s="164"/>
      <c r="B101" s="162"/>
      <c r="C101" s="162"/>
    </row>
    <row r="102" spans="1:5">
      <c r="B102" s="165"/>
      <c r="C102" s="165"/>
    </row>
    <row r="103" spans="1:5">
      <c r="B103" s="165"/>
      <c r="C103" s="165"/>
    </row>
    <row r="104" spans="1:5">
      <c r="B104" s="165"/>
      <c r="C104" s="165"/>
    </row>
    <row r="105" spans="1:5">
      <c r="B105" s="165"/>
      <c r="C105" s="165"/>
    </row>
    <row r="106" spans="1:5">
      <c r="B106" s="165"/>
      <c r="C106" s="165"/>
    </row>
    <row r="107" spans="1:5">
      <c r="B107" s="165"/>
      <c r="C107" s="165"/>
    </row>
    <row r="108" spans="1:5">
      <c r="B108" s="165"/>
      <c r="C108" s="165"/>
    </row>
    <row r="109" spans="1:5">
      <c r="B109" s="165"/>
      <c r="C109" s="165"/>
    </row>
    <row r="110" spans="1:5">
      <c r="B110" s="165"/>
      <c r="C110" s="165"/>
      <c r="E110" s="165"/>
    </row>
    <row r="111" spans="1:5">
      <c r="B111" s="165"/>
      <c r="C111" s="165"/>
      <c r="E111" s="165"/>
    </row>
    <row r="112" spans="1:5">
      <c r="B112" s="165"/>
      <c r="C112" s="165"/>
      <c r="E112" s="165"/>
    </row>
    <row r="113" spans="2:5">
      <c r="B113" s="165"/>
      <c r="C113" s="165"/>
      <c r="E113" s="165"/>
    </row>
    <row r="114" spans="2:5">
      <c r="B114" s="165"/>
      <c r="C114" s="165"/>
      <c r="E114" s="165"/>
    </row>
    <row r="117" spans="2:5">
      <c r="B117" s="165"/>
      <c r="C117" s="165"/>
      <c r="E117" s="165"/>
    </row>
    <row r="118" spans="2:5">
      <c r="B118" s="165"/>
      <c r="C118" s="165"/>
      <c r="E118" s="165"/>
    </row>
    <row r="119" spans="2:5">
      <c r="C119" s="165"/>
      <c r="E119" s="165"/>
    </row>
    <row r="120" spans="2:5">
      <c r="B120" s="165"/>
      <c r="C120" s="165"/>
      <c r="E120" s="165"/>
    </row>
    <row r="121" spans="2:5">
      <c r="B121" s="165"/>
      <c r="C121" s="165"/>
      <c r="E121" s="165"/>
    </row>
    <row r="122" spans="2:5">
      <c r="B122" s="165"/>
      <c r="C122" s="165"/>
      <c r="E122" s="165"/>
    </row>
    <row r="123" spans="2:5">
      <c r="B123" s="165"/>
      <c r="C123" s="165"/>
      <c r="E123" s="165"/>
    </row>
    <row r="124" spans="2:5">
      <c r="B124" s="165"/>
      <c r="C124" s="165"/>
      <c r="E124" s="165"/>
    </row>
    <row r="125" spans="2:5">
      <c r="B125" s="165"/>
      <c r="C125" s="165"/>
      <c r="E125" s="165"/>
    </row>
    <row r="126" spans="2:5">
      <c r="B126" s="165"/>
      <c r="C126" s="165"/>
      <c r="E126" s="165"/>
    </row>
    <row r="127" spans="2:5">
      <c r="B127" s="165"/>
      <c r="C127" s="165"/>
      <c r="E127" s="165"/>
    </row>
    <row r="128" spans="2:5">
      <c r="B128" s="165"/>
      <c r="C128" s="165"/>
      <c r="E128" s="165"/>
    </row>
    <row r="197" spans="1:3" ht="13">
      <c r="A197" s="157"/>
      <c r="B197" s="158" t="s">
        <v>728</v>
      </c>
      <c r="C197" s="158" t="s">
        <v>729</v>
      </c>
    </row>
    <row r="198" spans="1:3" ht="13">
      <c r="A198" s="158" t="s">
        <v>1085</v>
      </c>
      <c r="B198" s="158" t="s">
        <v>756</v>
      </c>
      <c r="C198" s="158" t="s">
        <v>756</v>
      </c>
    </row>
    <row r="199" spans="1:3" ht="13">
      <c r="A199" s="158" t="s">
        <v>64</v>
      </c>
      <c r="B199" s="70"/>
      <c r="C199" s="70">
        <v>61.224489795918366</v>
      </c>
    </row>
    <row r="200" spans="1:3" ht="13">
      <c r="A200" s="158" t="s">
        <v>67</v>
      </c>
      <c r="B200" s="70">
        <v>97.53086419753086</v>
      </c>
      <c r="C200" s="70">
        <v>63.194444444444443</v>
      </c>
    </row>
    <row r="201" spans="1:3" ht="13">
      <c r="A201" s="158" t="s">
        <v>697</v>
      </c>
      <c r="B201" s="70"/>
      <c r="C201" s="70">
        <v>70</v>
      </c>
    </row>
    <row r="202" spans="1:3" ht="13">
      <c r="A202" s="158" t="s">
        <v>42</v>
      </c>
      <c r="B202" s="70">
        <v>100</v>
      </c>
      <c r="C202" s="70">
        <v>75.401069518716582</v>
      </c>
    </row>
    <row r="203" spans="1:3" ht="13">
      <c r="A203" s="158" t="s">
        <v>35</v>
      </c>
      <c r="B203" s="70">
        <v>97.044334975369466</v>
      </c>
      <c r="C203" s="70">
        <v>83.139534883720927</v>
      </c>
    </row>
    <row r="204" spans="1:3" ht="13">
      <c r="A204" s="158" t="s">
        <v>69</v>
      </c>
      <c r="B204" s="70">
        <v>95.521572910977596</v>
      </c>
      <c r="C204" s="70">
        <v>85.201026518391785</v>
      </c>
    </row>
    <row r="205" spans="1:3" ht="13">
      <c r="A205" s="158" t="s">
        <v>63</v>
      </c>
      <c r="B205" s="70">
        <v>80.346820809248555</v>
      </c>
      <c r="C205" s="70">
        <v>85.425101214574894</v>
      </c>
    </row>
    <row r="206" spans="1:3" ht="13">
      <c r="A206" s="158" t="s">
        <v>4</v>
      </c>
      <c r="B206" s="70">
        <v>100</v>
      </c>
      <c r="C206" s="70">
        <v>85.714285714285708</v>
      </c>
    </row>
    <row r="207" spans="1:3" ht="13">
      <c r="A207" s="158" t="s">
        <v>15</v>
      </c>
      <c r="B207" s="70">
        <v>91.675178753830437</v>
      </c>
      <c r="C207" s="70">
        <v>86.340640809443499</v>
      </c>
    </row>
    <row r="208" spans="1:3" ht="13">
      <c r="A208" s="158" t="s">
        <v>83</v>
      </c>
      <c r="B208" s="70">
        <v>94.783377541998235</v>
      </c>
      <c r="C208" s="70">
        <v>86.707882534775891</v>
      </c>
    </row>
    <row r="209" spans="1:3" ht="13">
      <c r="A209" s="158" t="s">
        <v>60</v>
      </c>
      <c r="B209" s="70">
        <v>92.409149603394198</v>
      </c>
      <c r="C209" s="70">
        <v>86.809502987902647</v>
      </c>
    </row>
    <row r="210" spans="1:3" ht="13">
      <c r="A210" s="158" t="s">
        <v>3</v>
      </c>
      <c r="B210" s="70">
        <v>95.63636363636364</v>
      </c>
      <c r="C210" s="70">
        <v>87.808896210873144</v>
      </c>
    </row>
    <row r="211" spans="1:3" ht="13">
      <c r="A211" s="158" t="s">
        <v>66</v>
      </c>
      <c r="B211" s="70">
        <v>97.445721583652627</v>
      </c>
      <c r="C211" s="70">
        <v>88.402220851326348</v>
      </c>
    </row>
    <row r="212" spans="1:3" ht="13">
      <c r="A212" s="158" t="s">
        <v>11</v>
      </c>
      <c r="B212" s="70">
        <v>96.011131725417442</v>
      </c>
      <c r="C212" s="70">
        <v>89.183937823834185</v>
      </c>
    </row>
    <row r="213" spans="1:3" ht="13">
      <c r="A213" s="158" t="s">
        <v>21</v>
      </c>
      <c r="B213" s="70">
        <v>94.500683994528046</v>
      </c>
      <c r="C213" s="70">
        <v>89.391377852916307</v>
      </c>
    </row>
    <row r="214" spans="1:3" ht="13">
      <c r="A214" s="158" t="s">
        <v>10</v>
      </c>
      <c r="B214" s="70">
        <v>95.207439198855496</v>
      </c>
      <c r="C214" s="70">
        <v>90.096755833807634</v>
      </c>
    </row>
    <row r="215" spans="1:3" ht="13">
      <c r="A215" s="158" t="s">
        <v>26</v>
      </c>
      <c r="B215" s="70">
        <v>89.089794667483915</v>
      </c>
      <c r="C215" s="70">
        <v>90.467376214715415</v>
      </c>
    </row>
    <row r="216" spans="1:3" ht="13">
      <c r="A216" s="158" t="s">
        <v>29</v>
      </c>
      <c r="B216" s="70">
        <v>95.49795361527967</v>
      </c>
      <c r="C216" s="70">
        <v>90.998043052837573</v>
      </c>
    </row>
    <row r="217" spans="1:3" ht="13">
      <c r="A217" s="158" t="s">
        <v>23</v>
      </c>
      <c r="B217" s="70">
        <v>94.229588704726837</v>
      </c>
      <c r="C217" s="70">
        <v>91.707798617966446</v>
      </c>
    </row>
    <row r="218" spans="1:3" ht="13">
      <c r="A218" s="158" t="s">
        <v>0</v>
      </c>
      <c r="B218" s="70">
        <v>99.324324324324323</v>
      </c>
      <c r="C218" s="70">
        <v>91.75257731958763</v>
      </c>
    </row>
    <row r="219" spans="1:3" ht="13">
      <c r="A219" s="158" t="s">
        <v>30</v>
      </c>
      <c r="B219" s="70">
        <v>93.764675189146885</v>
      </c>
      <c r="C219" s="70">
        <v>91.93675889328064</v>
      </c>
    </row>
    <row r="220" spans="1:3" ht="13">
      <c r="A220" s="158" t="s">
        <v>32</v>
      </c>
      <c r="B220" s="70">
        <v>96.072061429415228</v>
      </c>
      <c r="C220" s="70">
        <v>91.977077363896854</v>
      </c>
    </row>
    <row r="221" spans="1:3" ht="13">
      <c r="A221" s="158" t="s">
        <v>40</v>
      </c>
      <c r="B221" s="70">
        <v>96.472019464720191</v>
      </c>
      <c r="C221" s="70">
        <v>92.074198988195604</v>
      </c>
    </row>
    <row r="222" spans="1:3" ht="13">
      <c r="A222" s="158" t="s">
        <v>38</v>
      </c>
      <c r="B222" s="70">
        <v>94.170229304314034</v>
      </c>
      <c r="C222" s="70">
        <v>92.295170916983182</v>
      </c>
    </row>
    <row r="223" spans="1:3" ht="13">
      <c r="A223" s="158" t="s">
        <v>72</v>
      </c>
      <c r="B223" s="70">
        <v>96.489241223103065</v>
      </c>
      <c r="C223" s="70">
        <v>93.117408906882588</v>
      </c>
    </row>
    <row r="224" spans="1:3" ht="13">
      <c r="A224" s="158" t="s">
        <v>54</v>
      </c>
      <c r="B224" s="70">
        <v>98.451612903225808</v>
      </c>
      <c r="C224" s="70">
        <v>93.203883495145632</v>
      </c>
    </row>
    <row r="225" spans="1:3" ht="13">
      <c r="A225" s="158" t="s">
        <v>39</v>
      </c>
      <c r="B225" s="70">
        <v>92.402826855123678</v>
      </c>
      <c r="C225" s="70">
        <v>93.261455525606479</v>
      </c>
    </row>
    <row r="226" spans="1:3" ht="13">
      <c r="A226" s="158" t="s">
        <v>1</v>
      </c>
      <c r="B226" s="70">
        <v>93.272370999346833</v>
      </c>
      <c r="C226" s="70">
        <v>93.435448577680518</v>
      </c>
    </row>
    <row r="227" spans="1:3" ht="13">
      <c r="A227" s="158" t="s">
        <v>68</v>
      </c>
      <c r="B227" s="70">
        <v>100</v>
      </c>
      <c r="C227" s="70">
        <v>93.84615384615384</v>
      </c>
    </row>
    <row r="228" spans="1:3" ht="13">
      <c r="A228" s="158" t="s">
        <v>71</v>
      </c>
      <c r="B228" s="70">
        <v>99.6</v>
      </c>
      <c r="C228" s="70">
        <v>93.871866295264624</v>
      </c>
    </row>
    <row r="229" spans="1:3" ht="13">
      <c r="A229" s="158" t="s">
        <v>12</v>
      </c>
      <c r="B229" s="70">
        <v>95.320197044334975</v>
      </c>
      <c r="C229" s="70">
        <v>93.911439114391143</v>
      </c>
    </row>
    <row r="230" spans="1:3" ht="13">
      <c r="A230" s="158" t="s">
        <v>37</v>
      </c>
      <c r="B230" s="70">
        <v>91.569645111516337</v>
      </c>
      <c r="C230" s="70">
        <v>94.00532859680284</v>
      </c>
    </row>
    <row r="231" spans="1:3" ht="13">
      <c r="A231" s="158" t="s">
        <v>86</v>
      </c>
      <c r="B231" s="70">
        <v>97.534668721109398</v>
      </c>
      <c r="C231" s="70">
        <v>94.013303769401332</v>
      </c>
    </row>
    <row r="232" spans="1:3" ht="13">
      <c r="A232" s="158" t="s">
        <v>85</v>
      </c>
      <c r="B232" s="70">
        <v>96.371882086167801</v>
      </c>
      <c r="C232" s="70">
        <v>94.137931034482762</v>
      </c>
    </row>
    <row r="233" spans="1:3" ht="13">
      <c r="A233" s="158" t="s">
        <v>79</v>
      </c>
      <c r="B233" s="70">
        <v>93.740972556571975</v>
      </c>
      <c r="C233" s="70">
        <v>94.59029435163086</v>
      </c>
    </row>
    <row r="234" spans="1:3" ht="13">
      <c r="A234" s="158" t="s">
        <v>65</v>
      </c>
      <c r="B234" s="70">
        <v>91.812420785804818</v>
      </c>
      <c r="C234" s="70">
        <v>94.621590472531693</v>
      </c>
    </row>
    <row r="235" spans="1:3" ht="13">
      <c r="A235" s="158" t="s">
        <v>46</v>
      </c>
      <c r="B235" s="70">
        <v>96.394686907020883</v>
      </c>
      <c r="C235" s="70">
        <v>94.923857868020306</v>
      </c>
    </row>
    <row r="236" spans="1:3" ht="13">
      <c r="A236" s="158" t="s">
        <v>45</v>
      </c>
      <c r="B236" s="70">
        <v>97.13521772345301</v>
      </c>
      <c r="C236" s="70">
        <v>95.00301023479831</v>
      </c>
    </row>
    <row r="237" spans="1:3" ht="13">
      <c r="A237" s="158" t="s">
        <v>73</v>
      </c>
      <c r="B237" s="70">
        <v>94.882047181127547</v>
      </c>
      <c r="C237" s="70">
        <v>95.298245614035096</v>
      </c>
    </row>
    <row r="238" spans="1:3" ht="13">
      <c r="A238" s="158" t="s">
        <v>34</v>
      </c>
      <c r="B238" s="70">
        <v>97.073390364700586</v>
      </c>
      <c r="C238" s="70">
        <v>95.358361774744026</v>
      </c>
    </row>
    <row r="239" spans="1:3" ht="13">
      <c r="A239" s="158" t="s">
        <v>27</v>
      </c>
      <c r="B239" s="70">
        <v>95.609348914858089</v>
      </c>
      <c r="C239" s="70">
        <v>95.423280423280417</v>
      </c>
    </row>
    <row r="240" spans="1:3" ht="13">
      <c r="A240" s="158" t="s">
        <v>51</v>
      </c>
      <c r="B240" s="70">
        <v>96.038219529247257</v>
      </c>
      <c r="C240" s="70">
        <v>95.43583988028432</v>
      </c>
    </row>
    <row r="241" spans="1:3" ht="13">
      <c r="A241" s="158" t="s">
        <v>16</v>
      </c>
      <c r="B241" s="70">
        <v>95.598591549295776</v>
      </c>
      <c r="C241" s="70">
        <v>95.454545454545453</v>
      </c>
    </row>
    <row r="242" spans="1:3" ht="13">
      <c r="A242" s="158" t="s">
        <v>82</v>
      </c>
      <c r="B242" s="70">
        <v>97.856769472033449</v>
      </c>
      <c r="C242" s="70">
        <v>95.512820512820511</v>
      </c>
    </row>
    <row r="243" spans="1:3" ht="13">
      <c r="A243" s="158" t="s">
        <v>13</v>
      </c>
      <c r="B243" s="70">
        <v>98.097502972651611</v>
      </c>
      <c r="C243" s="70">
        <v>95.918367346938766</v>
      </c>
    </row>
    <row r="244" spans="1:3" ht="13">
      <c r="A244" s="158" t="s">
        <v>48</v>
      </c>
      <c r="B244" s="70">
        <v>97.265361242403785</v>
      </c>
      <c r="C244" s="70">
        <v>95.949367088607602</v>
      </c>
    </row>
    <row r="245" spans="1:3" ht="13">
      <c r="A245" s="158" t="s">
        <v>43</v>
      </c>
      <c r="B245" s="70">
        <v>97.421602787456436</v>
      </c>
      <c r="C245" s="70">
        <v>96.145940390544709</v>
      </c>
    </row>
    <row r="246" spans="1:3" ht="13">
      <c r="A246" s="158" t="s">
        <v>14</v>
      </c>
      <c r="B246" s="70">
        <v>92</v>
      </c>
      <c r="C246" s="70">
        <v>96.15384615384616</v>
      </c>
    </row>
    <row r="247" spans="1:3" ht="13">
      <c r="A247" s="158" t="s">
        <v>17</v>
      </c>
      <c r="B247" s="70">
        <v>96.873371547681089</v>
      </c>
      <c r="C247" s="70">
        <v>96.287878787878782</v>
      </c>
    </row>
    <row r="248" spans="1:3" ht="13">
      <c r="A248" s="158" t="s">
        <v>20</v>
      </c>
      <c r="B248" s="70">
        <v>98.73684210526315</v>
      </c>
      <c r="C248" s="70">
        <v>96.475770925110126</v>
      </c>
    </row>
    <row r="249" spans="1:3" ht="13">
      <c r="A249" s="158" t="s">
        <v>78</v>
      </c>
      <c r="B249" s="70">
        <v>97.33246584255042</v>
      </c>
      <c r="C249" s="70">
        <v>96.548507462686572</v>
      </c>
    </row>
    <row r="250" spans="1:3" ht="13">
      <c r="A250" s="158" t="s">
        <v>44</v>
      </c>
      <c r="B250" s="70">
        <v>94.690455717970764</v>
      </c>
      <c r="C250" s="70">
        <v>96.597035040431265</v>
      </c>
    </row>
    <row r="251" spans="1:3" ht="13">
      <c r="A251" s="158" t="s">
        <v>50</v>
      </c>
      <c r="B251" s="70">
        <v>97.467071935157051</v>
      </c>
      <c r="C251" s="70">
        <v>96.614950634696754</v>
      </c>
    </row>
    <row r="252" spans="1:3" ht="13">
      <c r="A252" s="158" t="s">
        <v>7</v>
      </c>
      <c r="B252" s="70">
        <v>98.86363636363636</v>
      </c>
      <c r="C252" s="70">
        <v>96.762589928057551</v>
      </c>
    </row>
    <row r="253" spans="1:3" ht="13">
      <c r="A253" s="158" t="s">
        <v>9</v>
      </c>
      <c r="B253" s="70">
        <v>98.116883116883116</v>
      </c>
      <c r="C253" s="70">
        <v>97.041984732824432</v>
      </c>
    </row>
    <row r="254" spans="1:3" ht="13">
      <c r="A254" s="158" t="s">
        <v>6</v>
      </c>
      <c r="B254" s="70">
        <v>96.967750224849027</v>
      </c>
      <c r="C254" s="70">
        <v>97.055937193326798</v>
      </c>
    </row>
    <row r="255" spans="1:3" ht="13">
      <c r="A255" s="158" t="s">
        <v>52</v>
      </c>
      <c r="B255" s="70">
        <v>93.965517241379317</v>
      </c>
      <c r="C255" s="70">
        <v>97.058823529411768</v>
      </c>
    </row>
    <row r="256" spans="1:3" ht="13">
      <c r="A256" s="158" t="s">
        <v>76</v>
      </c>
      <c r="B256" s="70">
        <v>95.498874718679673</v>
      </c>
      <c r="C256" s="70">
        <v>97.060424605334788</v>
      </c>
    </row>
    <row r="257" spans="1:3" ht="13">
      <c r="A257" s="158" t="s">
        <v>19</v>
      </c>
      <c r="B257" s="70">
        <v>96.121257766898893</v>
      </c>
      <c r="C257" s="70">
        <v>97.153821554205308</v>
      </c>
    </row>
    <row r="258" spans="1:3" ht="13">
      <c r="A258" s="158" t="s">
        <v>62</v>
      </c>
      <c r="B258" s="70">
        <v>97.029702970297024</v>
      </c>
      <c r="C258" s="70">
        <v>97.175141242937855</v>
      </c>
    </row>
    <row r="259" spans="1:3" ht="13">
      <c r="A259" s="158" t="s">
        <v>36</v>
      </c>
      <c r="B259" s="70">
        <v>97.706422018348633</v>
      </c>
      <c r="C259" s="70">
        <v>97.175141242937855</v>
      </c>
    </row>
    <row r="260" spans="1:3" ht="13">
      <c r="A260" s="158" t="s">
        <v>694</v>
      </c>
      <c r="B260" s="70">
        <v>100</v>
      </c>
      <c r="C260" s="70">
        <v>97.222222222222214</v>
      </c>
    </row>
    <row r="261" spans="1:3" ht="13">
      <c r="A261" s="158" t="s">
        <v>74</v>
      </c>
      <c r="B261" s="70">
        <v>100</v>
      </c>
      <c r="C261" s="70">
        <v>97.260273972602747</v>
      </c>
    </row>
    <row r="262" spans="1:3" ht="13">
      <c r="A262" s="158" t="s">
        <v>695</v>
      </c>
      <c r="B262" s="70">
        <v>99.411764705882348</v>
      </c>
      <c r="C262" s="70">
        <v>97.297297297297305</v>
      </c>
    </row>
    <row r="263" spans="1:3" ht="13">
      <c r="A263" s="158" t="s">
        <v>70</v>
      </c>
      <c r="B263" s="70">
        <v>98.16653934300993</v>
      </c>
      <c r="C263" s="70">
        <v>97.35806632939854</v>
      </c>
    </row>
    <row r="264" spans="1:3" ht="13">
      <c r="A264" s="158" t="s">
        <v>75</v>
      </c>
      <c r="B264" s="70">
        <v>94.897959183673478</v>
      </c>
      <c r="C264" s="70">
        <v>97.423887587822009</v>
      </c>
    </row>
    <row r="265" spans="1:3" ht="13">
      <c r="A265" s="158" t="s">
        <v>18</v>
      </c>
      <c r="B265" s="70">
        <v>95.914742451154538</v>
      </c>
      <c r="C265" s="70">
        <v>97.442455242966759</v>
      </c>
    </row>
    <row r="266" spans="1:3" ht="13">
      <c r="A266" s="158" t="s">
        <v>122</v>
      </c>
      <c r="B266" s="70">
        <v>97.665937272064184</v>
      </c>
      <c r="C266" s="70">
        <v>97.5359342915811</v>
      </c>
    </row>
    <row r="267" spans="1:3" ht="13">
      <c r="A267" s="158" t="s">
        <v>58</v>
      </c>
      <c r="B267" s="70">
        <v>100</v>
      </c>
      <c r="C267" s="70">
        <v>97.826086956521735</v>
      </c>
    </row>
    <row r="268" spans="1:3" ht="13">
      <c r="A268" s="158" t="s">
        <v>77</v>
      </c>
      <c r="B268" s="70">
        <v>97.308394160583944</v>
      </c>
      <c r="C268" s="70">
        <v>97.987927565392354</v>
      </c>
    </row>
    <row r="269" spans="1:3" ht="13">
      <c r="A269" s="158" t="s">
        <v>61</v>
      </c>
      <c r="B269" s="70">
        <v>97.309417040358753</v>
      </c>
      <c r="C269" s="70">
        <v>97.989949748743726</v>
      </c>
    </row>
    <row r="270" spans="1:3" ht="13">
      <c r="A270" s="158" t="s">
        <v>22</v>
      </c>
      <c r="B270" s="70">
        <v>98.849472674976042</v>
      </c>
      <c r="C270" s="70">
        <v>98.142857142857139</v>
      </c>
    </row>
    <row r="271" spans="1:3" ht="13">
      <c r="A271" s="158" t="s">
        <v>5</v>
      </c>
      <c r="B271" s="70">
        <v>98.612716763005778</v>
      </c>
      <c r="C271" s="70">
        <v>98.181818181818187</v>
      </c>
    </row>
    <row r="272" spans="1:3" ht="13">
      <c r="A272" s="158" t="s">
        <v>49</v>
      </c>
      <c r="B272" s="70">
        <v>84.713375796178354</v>
      </c>
      <c r="C272" s="70">
        <v>98.214285714285708</v>
      </c>
    </row>
    <row r="273" spans="1:3" ht="13">
      <c r="A273" s="158" t="s">
        <v>699</v>
      </c>
      <c r="B273" s="70"/>
      <c r="C273" s="70">
        <v>98.245614035087712</v>
      </c>
    </row>
    <row r="274" spans="1:3" ht="13">
      <c r="A274" s="158" t="s">
        <v>28</v>
      </c>
      <c r="B274" s="70">
        <v>98.717400598546391</v>
      </c>
      <c r="C274" s="70">
        <v>98.298906439854193</v>
      </c>
    </row>
    <row r="275" spans="1:3" ht="13">
      <c r="A275" s="158" t="s">
        <v>59</v>
      </c>
      <c r="B275" s="70">
        <v>97.931034482758619</v>
      </c>
      <c r="C275" s="70">
        <v>98.305084745762713</v>
      </c>
    </row>
    <row r="276" spans="1:3" ht="13">
      <c r="A276" s="158" t="s">
        <v>80</v>
      </c>
      <c r="B276" s="70">
        <v>98.203592814371248</v>
      </c>
      <c r="C276" s="70">
        <v>98.387096774193552</v>
      </c>
    </row>
    <row r="277" spans="1:3" ht="13">
      <c r="A277" s="158" t="s">
        <v>25</v>
      </c>
      <c r="B277" s="70">
        <v>97.237569060773481</v>
      </c>
      <c r="C277" s="70">
        <v>98.54280510018215</v>
      </c>
    </row>
    <row r="278" spans="1:3" ht="13">
      <c r="A278" s="158" t="s">
        <v>41</v>
      </c>
      <c r="B278" s="70">
        <v>100</v>
      </c>
      <c r="C278" s="70">
        <v>98.701298701298697</v>
      </c>
    </row>
    <row r="279" spans="1:3" ht="13">
      <c r="A279" s="158" t="s">
        <v>81</v>
      </c>
      <c r="B279" s="70">
        <v>97.493734335839605</v>
      </c>
      <c r="C279" s="70">
        <v>98.767605633802816</v>
      </c>
    </row>
    <row r="280" spans="1:3" ht="13">
      <c r="A280" s="158" t="s">
        <v>57</v>
      </c>
      <c r="B280" s="70">
        <v>98.672566371681413</v>
      </c>
      <c r="C280" s="70">
        <v>98.958333333333343</v>
      </c>
    </row>
    <row r="281" spans="1:3" ht="13">
      <c r="A281" s="158" t="s">
        <v>698</v>
      </c>
      <c r="B281" s="70"/>
      <c r="C281" s="70">
        <v>99.130434782608702</v>
      </c>
    </row>
    <row r="282" spans="1:3" ht="13">
      <c r="A282" s="158" t="s">
        <v>1445</v>
      </c>
      <c r="B282" s="70">
        <v>97.790868924889537</v>
      </c>
      <c r="C282" s="70">
        <v>99.273104880581513</v>
      </c>
    </row>
    <row r="283" spans="1:3" ht="13">
      <c r="A283" s="158" t="s">
        <v>31</v>
      </c>
      <c r="B283" s="70">
        <v>97.560975609756099</v>
      </c>
      <c r="C283" s="70">
        <v>99.447513812154696</v>
      </c>
    </row>
    <row r="284" spans="1:3" ht="13">
      <c r="A284" s="158" t="s">
        <v>2</v>
      </c>
      <c r="B284" s="70">
        <v>93.340732519422858</v>
      </c>
      <c r="C284" s="70">
        <v>99.609375</v>
      </c>
    </row>
    <row r="285" spans="1:3" ht="13">
      <c r="A285" s="158" t="s">
        <v>56</v>
      </c>
      <c r="B285" s="70">
        <v>100</v>
      </c>
      <c r="C285" s="70">
        <v>100</v>
      </c>
    </row>
    <row r="286" spans="1:3" ht="13">
      <c r="A286" s="158" t="s">
        <v>55</v>
      </c>
      <c r="B286" s="70">
        <v>100</v>
      </c>
      <c r="C286" s="70">
        <v>100</v>
      </c>
    </row>
    <row r="287" spans="1:3" ht="13">
      <c r="A287" s="158" t="s">
        <v>53</v>
      </c>
      <c r="B287" s="70">
        <v>100</v>
      </c>
      <c r="C287" s="70">
        <v>100</v>
      </c>
    </row>
    <row r="288" spans="1:3" ht="13">
      <c r="A288" s="158" t="s">
        <v>47</v>
      </c>
      <c r="B288" s="70">
        <v>100</v>
      </c>
      <c r="C288" s="70">
        <v>100</v>
      </c>
    </row>
    <row r="289" spans="1:3" ht="13">
      <c r="A289" s="158" t="s">
        <v>33</v>
      </c>
      <c r="B289" s="70">
        <v>99.595141700404852</v>
      </c>
      <c r="C289" s="70">
        <v>100</v>
      </c>
    </row>
    <row r="290" spans="1:3" ht="13">
      <c r="A290" s="158" t="s">
        <v>696</v>
      </c>
      <c r="B290" s="70"/>
      <c r="C290" s="70">
        <v>100</v>
      </c>
    </row>
    <row r="291" spans="1:3" ht="13">
      <c r="A291" s="158" t="s">
        <v>24</v>
      </c>
      <c r="B291" s="70">
        <v>100</v>
      </c>
      <c r="C291" s="70">
        <v>100</v>
      </c>
    </row>
    <row r="292" spans="1:3" ht="13">
      <c r="A292" s="158" t="s">
        <v>8</v>
      </c>
      <c r="B292" s="70">
        <v>100</v>
      </c>
      <c r="C292" s="70">
        <v>100</v>
      </c>
    </row>
    <row r="293" spans="1:3" ht="13">
      <c r="A293" s="158" t="s">
        <v>97</v>
      </c>
      <c r="B293" s="76">
        <v>95.317693123207306</v>
      </c>
      <c r="C293" s="76">
        <v>93.818671927648481</v>
      </c>
    </row>
  </sheetData>
  <mergeCells count="1">
    <mergeCell ref="A1:L1"/>
  </mergeCells>
  <printOptions horizontalCentered="1"/>
  <pageMargins left="0.70866141732283472" right="0.70866141732283472" top="0.74803149606299213" bottom="0.74803149606299213" header="0.31496062992125984" footer="0.31496062992125984"/>
  <pageSetup paperSize="9"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92D050"/>
  </sheetPr>
  <dimension ref="A1:M128"/>
  <sheetViews>
    <sheetView workbookViewId="0">
      <selection activeCell="S31" sqref="S31"/>
    </sheetView>
  </sheetViews>
  <sheetFormatPr defaultColWidth="8.5546875" defaultRowHeight="10"/>
  <cols>
    <col min="1" max="1" width="18.44140625" style="67" customWidth="1"/>
    <col min="2" max="3" width="23.44140625" style="67" bestFit="1" customWidth="1"/>
    <col min="4" max="4" width="11.88671875" style="67" customWidth="1"/>
    <col min="5" max="16384" width="8.5546875" style="67"/>
  </cols>
  <sheetData>
    <row r="1" spans="1:13" ht="13.5">
      <c r="A1" s="281" t="s">
        <v>1243</v>
      </c>
      <c r="B1" s="281"/>
      <c r="C1" s="281"/>
      <c r="D1" s="281"/>
      <c r="E1" s="281"/>
      <c r="F1" s="281"/>
      <c r="G1" s="281"/>
      <c r="H1" s="281"/>
      <c r="I1" s="281"/>
      <c r="J1" s="281"/>
      <c r="K1" s="281"/>
      <c r="L1" s="281"/>
      <c r="M1" s="281"/>
    </row>
    <row r="17" spans="1:3">
      <c r="B17" s="165"/>
      <c r="C17" s="165"/>
    </row>
    <row r="18" spans="1:3">
      <c r="B18" s="165"/>
      <c r="C18" s="165"/>
    </row>
    <row r="19" spans="1:3">
      <c r="B19" s="165"/>
      <c r="C19" s="165"/>
    </row>
    <row r="20" spans="1:3">
      <c r="A20" s="168"/>
      <c r="B20" s="169"/>
      <c r="C20" s="169"/>
    </row>
    <row r="21" spans="1:3">
      <c r="A21" s="155"/>
      <c r="B21" s="165"/>
      <c r="C21" s="165"/>
    </row>
    <row r="22" spans="1:3">
      <c r="A22" s="155"/>
      <c r="B22" s="165"/>
      <c r="C22" s="165"/>
    </row>
    <row r="23" spans="1:3">
      <c r="A23" s="155"/>
      <c r="B23" s="165"/>
      <c r="C23" s="165"/>
    </row>
    <row r="24" spans="1:3">
      <c r="A24" s="155"/>
      <c r="B24" s="165"/>
      <c r="C24" s="165"/>
    </row>
    <row r="25" spans="1:3">
      <c r="A25" s="155"/>
      <c r="B25" s="165"/>
      <c r="C25" s="165"/>
    </row>
    <row r="26" spans="1:3">
      <c r="A26" s="155"/>
      <c r="B26" s="165"/>
      <c r="C26" s="165"/>
    </row>
    <row r="27" spans="1:3">
      <c r="A27" s="155"/>
      <c r="B27" s="165"/>
      <c r="C27" s="165"/>
    </row>
    <row r="28" spans="1:3">
      <c r="A28" s="155"/>
      <c r="B28" s="165"/>
      <c r="C28" s="165"/>
    </row>
    <row r="29" spans="1:3">
      <c r="A29" s="155"/>
      <c r="B29" s="165"/>
      <c r="C29" s="165"/>
    </row>
    <row r="30" spans="1:3">
      <c r="A30" s="155"/>
      <c r="B30" s="165"/>
      <c r="C30" s="165"/>
    </row>
    <row r="31" spans="1:3">
      <c r="A31" s="155"/>
      <c r="B31" s="165"/>
      <c r="C31" s="165"/>
    </row>
    <row r="32" spans="1:3">
      <c r="A32" s="155"/>
      <c r="B32" s="165"/>
      <c r="C32" s="165"/>
    </row>
    <row r="33" spans="1:3">
      <c r="A33" s="155"/>
      <c r="B33" s="165"/>
      <c r="C33" s="165"/>
    </row>
    <row r="34" spans="1:3">
      <c r="A34" s="155"/>
      <c r="B34" s="165"/>
      <c r="C34" s="165"/>
    </row>
    <row r="35" spans="1:3">
      <c r="A35" s="155"/>
      <c r="B35" s="165"/>
      <c r="C35" s="165"/>
    </row>
    <row r="36" spans="1:3">
      <c r="A36" s="155"/>
      <c r="B36" s="165"/>
      <c r="C36" s="165"/>
    </row>
    <row r="37" spans="1:3">
      <c r="A37" s="155"/>
      <c r="B37" s="165"/>
      <c r="C37" s="165"/>
    </row>
    <row r="38" spans="1:3">
      <c r="A38" s="155"/>
      <c r="B38" s="165"/>
      <c r="C38" s="165"/>
    </row>
    <row r="39" spans="1:3">
      <c r="A39" s="155"/>
      <c r="B39" s="165"/>
      <c r="C39" s="165"/>
    </row>
    <row r="40" spans="1:3">
      <c r="A40" s="155"/>
      <c r="B40" s="165"/>
      <c r="C40" s="165"/>
    </row>
    <row r="41" spans="1:3">
      <c r="A41" s="155"/>
      <c r="B41" s="165"/>
      <c r="C41" s="165"/>
    </row>
    <row r="42" spans="1:3">
      <c r="A42" s="155"/>
      <c r="B42" s="165"/>
      <c r="C42" s="165"/>
    </row>
    <row r="43" spans="1:3" ht="13">
      <c r="A43" s="157"/>
      <c r="B43" s="158" t="s">
        <v>728</v>
      </c>
      <c r="C43" s="158" t="s">
        <v>729</v>
      </c>
    </row>
    <row r="44" spans="1:3" ht="26">
      <c r="A44" s="166" t="s">
        <v>1448</v>
      </c>
      <c r="B44" s="167" t="s">
        <v>756</v>
      </c>
      <c r="C44" s="167" t="s">
        <v>756</v>
      </c>
    </row>
    <row r="45" spans="1:3" ht="13">
      <c r="A45" s="158" t="s">
        <v>679</v>
      </c>
      <c r="B45" s="70">
        <v>99.435028248587571</v>
      </c>
      <c r="C45" s="70">
        <v>84.172661870503589</v>
      </c>
    </row>
    <row r="46" spans="1:3" ht="13">
      <c r="A46" s="158" t="s">
        <v>687</v>
      </c>
      <c r="B46" s="70">
        <v>96.890184645286681</v>
      </c>
      <c r="C46" s="70">
        <v>93.458781362007173</v>
      </c>
    </row>
    <row r="47" spans="1:3" ht="13">
      <c r="A47" s="158" t="s">
        <v>123</v>
      </c>
      <c r="B47" s="70">
        <v>89.463274296502732</v>
      </c>
      <c r="C47" s="70">
        <v>94.40412081479748</v>
      </c>
    </row>
    <row r="48" spans="1:3" ht="13">
      <c r="A48" s="158" t="s">
        <v>684</v>
      </c>
      <c r="B48" s="70">
        <v>98.865248226950357</v>
      </c>
      <c r="C48" s="70">
        <v>96.625344352617077</v>
      </c>
    </row>
    <row r="49" spans="1:3" ht="13">
      <c r="A49" s="158" t="s">
        <v>689</v>
      </c>
      <c r="B49" s="70">
        <v>98.214285714285708</v>
      </c>
      <c r="C49" s="70">
        <v>97.183098591549296</v>
      </c>
    </row>
    <row r="50" spans="1:3" ht="13">
      <c r="A50" s="158" t="s">
        <v>737</v>
      </c>
      <c r="B50" s="70">
        <v>93.133047210300418</v>
      </c>
      <c r="C50" s="70">
        <v>98.214285714285708</v>
      </c>
    </row>
    <row r="51" spans="1:3" ht="13">
      <c r="A51" s="158" t="s">
        <v>685</v>
      </c>
      <c r="B51" s="70">
        <v>99.716312056737593</v>
      </c>
      <c r="C51" s="70">
        <v>99.303135888501743</v>
      </c>
    </row>
    <row r="52" spans="1:3" ht="13">
      <c r="A52" s="158" t="s">
        <v>686</v>
      </c>
      <c r="B52" s="70">
        <v>98.116298116298111</v>
      </c>
      <c r="C52" s="70">
        <v>99.355992844364934</v>
      </c>
    </row>
    <row r="53" spans="1:3" ht="13">
      <c r="A53" s="158" t="s">
        <v>736</v>
      </c>
      <c r="B53" s="70">
        <v>98.05194805194806</v>
      </c>
      <c r="C53" s="70">
        <v>100</v>
      </c>
    </row>
    <row r="54" spans="1:3" ht="13">
      <c r="A54" s="158" t="s">
        <v>752</v>
      </c>
      <c r="B54" s="70">
        <v>100</v>
      </c>
      <c r="C54" s="70">
        <v>100</v>
      </c>
    </row>
    <row r="55" spans="1:3" ht="13">
      <c r="A55" s="158" t="s">
        <v>742</v>
      </c>
      <c r="B55" s="70">
        <v>100</v>
      </c>
      <c r="C55" s="70">
        <v>100</v>
      </c>
    </row>
    <row r="56" spans="1:3" ht="13">
      <c r="A56" s="158" t="s">
        <v>97</v>
      </c>
      <c r="B56" s="76">
        <v>92.661381653454129</v>
      </c>
      <c r="C56" s="76">
        <v>95.374312117121789</v>
      </c>
    </row>
    <row r="57" spans="1:3">
      <c r="A57" s="155"/>
      <c r="B57" s="165"/>
      <c r="C57" s="165"/>
    </row>
    <row r="58" spans="1:3">
      <c r="A58" s="155"/>
      <c r="B58" s="165"/>
      <c r="C58" s="165"/>
    </row>
    <row r="59" spans="1:3">
      <c r="A59" s="155"/>
      <c r="B59" s="165"/>
      <c r="C59" s="165"/>
    </row>
    <row r="60" spans="1:3">
      <c r="A60" s="155"/>
      <c r="B60" s="165"/>
      <c r="C60" s="165"/>
    </row>
    <row r="61" spans="1:3">
      <c r="A61" s="155"/>
      <c r="B61" s="165"/>
      <c r="C61" s="165"/>
    </row>
    <row r="62" spans="1:3">
      <c r="A62" s="155"/>
      <c r="B62" s="165"/>
      <c r="C62" s="165"/>
    </row>
    <row r="63" spans="1:3">
      <c r="A63" s="155"/>
      <c r="B63" s="165"/>
      <c r="C63" s="165"/>
    </row>
    <row r="64" spans="1:3">
      <c r="A64" s="155"/>
      <c r="B64" s="165"/>
      <c r="C64" s="165"/>
    </row>
    <row r="65" spans="1:3">
      <c r="A65" s="155"/>
      <c r="B65" s="165"/>
      <c r="C65" s="165"/>
    </row>
    <row r="66" spans="1:3">
      <c r="A66" s="155"/>
      <c r="B66" s="165"/>
      <c r="C66" s="165"/>
    </row>
    <row r="67" spans="1:3">
      <c r="A67" s="155"/>
      <c r="B67" s="165"/>
      <c r="C67" s="165"/>
    </row>
    <row r="68" spans="1:3">
      <c r="A68" s="155"/>
      <c r="B68" s="165"/>
      <c r="C68" s="165"/>
    </row>
    <row r="69" spans="1:3">
      <c r="A69" s="155"/>
      <c r="B69" s="165"/>
      <c r="C69" s="165"/>
    </row>
    <row r="70" spans="1:3">
      <c r="A70" s="155"/>
      <c r="B70" s="165"/>
      <c r="C70" s="165"/>
    </row>
    <row r="71" spans="1:3">
      <c r="A71" s="155"/>
      <c r="B71" s="165"/>
      <c r="C71" s="165"/>
    </row>
    <row r="72" spans="1:3">
      <c r="A72" s="155"/>
      <c r="B72" s="165"/>
      <c r="C72" s="165"/>
    </row>
    <row r="73" spans="1:3">
      <c r="A73" s="155"/>
      <c r="B73" s="165"/>
      <c r="C73" s="165"/>
    </row>
    <row r="74" spans="1:3">
      <c r="A74" s="155"/>
      <c r="B74" s="165"/>
      <c r="C74" s="165"/>
    </row>
    <row r="75" spans="1:3">
      <c r="A75" s="155"/>
      <c r="B75" s="165"/>
      <c r="C75" s="165"/>
    </row>
    <row r="76" spans="1:3">
      <c r="A76" s="155"/>
      <c r="B76" s="165"/>
      <c r="C76" s="165"/>
    </row>
    <row r="77" spans="1:3">
      <c r="A77" s="155"/>
      <c r="B77" s="165"/>
      <c r="C77" s="165"/>
    </row>
    <row r="78" spans="1:3">
      <c r="A78" s="155"/>
      <c r="B78" s="165"/>
      <c r="C78" s="165"/>
    </row>
    <row r="79" spans="1:3">
      <c r="A79" s="155"/>
      <c r="B79" s="165"/>
      <c r="C79" s="165"/>
    </row>
    <row r="80" spans="1:3">
      <c r="A80" s="155"/>
      <c r="B80" s="165"/>
      <c r="C80" s="165"/>
    </row>
    <row r="81" spans="1:3">
      <c r="A81" s="155"/>
      <c r="B81" s="165"/>
      <c r="C81" s="165"/>
    </row>
    <row r="82" spans="1:3">
      <c r="A82" s="155"/>
      <c r="B82" s="165"/>
      <c r="C82" s="165"/>
    </row>
    <row r="83" spans="1:3">
      <c r="A83" s="155"/>
      <c r="B83" s="165"/>
      <c r="C83" s="165"/>
    </row>
    <row r="84" spans="1:3">
      <c r="A84" s="155"/>
      <c r="B84" s="165"/>
      <c r="C84" s="165"/>
    </row>
    <row r="85" spans="1:3">
      <c r="A85" s="155"/>
      <c r="B85" s="165"/>
      <c r="C85" s="165"/>
    </row>
    <row r="86" spans="1:3">
      <c r="A86" s="155"/>
      <c r="B86" s="165"/>
      <c r="C86" s="165"/>
    </row>
    <row r="87" spans="1:3">
      <c r="A87" s="155"/>
      <c r="B87" s="165"/>
      <c r="C87" s="165"/>
    </row>
    <row r="88" spans="1:3">
      <c r="A88" s="155"/>
      <c r="B88" s="165"/>
      <c r="C88" s="165"/>
    </row>
    <row r="89" spans="1:3">
      <c r="A89" s="155"/>
      <c r="B89" s="165"/>
      <c r="C89" s="165"/>
    </row>
    <row r="90" spans="1:3">
      <c r="A90" s="155"/>
      <c r="B90" s="165"/>
      <c r="C90" s="165"/>
    </row>
    <row r="91" spans="1:3">
      <c r="A91" s="155"/>
      <c r="B91" s="165"/>
      <c r="C91" s="165"/>
    </row>
    <row r="92" spans="1:3">
      <c r="A92" s="155"/>
      <c r="B92" s="165"/>
      <c r="C92" s="165"/>
    </row>
    <row r="93" spans="1:3">
      <c r="A93" s="155"/>
      <c r="B93" s="165"/>
      <c r="C93" s="165"/>
    </row>
    <row r="94" spans="1:3">
      <c r="A94" s="155"/>
      <c r="B94" s="165"/>
      <c r="C94" s="165"/>
    </row>
    <row r="95" spans="1:3">
      <c r="A95" s="155"/>
      <c r="B95" s="165"/>
      <c r="C95" s="165"/>
    </row>
    <row r="96" spans="1:3">
      <c r="A96" s="155"/>
      <c r="B96" s="165"/>
      <c r="C96" s="165"/>
    </row>
    <row r="97" spans="1:5">
      <c r="A97" s="155"/>
      <c r="B97" s="165"/>
      <c r="C97" s="165"/>
    </row>
    <row r="98" spans="1:5">
      <c r="B98" s="165"/>
      <c r="C98" s="165"/>
    </row>
    <row r="99" spans="1:5">
      <c r="A99" s="155"/>
      <c r="B99" s="165"/>
      <c r="C99" s="165"/>
    </row>
    <row r="100" spans="1:5">
      <c r="B100" s="165"/>
      <c r="C100" s="165"/>
    </row>
    <row r="101" spans="1:5">
      <c r="A101" s="155"/>
      <c r="B101" s="165"/>
    </row>
    <row r="102" spans="1:5" ht="11.5">
      <c r="B102" s="163"/>
      <c r="C102" s="163"/>
    </row>
    <row r="103" spans="1:5" ht="11.5">
      <c r="A103" s="164"/>
      <c r="B103" s="162"/>
      <c r="C103" s="162"/>
    </row>
    <row r="104" spans="1:5">
      <c r="B104" s="165"/>
      <c r="C104" s="165"/>
    </row>
    <row r="105" spans="1:5">
      <c r="B105" s="165"/>
      <c r="C105" s="165"/>
    </row>
    <row r="106" spans="1:5">
      <c r="B106" s="165"/>
      <c r="C106" s="165"/>
    </row>
    <row r="107" spans="1:5">
      <c r="B107" s="165"/>
      <c r="C107" s="165"/>
    </row>
    <row r="108" spans="1:5">
      <c r="B108" s="165"/>
      <c r="C108" s="165"/>
    </row>
    <row r="109" spans="1:5">
      <c r="B109" s="165"/>
      <c r="C109" s="165"/>
    </row>
    <row r="110" spans="1:5">
      <c r="B110" s="165"/>
      <c r="C110" s="165"/>
    </row>
    <row r="111" spans="1:5">
      <c r="B111" s="165"/>
      <c r="C111" s="165"/>
    </row>
    <row r="112" spans="1:5">
      <c r="B112" s="165"/>
      <c r="C112" s="165"/>
      <c r="E112" s="165"/>
    </row>
    <row r="113" spans="2:5">
      <c r="B113" s="165"/>
      <c r="C113" s="165"/>
      <c r="E113" s="165"/>
    </row>
    <row r="114" spans="2:5">
      <c r="B114" s="165"/>
      <c r="C114" s="165"/>
      <c r="E114" s="165"/>
    </row>
    <row r="115" spans="2:5">
      <c r="B115" s="165"/>
      <c r="C115" s="165"/>
      <c r="E115" s="165"/>
    </row>
    <row r="116" spans="2:5">
      <c r="B116" s="165"/>
      <c r="C116" s="165"/>
      <c r="E116" s="165"/>
    </row>
    <row r="117" spans="2:5">
      <c r="B117" s="165"/>
      <c r="C117" s="165"/>
      <c r="E117" s="165"/>
    </row>
    <row r="118" spans="2:5">
      <c r="B118" s="165"/>
      <c r="C118" s="165"/>
      <c r="E118" s="165"/>
    </row>
    <row r="119" spans="2:5">
      <c r="C119" s="165"/>
      <c r="E119" s="165"/>
    </row>
    <row r="120" spans="2:5">
      <c r="B120" s="165"/>
      <c r="C120" s="165"/>
      <c r="E120" s="165"/>
    </row>
    <row r="121" spans="2:5">
      <c r="B121" s="165"/>
      <c r="C121" s="165"/>
      <c r="E121" s="165"/>
    </row>
    <row r="122" spans="2:5">
      <c r="B122" s="165"/>
      <c r="C122" s="165"/>
      <c r="E122" s="165"/>
    </row>
    <row r="123" spans="2:5">
      <c r="B123" s="165"/>
      <c r="C123" s="165"/>
      <c r="E123" s="165"/>
    </row>
    <row r="124" spans="2:5">
      <c r="B124" s="165"/>
      <c r="C124" s="165"/>
      <c r="E124" s="165"/>
    </row>
    <row r="125" spans="2:5">
      <c r="B125" s="165"/>
      <c r="C125" s="165"/>
      <c r="E125" s="165"/>
    </row>
    <row r="126" spans="2:5">
      <c r="B126" s="165"/>
      <c r="C126" s="165"/>
      <c r="E126" s="165"/>
    </row>
    <row r="127" spans="2:5">
      <c r="B127" s="165"/>
      <c r="C127" s="165"/>
      <c r="E127" s="165"/>
    </row>
    <row r="128" spans="2:5">
      <c r="B128" s="165"/>
      <c r="C128" s="165"/>
      <c r="E128" s="165"/>
    </row>
  </sheetData>
  <mergeCells count="1">
    <mergeCell ref="A1:M1"/>
  </mergeCells>
  <printOptions horizontalCentered="1"/>
  <pageMargins left="0.70866141732283472" right="0.70866141732283472" top="0.74803149606299213" bottom="0.74803149606299213" header="0.31496062992125984" footer="0.31496062992125984"/>
  <pageSetup paperSize="9" scale="75"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92D050"/>
  </sheetPr>
  <dimension ref="A1:S22"/>
  <sheetViews>
    <sheetView topLeftCell="F1" workbookViewId="0">
      <selection activeCell="C31" sqref="C31"/>
    </sheetView>
  </sheetViews>
  <sheetFormatPr defaultColWidth="8.5546875" defaultRowHeight="10"/>
  <cols>
    <col min="1" max="1" width="9.5546875" customWidth="1"/>
    <col min="2" max="4" width="17.44140625" customWidth="1"/>
    <col min="5" max="5" width="10" customWidth="1"/>
    <col min="6" max="6" width="21" customWidth="1"/>
    <col min="7" max="11" width="17.44140625" customWidth="1"/>
    <col min="12" max="12" width="10" customWidth="1"/>
    <col min="13" max="13" width="21" customWidth="1"/>
    <col min="14" max="14" width="10" customWidth="1"/>
    <col min="15" max="15" width="21" customWidth="1"/>
    <col min="16" max="16" width="10" customWidth="1"/>
    <col min="17" max="17" width="21" customWidth="1"/>
  </cols>
  <sheetData>
    <row r="1" spans="1:19" ht="13.5">
      <c r="A1" s="282" t="s">
        <v>1508</v>
      </c>
      <c r="B1" s="282"/>
      <c r="C1" s="282"/>
      <c r="D1" s="282"/>
      <c r="E1" s="282"/>
      <c r="F1" s="282"/>
      <c r="G1" s="282"/>
      <c r="H1" s="282"/>
      <c r="I1" s="282"/>
      <c r="J1" s="282"/>
      <c r="K1" s="282"/>
      <c r="L1" s="282"/>
      <c r="M1" s="282"/>
      <c r="N1" s="282"/>
      <c r="O1" s="282"/>
      <c r="P1" s="282"/>
      <c r="Q1" s="282"/>
    </row>
    <row r="4" spans="1:19" ht="18.75" customHeight="1">
      <c r="A4" s="285" t="s">
        <v>1155</v>
      </c>
      <c r="B4" s="285" t="s">
        <v>1252</v>
      </c>
      <c r="C4" s="285" t="s">
        <v>1253</v>
      </c>
      <c r="D4" s="285" t="s">
        <v>90</v>
      </c>
      <c r="E4" s="283" t="s">
        <v>718</v>
      </c>
      <c r="F4" s="284"/>
      <c r="G4" s="283" t="s">
        <v>720</v>
      </c>
      <c r="H4" s="287"/>
      <c r="I4" s="287"/>
      <c r="J4" s="287"/>
      <c r="K4" s="284"/>
      <c r="L4" s="283" t="s">
        <v>719</v>
      </c>
      <c r="M4" s="284"/>
      <c r="N4" s="283" t="s">
        <v>109</v>
      </c>
      <c r="O4" s="284"/>
      <c r="P4" s="283" t="s">
        <v>96</v>
      </c>
      <c r="Q4" s="284"/>
    </row>
    <row r="5" spans="1:19" ht="66" customHeight="1">
      <c r="A5" s="286"/>
      <c r="B5" s="286"/>
      <c r="C5" s="286"/>
      <c r="D5" s="286"/>
      <c r="E5" s="106" t="s">
        <v>1225</v>
      </c>
      <c r="F5" s="65" t="s">
        <v>1250</v>
      </c>
      <c r="G5" s="106" t="s">
        <v>1157</v>
      </c>
      <c r="H5" s="106" t="s">
        <v>1158</v>
      </c>
      <c r="I5" s="106" t="s">
        <v>1159</v>
      </c>
      <c r="J5" s="65" t="s">
        <v>1251</v>
      </c>
      <c r="K5" s="65" t="s">
        <v>1227</v>
      </c>
      <c r="L5" s="66" t="s">
        <v>1225</v>
      </c>
      <c r="M5" s="105" t="s">
        <v>1250</v>
      </c>
      <c r="N5" s="66" t="s">
        <v>1225</v>
      </c>
      <c r="O5" s="105" t="s">
        <v>1250</v>
      </c>
      <c r="P5" s="66" t="s">
        <v>1225</v>
      </c>
      <c r="Q5" s="105" t="s">
        <v>1250</v>
      </c>
    </row>
    <row r="6" spans="1:19" ht="13">
      <c r="A6" s="8">
        <v>1</v>
      </c>
      <c r="B6" s="4">
        <v>6680</v>
      </c>
      <c r="C6" s="4">
        <v>6007</v>
      </c>
      <c r="D6" s="16">
        <v>10.074850299401197</v>
      </c>
      <c r="E6" s="4">
        <v>5278</v>
      </c>
      <c r="F6" s="10">
        <v>87.86415848177127</v>
      </c>
      <c r="G6" s="5">
        <v>66</v>
      </c>
      <c r="H6" s="5">
        <f>I6-G6</f>
        <v>13</v>
      </c>
      <c r="I6" s="5">
        <v>79</v>
      </c>
      <c r="J6" s="10">
        <f>I6/C6*100</f>
        <v>1.3151323455968038</v>
      </c>
      <c r="K6" s="10">
        <v>19.696969696969695</v>
      </c>
      <c r="L6" s="5">
        <v>632</v>
      </c>
      <c r="M6" s="10">
        <f t="shared" ref="M6:M22" si="0">L6/C6*100</f>
        <v>10.52105876477443</v>
      </c>
      <c r="N6" s="5">
        <v>1</v>
      </c>
      <c r="O6" s="10">
        <f t="shared" ref="O6:O22" si="1">N6/C6*100</f>
        <v>1.66472448809722E-2</v>
      </c>
      <c r="P6" s="5">
        <v>17</v>
      </c>
      <c r="Q6" s="10">
        <f t="shared" ref="Q6:Q22" si="2">P6/C6*100</f>
        <v>0.28300316297652739</v>
      </c>
      <c r="S6" s="86"/>
    </row>
    <row r="7" spans="1:19" ht="13">
      <c r="A7" s="8">
        <v>2</v>
      </c>
      <c r="B7" s="4">
        <v>10923</v>
      </c>
      <c r="C7" s="4">
        <v>10562</v>
      </c>
      <c r="D7" s="16">
        <v>3.3049528517806466</v>
      </c>
      <c r="E7" s="4">
        <v>10244</v>
      </c>
      <c r="F7" s="10">
        <v>96.989206589661052</v>
      </c>
      <c r="G7" s="5">
        <v>22</v>
      </c>
      <c r="H7" s="5">
        <f t="shared" ref="H7:H22" si="3">I7-G7</f>
        <v>3</v>
      </c>
      <c r="I7" s="5">
        <v>25</v>
      </c>
      <c r="J7" s="10">
        <f t="shared" ref="J7:J22" si="4">I7/C7*100</f>
        <v>0.23669759515243324</v>
      </c>
      <c r="K7" s="10">
        <v>13.636363636363635</v>
      </c>
      <c r="L7" s="5">
        <v>154</v>
      </c>
      <c r="M7" s="10">
        <f t="shared" si="0"/>
        <v>1.4580571861389888</v>
      </c>
      <c r="N7" s="5">
        <v>18</v>
      </c>
      <c r="O7" s="10">
        <f t="shared" si="1"/>
        <v>0.17042226850975192</v>
      </c>
      <c r="P7" s="5">
        <v>121</v>
      </c>
      <c r="Q7" s="10">
        <f t="shared" si="2"/>
        <v>1.1456163605377769</v>
      </c>
      <c r="S7" s="86"/>
    </row>
    <row r="8" spans="1:19" ht="13">
      <c r="A8" s="8">
        <v>3</v>
      </c>
      <c r="B8" s="4">
        <v>7232</v>
      </c>
      <c r="C8" s="4">
        <v>7033</v>
      </c>
      <c r="D8" s="16">
        <v>2.7516592920353982</v>
      </c>
      <c r="E8" s="4">
        <v>6916</v>
      </c>
      <c r="F8" s="10">
        <v>98.336414048059154</v>
      </c>
      <c r="G8" s="5">
        <v>18</v>
      </c>
      <c r="H8" s="5">
        <f t="shared" si="3"/>
        <v>0</v>
      </c>
      <c r="I8" s="5">
        <v>18</v>
      </c>
      <c r="J8" s="10">
        <f t="shared" si="4"/>
        <v>0.25593630029859232</v>
      </c>
      <c r="K8" s="10">
        <v>0</v>
      </c>
      <c r="L8" s="5">
        <v>75</v>
      </c>
      <c r="M8" s="10">
        <f t="shared" si="0"/>
        <v>1.0664012512441348</v>
      </c>
      <c r="N8" s="5">
        <v>23</v>
      </c>
      <c r="O8" s="10">
        <f t="shared" si="1"/>
        <v>0.32702971704820133</v>
      </c>
      <c r="P8" s="5">
        <v>1</v>
      </c>
      <c r="Q8" s="10">
        <f t="shared" si="2"/>
        <v>1.4218683349921797E-2</v>
      </c>
      <c r="S8" s="86"/>
    </row>
    <row r="9" spans="1:19" ht="13">
      <c r="A9" s="8">
        <v>4</v>
      </c>
      <c r="B9" s="4">
        <v>4638</v>
      </c>
      <c r="C9" s="4">
        <v>4398</v>
      </c>
      <c r="D9" s="16">
        <v>5.17464424320828</v>
      </c>
      <c r="E9" s="4">
        <v>4052</v>
      </c>
      <c r="F9" s="10">
        <v>92.132787630741248</v>
      </c>
      <c r="G9" s="5">
        <v>38</v>
      </c>
      <c r="H9" s="5">
        <f t="shared" si="3"/>
        <v>2</v>
      </c>
      <c r="I9" s="5">
        <v>40</v>
      </c>
      <c r="J9" s="10">
        <f t="shared" si="4"/>
        <v>0.90950432014552074</v>
      </c>
      <c r="K9" s="10">
        <v>5.2631578947368416</v>
      </c>
      <c r="L9" s="5">
        <v>276</v>
      </c>
      <c r="M9" s="10">
        <f t="shared" si="0"/>
        <v>6.2755798090040935</v>
      </c>
      <c r="N9" s="5">
        <v>2</v>
      </c>
      <c r="O9" s="10">
        <f t="shared" si="1"/>
        <v>4.5475216007276033E-2</v>
      </c>
      <c r="P9" s="5">
        <v>28</v>
      </c>
      <c r="Q9" s="10">
        <f t="shared" si="2"/>
        <v>0.63665302410186442</v>
      </c>
      <c r="S9" s="86"/>
    </row>
    <row r="10" spans="1:19" ht="13">
      <c r="A10" s="8">
        <v>5</v>
      </c>
      <c r="B10" s="4">
        <v>11706</v>
      </c>
      <c r="C10" s="4">
        <v>11033</v>
      </c>
      <c r="D10" s="16">
        <v>5.7491884503673329</v>
      </c>
      <c r="E10" s="4">
        <v>10831</v>
      </c>
      <c r="F10" s="10">
        <v>98.169128976706247</v>
      </c>
      <c r="G10" s="5">
        <v>18</v>
      </c>
      <c r="H10" s="5">
        <f t="shared" si="3"/>
        <v>2</v>
      </c>
      <c r="I10" s="5">
        <v>20</v>
      </c>
      <c r="J10" s="10">
        <f t="shared" si="4"/>
        <v>0.18127435874195597</v>
      </c>
      <c r="K10" s="10">
        <v>11.111111111111111</v>
      </c>
      <c r="L10" s="5">
        <v>154</v>
      </c>
      <c r="M10" s="10">
        <f t="shared" si="0"/>
        <v>1.3958125623130608</v>
      </c>
      <c r="N10" s="5">
        <v>13</v>
      </c>
      <c r="O10" s="10">
        <f t="shared" si="1"/>
        <v>0.11782833318227136</v>
      </c>
      <c r="P10" s="5">
        <v>15</v>
      </c>
      <c r="Q10" s="10">
        <f t="shared" si="2"/>
        <v>0.13595576905646697</v>
      </c>
      <c r="S10" s="86"/>
    </row>
    <row r="11" spans="1:19" ht="13">
      <c r="A11" s="8">
        <v>6</v>
      </c>
      <c r="B11" s="4">
        <v>18148</v>
      </c>
      <c r="C11" s="4">
        <v>16936</v>
      </c>
      <c r="D11" s="16">
        <v>6.678421864668282</v>
      </c>
      <c r="E11" s="4">
        <v>16612</v>
      </c>
      <c r="F11" s="10">
        <v>98.086915446386385</v>
      </c>
      <c r="G11" s="5">
        <v>54</v>
      </c>
      <c r="H11" s="5">
        <f t="shared" si="3"/>
        <v>6</v>
      </c>
      <c r="I11" s="5">
        <v>60</v>
      </c>
      <c r="J11" s="10">
        <f t="shared" si="4"/>
        <v>0.35427491733585265</v>
      </c>
      <c r="K11" s="10">
        <v>11.111111111111111</v>
      </c>
      <c r="L11" s="5">
        <v>256</v>
      </c>
      <c r="M11" s="10">
        <f t="shared" si="0"/>
        <v>1.5115729806329712</v>
      </c>
      <c r="N11" s="5">
        <v>7</v>
      </c>
      <c r="O11" s="10">
        <f t="shared" si="1"/>
        <v>4.1332073689182805E-2</v>
      </c>
      <c r="P11" s="5">
        <v>1</v>
      </c>
      <c r="Q11" s="10">
        <f t="shared" si="2"/>
        <v>5.9045819555975437E-3</v>
      </c>
      <c r="S11" s="86"/>
    </row>
    <row r="12" spans="1:19" ht="13">
      <c r="A12" s="8">
        <v>7</v>
      </c>
      <c r="B12" s="4">
        <v>7849</v>
      </c>
      <c r="C12" s="4">
        <v>7470</v>
      </c>
      <c r="D12" s="16">
        <v>4.8286405911581092</v>
      </c>
      <c r="E12" s="4">
        <v>6848</v>
      </c>
      <c r="F12" s="10">
        <v>91.67336010709505</v>
      </c>
      <c r="G12" s="5">
        <v>59</v>
      </c>
      <c r="H12" s="5">
        <f t="shared" si="3"/>
        <v>5</v>
      </c>
      <c r="I12" s="5">
        <v>64</v>
      </c>
      <c r="J12" s="10">
        <f t="shared" si="4"/>
        <v>0.85676037483266398</v>
      </c>
      <c r="K12" s="10">
        <v>8.4745762711864394</v>
      </c>
      <c r="L12" s="5">
        <v>535</v>
      </c>
      <c r="M12" s="10">
        <f t="shared" si="0"/>
        <v>7.1619812583668008</v>
      </c>
      <c r="N12" s="5">
        <v>14</v>
      </c>
      <c r="O12" s="10">
        <f t="shared" si="1"/>
        <v>0.18741633199464525</v>
      </c>
      <c r="P12" s="5">
        <v>9</v>
      </c>
      <c r="Q12" s="10">
        <f t="shared" si="2"/>
        <v>0.12048192771084339</v>
      </c>
      <c r="S12" s="86"/>
    </row>
    <row r="13" spans="1:19" ht="13">
      <c r="A13" s="8" t="s">
        <v>1142</v>
      </c>
      <c r="B13" s="4">
        <v>3659</v>
      </c>
      <c r="C13" s="4">
        <v>3468</v>
      </c>
      <c r="D13" s="16">
        <v>5.2200054659743094</v>
      </c>
      <c r="E13" s="4">
        <v>924</v>
      </c>
      <c r="F13" s="10">
        <v>26.643598615916954</v>
      </c>
      <c r="G13" s="4">
        <v>758</v>
      </c>
      <c r="H13" s="4">
        <f t="shared" si="3"/>
        <v>55</v>
      </c>
      <c r="I13" s="4">
        <v>813</v>
      </c>
      <c r="J13" s="10">
        <f t="shared" si="4"/>
        <v>23.442906574394463</v>
      </c>
      <c r="K13" s="10">
        <v>7.2559366754617409</v>
      </c>
      <c r="L13" s="4">
        <v>1633</v>
      </c>
      <c r="M13" s="10">
        <f t="shared" si="0"/>
        <v>47.087658592848904</v>
      </c>
      <c r="N13" s="5">
        <v>11</v>
      </c>
      <c r="O13" s="10">
        <f t="shared" si="1"/>
        <v>0.31718569780853517</v>
      </c>
      <c r="P13" s="5">
        <v>87</v>
      </c>
      <c r="Q13" s="10">
        <f t="shared" si="2"/>
        <v>2.5086505190311419</v>
      </c>
      <c r="S13" s="86"/>
    </row>
    <row r="14" spans="1:19" ht="13">
      <c r="A14" s="8" t="s">
        <v>1143</v>
      </c>
      <c r="B14" s="4">
        <v>3010</v>
      </c>
      <c r="C14" s="4">
        <v>2818</v>
      </c>
      <c r="D14" s="16">
        <v>6.3787375415282384</v>
      </c>
      <c r="E14" s="4">
        <v>2497</v>
      </c>
      <c r="F14" s="10">
        <v>88.608942512420157</v>
      </c>
      <c r="G14" s="4">
        <v>12</v>
      </c>
      <c r="H14" s="4">
        <f t="shared" si="3"/>
        <v>4</v>
      </c>
      <c r="I14" s="4">
        <v>16</v>
      </c>
      <c r="J14" s="10">
        <f t="shared" si="4"/>
        <v>0.56777856635911994</v>
      </c>
      <c r="K14" s="10">
        <v>33.333333333333329</v>
      </c>
      <c r="L14" s="4">
        <v>299</v>
      </c>
      <c r="M14" s="10">
        <f t="shared" si="0"/>
        <v>10.610361958836053</v>
      </c>
      <c r="N14" s="5">
        <v>5</v>
      </c>
      <c r="O14" s="10">
        <f t="shared" si="1"/>
        <v>0.17743080198722497</v>
      </c>
      <c r="P14" s="5">
        <v>1</v>
      </c>
      <c r="Q14" s="10">
        <f t="shared" si="2"/>
        <v>3.5486160397444996E-2</v>
      </c>
      <c r="S14" s="86"/>
    </row>
    <row r="15" spans="1:19" ht="13">
      <c r="A15" s="8">
        <v>9</v>
      </c>
      <c r="B15" s="4">
        <v>12074</v>
      </c>
      <c r="C15" s="4">
        <v>11339</v>
      </c>
      <c r="D15" s="16">
        <v>6.0874606592678484</v>
      </c>
      <c r="E15" s="4">
        <v>10055</v>
      </c>
      <c r="F15" s="10">
        <v>88.676250110238996</v>
      </c>
      <c r="G15" s="4">
        <v>67</v>
      </c>
      <c r="H15" s="4">
        <f t="shared" si="3"/>
        <v>5</v>
      </c>
      <c r="I15" s="4">
        <v>72</v>
      </c>
      <c r="J15" s="10">
        <f t="shared" si="4"/>
        <v>0.63497662933239263</v>
      </c>
      <c r="K15" s="10">
        <v>7.4626865671641784</v>
      </c>
      <c r="L15" s="4">
        <v>1146</v>
      </c>
      <c r="M15" s="10">
        <f t="shared" si="0"/>
        <v>10.106711350207249</v>
      </c>
      <c r="N15" s="5">
        <v>45</v>
      </c>
      <c r="O15" s="10">
        <f t="shared" si="1"/>
        <v>0.39686039333274536</v>
      </c>
      <c r="P15" s="5">
        <v>21</v>
      </c>
      <c r="Q15" s="10">
        <f t="shared" si="2"/>
        <v>0.18520151688861453</v>
      </c>
      <c r="S15" s="86"/>
    </row>
    <row r="16" spans="1:19" ht="13">
      <c r="A16" s="8">
        <v>10</v>
      </c>
      <c r="B16" s="4">
        <v>9363</v>
      </c>
      <c r="C16" s="4">
        <v>8761</v>
      </c>
      <c r="D16" s="16">
        <v>6.4295631741963053</v>
      </c>
      <c r="E16" s="4">
        <v>2822</v>
      </c>
      <c r="F16" s="10">
        <v>32.210934824791693</v>
      </c>
      <c r="G16" s="4">
        <v>1944</v>
      </c>
      <c r="H16" s="4">
        <f t="shared" si="3"/>
        <v>146</v>
      </c>
      <c r="I16" s="4">
        <v>2090</v>
      </c>
      <c r="J16" s="10">
        <f t="shared" si="4"/>
        <v>23.855724232393563</v>
      </c>
      <c r="K16" s="10">
        <v>7.5102880658436222</v>
      </c>
      <c r="L16" s="4">
        <v>3819</v>
      </c>
      <c r="M16" s="10">
        <f t="shared" si="0"/>
        <v>43.590914279191871</v>
      </c>
      <c r="N16" s="5">
        <v>0</v>
      </c>
      <c r="O16" s="10">
        <f t="shared" si="1"/>
        <v>0</v>
      </c>
      <c r="P16" s="5">
        <v>30</v>
      </c>
      <c r="Q16" s="10">
        <f t="shared" si="2"/>
        <v>0.34242666362287411</v>
      </c>
      <c r="S16" s="86"/>
    </row>
    <row r="17" spans="1:19" ht="13">
      <c r="A17" s="8" t="s">
        <v>1144</v>
      </c>
      <c r="B17" s="4">
        <v>6476</v>
      </c>
      <c r="C17" s="4">
        <v>6122</v>
      </c>
      <c r="D17" s="16">
        <v>5.4663372452130945</v>
      </c>
      <c r="E17" s="4">
        <v>2098</v>
      </c>
      <c r="F17" s="10">
        <v>34.269846455406729</v>
      </c>
      <c r="G17" s="5">
        <v>1661</v>
      </c>
      <c r="H17" s="5">
        <f t="shared" si="3"/>
        <v>92</v>
      </c>
      <c r="I17" s="5">
        <v>1753</v>
      </c>
      <c r="J17" s="10">
        <f t="shared" si="4"/>
        <v>28.634433191767393</v>
      </c>
      <c r="K17" s="10">
        <v>5.5388320288982547</v>
      </c>
      <c r="L17" s="5">
        <v>2265</v>
      </c>
      <c r="M17" s="10">
        <f t="shared" si="0"/>
        <v>36.997713165632149</v>
      </c>
      <c r="N17" s="5">
        <v>0</v>
      </c>
      <c r="O17" s="10">
        <f t="shared" si="1"/>
        <v>0</v>
      </c>
      <c r="P17" s="5">
        <v>6</v>
      </c>
      <c r="Q17" s="10">
        <f t="shared" si="2"/>
        <v>9.800718719372753E-2</v>
      </c>
      <c r="S17" s="86"/>
    </row>
    <row r="18" spans="1:19" ht="13">
      <c r="A18" s="8" t="s">
        <v>1145</v>
      </c>
      <c r="B18" s="4">
        <v>2385</v>
      </c>
      <c r="C18" s="4">
        <v>2292</v>
      </c>
      <c r="D18" s="16">
        <v>3.89937106918239</v>
      </c>
      <c r="E18" s="4">
        <v>2026</v>
      </c>
      <c r="F18" s="10">
        <v>88.39441535776615</v>
      </c>
      <c r="G18" s="5">
        <v>80</v>
      </c>
      <c r="H18" s="5">
        <f t="shared" si="3"/>
        <v>7</v>
      </c>
      <c r="I18" s="5">
        <v>87</v>
      </c>
      <c r="J18" s="10">
        <f t="shared" si="4"/>
        <v>3.7958115183246073</v>
      </c>
      <c r="K18" s="10">
        <v>8.75</v>
      </c>
      <c r="L18" s="5">
        <v>175</v>
      </c>
      <c r="M18" s="10">
        <f t="shared" si="0"/>
        <v>7.6352530541012227</v>
      </c>
      <c r="N18" s="5">
        <v>0</v>
      </c>
      <c r="O18" s="10">
        <f t="shared" si="1"/>
        <v>0</v>
      </c>
      <c r="P18" s="5">
        <v>4</v>
      </c>
      <c r="Q18" s="10">
        <f t="shared" si="2"/>
        <v>0.17452006980802792</v>
      </c>
      <c r="S18" s="86"/>
    </row>
    <row r="19" spans="1:19" ht="13">
      <c r="A19" s="8">
        <v>12</v>
      </c>
      <c r="B19" s="4">
        <v>8973</v>
      </c>
      <c r="C19" s="4">
        <v>8502</v>
      </c>
      <c r="D19" s="16">
        <v>5.2490805750585086</v>
      </c>
      <c r="E19" s="4">
        <v>3373</v>
      </c>
      <c r="F19" s="10">
        <v>39.673018113385083</v>
      </c>
      <c r="G19" s="5">
        <v>1977</v>
      </c>
      <c r="H19" s="5">
        <f t="shared" si="3"/>
        <v>257</v>
      </c>
      <c r="I19" s="5">
        <v>2234</v>
      </c>
      <c r="J19" s="10">
        <f t="shared" si="4"/>
        <v>26.27617031286756</v>
      </c>
      <c r="K19" s="10">
        <v>12.999494183105718</v>
      </c>
      <c r="L19" s="5">
        <v>2893</v>
      </c>
      <c r="M19" s="10">
        <f t="shared" si="0"/>
        <v>34.027287697012468</v>
      </c>
      <c r="N19" s="5">
        <v>0</v>
      </c>
      <c r="O19" s="10">
        <f t="shared" si="1"/>
        <v>0</v>
      </c>
      <c r="P19" s="5">
        <v>2</v>
      </c>
      <c r="Q19" s="10">
        <f t="shared" si="2"/>
        <v>2.3523876734885908E-2</v>
      </c>
      <c r="S19" s="86"/>
    </row>
    <row r="20" spans="1:19" ht="13">
      <c r="A20" s="8">
        <v>13</v>
      </c>
      <c r="B20" s="4">
        <v>9039</v>
      </c>
      <c r="C20" s="4">
        <v>8300</v>
      </c>
      <c r="D20" s="16">
        <v>8.1756831507910164</v>
      </c>
      <c r="E20" s="4">
        <v>6041</v>
      </c>
      <c r="F20" s="10">
        <v>72.783132530120483</v>
      </c>
      <c r="G20" s="5">
        <v>638</v>
      </c>
      <c r="H20" s="5">
        <f t="shared" si="3"/>
        <v>82</v>
      </c>
      <c r="I20" s="5">
        <v>720</v>
      </c>
      <c r="J20" s="10">
        <f t="shared" si="4"/>
        <v>8.6746987951807224</v>
      </c>
      <c r="K20" s="10">
        <v>12.852664576802509</v>
      </c>
      <c r="L20" s="5">
        <v>1490</v>
      </c>
      <c r="M20" s="10">
        <f t="shared" si="0"/>
        <v>17.951807228915662</v>
      </c>
      <c r="N20" s="5">
        <v>2</v>
      </c>
      <c r="O20" s="10">
        <f t="shared" si="1"/>
        <v>2.4096385542168672E-2</v>
      </c>
      <c r="P20" s="5">
        <v>47</v>
      </c>
      <c r="Q20" s="10">
        <f t="shared" si="2"/>
        <v>0.5662650602409639</v>
      </c>
      <c r="S20" s="86"/>
    </row>
    <row r="21" spans="1:19" ht="13">
      <c r="A21" s="8">
        <v>14</v>
      </c>
      <c r="B21" s="4">
        <v>3242</v>
      </c>
      <c r="C21" s="4">
        <v>2995</v>
      </c>
      <c r="D21" s="16">
        <v>7.6187538556446635</v>
      </c>
      <c r="E21" s="4">
        <v>1232</v>
      </c>
      <c r="F21" s="10">
        <v>41.135225375626042</v>
      </c>
      <c r="G21" s="5">
        <v>699</v>
      </c>
      <c r="H21" s="5">
        <f t="shared" si="3"/>
        <v>38</v>
      </c>
      <c r="I21" s="5">
        <v>737</v>
      </c>
      <c r="J21" s="10">
        <f t="shared" si="4"/>
        <v>24.607679465776293</v>
      </c>
      <c r="K21" s="10">
        <v>5.4363376251788269</v>
      </c>
      <c r="L21" s="5">
        <v>1024</v>
      </c>
      <c r="M21" s="10">
        <f t="shared" si="0"/>
        <v>34.190317195325541</v>
      </c>
      <c r="N21" s="5">
        <v>0</v>
      </c>
      <c r="O21" s="10">
        <f t="shared" si="1"/>
        <v>0</v>
      </c>
      <c r="P21" s="5">
        <v>2</v>
      </c>
      <c r="Q21" s="10">
        <f t="shared" si="2"/>
        <v>6.6777963272120197E-2</v>
      </c>
      <c r="S21" s="86"/>
    </row>
    <row r="22" spans="1:19" ht="13">
      <c r="A22" s="81" t="s">
        <v>97</v>
      </c>
      <c r="B22" s="6">
        <v>125397</v>
      </c>
      <c r="C22" s="6">
        <f>SUM(C6:C21)</f>
        <v>118036</v>
      </c>
      <c r="D22" s="15">
        <v>5.9</v>
      </c>
      <c r="E22" s="6">
        <v>91849</v>
      </c>
      <c r="F22" s="15">
        <v>77.814395608119554</v>
      </c>
      <c r="G22" s="6">
        <v>8111</v>
      </c>
      <c r="H22" s="6">
        <f t="shared" si="3"/>
        <v>717</v>
      </c>
      <c r="I22" s="6">
        <v>8828</v>
      </c>
      <c r="J22" s="11">
        <f t="shared" si="4"/>
        <v>7.4790741807584133</v>
      </c>
      <c r="K22" s="11">
        <v>8.83984712119344</v>
      </c>
      <c r="L22" s="6">
        <v>16826</v>
      </c>
      <c r="M22" s="11">
        <f t="shared" si="0"/>
        <v>14.254973059066725</v>
      </c>
      <c r="N22" s="6">
        <v>141</v>
      </c>
      <c r="O22" s="15">
        <f t="shared" si="1"/>
        <v>0.11945508150055917</v>
      </c>
      <c r="P22" s="7">
        <v>392</v>
      </c>
      <c r="Q22" s="15">
        <f t="shared" si="2"/>
        <v>0.332102070554746</v>
      </c>
      <c r="S22" s="86"/>
    </row>
  </sheetData>
  <mergeCells count="10">
    <mergeCell ref="A1:Q1"/>
    <mergeCell ref="L4:M4"/>
    <mergeCell ref="N4:O4"/>
    <mergeCell ref="P4:Q4"/>
    <mergeCell ref="A4:A5"/>
    <mergeCell ref="B4:B5"/>
    <mergeCell ref="C4:C5"/>
    <mergeCell ref="D4:D5"/>
    <mergeCell ref="E4:F4"/>
    <mergeCell ref="G4:K4"/>
  </mergeCells>
  <printOptions horizontalCentered="1"/>
  <pageMargins left="0.70866141732283472" right="0.70866141732283472" top="0.74803149606299213" bottom="0.74803149606299213" header="0.31496062992125984" footer="0.31496062992125984"/>
  <pageSetup paperSize="9" scale="60" orientation="landscape"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Fogli di lavoro</vt:lpstr>
      </vt:variant>
      <vt:variant>
        <vt:i4>65</vt:i4>
      </vt:variant>
      <vt:variant>
        <vt:lpstr>Intervalli denominati</vt:lpstr>
      </vt:variant>
      <vt:variant>
        <vt:i4>38</vt:i4>
      </vt:variant>
    </vt:vector>
  </HeadingPairs>
  <TitlesOfParts>
    <vt:vector size="103" baseType="lpstr">
      <vt:lpstr>Iniziale</vt:lpstr>
      <vt:lpstr>IndiceVQR2</vt:lpstr>
      <vt:lpstr>Tabella 2.1</vt:lpstr>
      <vt:lpstr>Tabella 2.2</vt:lpstr>
      <vt:lpstr>Tabella 2.3</vt:lpstr>
      <vt:lpstr>Tabella 2.4</vt:lpstr>
      <vt:lpstr>Figura 2.1a</vt:lpstr>
      <vt:lpstr>Figura 2.1b</vt:lpstr>
      <vt:lpstr>Tabella 2.5</vt:lpstr>
      <vt:lpstr>Tabella 2.6</vt:lpstr>
      <vt:lpstr>Tabella 2.7</vt:lpstr>
      <vt:lpstr>Figura 2.2</vt:lpstr>
      <vt:lpstr>Tabella 2.8</vt:lpstr>
      <vt:lpstr>Tabella 2.9</vt:lpstr>
      <vt:lpstr>Tabella 2.10</vt:lpstr>
      <vt:lpstr>Tabella 2.11</vt:lpstr>
      <vt:lpstr>Figura 2.3</vt:lpstr>
      <vt:lpstr>Tabella 2.12</vt:lpstr>
      <vt:lpstr>Tabella 2.13</vt:lpstr>
      <vt:lpstr>Tabella 2.14</vt:lpstr>
      <vt:lpstr>Figura 2.4</vt:lpstr>
      <vt:lpstr>Tabella 2.15</vt:lpstr>
      <vt:lpstr>Figura 2.5</vt:lpstr>
      <vt:lpstr>Tabella 2.16</vt:lpstr>
      <vt:lpstr>Figura 2.6</vt:lpstr>
      <vt:lpstr>Tabella 2.17</vt:lpstr>
      <vt:lpstr>Tabella 2.18</vt:lpstr>
      <vt:lpstr>Tabella 2.19</vt:lpstr>
      <vt:lpstr>Tabella 3.1</vt:lpstr>
      <vt:lpstr>Tabella 3.2</vt:lpstr>
      <vt:lpstr>Tabella 3.3</vt:lpstr>
      <vt:lpstr>Fig. 3.1</vt:lpstr>
      <vt:lpstr>Tabella 3.4</vt:lpstr>
      <vt:lpstr>Tabella 3.5</vt:lpstr>
      <vt:lpstr>Tab. 6.1</vt:lpstr>
      <vt:lpstr>Tab. 6.2</vt:lpstr>
      <vt:lpstr>Fig. 6.1</vt:lpstr>
      <vt:lpstr>Tab. 6.3</vt:lpstr>
      <vt:lpstr>Fig. 6.2</vt:lpstr>
      <vt:lpstr>Tab. 6.4</vt:lpstr>
      <vt:lpstr>Tab.6.5</vt:lpstr>
      <vt:lpstr>Tab.6.6</vt:lpstr>
      <vt:lpstr>Tab.6.7</vt:lpstr>
      <vt:lpstr>Tab.6.8a</vt:lpstr>
      <vt:lpstr>Tab.6.8b</vt:lpstr>
      <vt:lpstr>Tab.6.9</vt:lpstr>
      <vt:lpstr>Tab.6.10</vt:lpstr>
      <vt:lpstr>Tab.6.11</vt:lpstr>
      <vt:lpstr>Tab.6.12</vt:lpstr>
      <vt:lpstr>Tab.6.13</vt:lpstr>
      <vt:lpstr>Tab.6.14</vt:lpstr>
      <vt:lpstr>Tab.6.15</vt:lpstr>
      <vt:lpstr>Tab.6.16</vt:lpstr>
      <vt:lpstr>Tab.6.17</vt:lpstr>
      <vt:lpstr>Tab.6.18</vt:lpstr>
      <vt:lpstr>Tab.6.19a</vt:lpstr>
      <vt:lpstr>Tab.6.19b</vt:lpstr>
      <vt:lpstr>Tab.6.20a</vt:lpstr>
      <vt:lpstr>Tab.6.20b</vt:lpstr>
      <vt:lpstr>Tab.6.21a</vt:lpstr>
      <vt:lpstr>Tab.6.21b</vt:lpstr>
      <vt:lpstr>Fig. 6.3</vt:lpstr>
      <vt:lpstr>Tab.6.22</vt:lpstr>
      <vt:lpstr>Tab.6.23</vt:lpstr>
      <vt:lpstr>Fig.6.4</vt:lpstr>
      <vt:lpstr>Iniziale!_GoBack</vt:lpstr>
      <vt:lpstr>IndiceVQR2!_Ref329158062</vt:lpstr>
      <vt:lpstr>IndiceVQR2!_Ref329173618</vt:lpstr>
      <vt:lpstr>IndiceVQR2!_Ref470082702</vt:lpstr>
      <vt:lpstr>IndiceVQR2!_Ref470082705</vt:lpstr>
      <vt:lpstr>IndiceVQR2!_Ref470082879</vt:lpstr>
      <vt:lpstr>IndiceVQR2!_Ref470082938</vt:lpstr>
      <vt:lpstr>IndiceVQR2!_Ref470083051</vt:lpstr>
      <vt:lpstr>IndiceVQR2!_Ref470083168</vt:lpstr>
      <vt:lpstr>IndiceVQR2!_Ref470083292</vt:lpstr>
      <vt:lpstr>IndiceVQR2!_Ref470083343</vt:lpstr>
      <vt:lpstr>IndiceVQR2!_Ref470083344</vt:lpstr>
      <vt:lpstr>IndiceVQR2!_Ref470083441</vt:lpstr>
      <vt:lpstr>IndiceVQR2!_Ref470083453</vt:lpstr>
      <vt:lpstr>IndiceVQR2!_Ref470083526</vt:lpstr>
      <vt:lpstr>IndiceVQR2!_Ref470083804</vt:lpstr>
      <vt:lpstr>IndiceVQR2!_Ref470083827</vt:lpstr>
      <vt:lpstr>IndiceVQR2!_Ref470083923</vt:lpstr>
      <vt:lpstr>IndiceVQR2!_Ref470084140</vt:lpstr>
      <vt:lpstr>IndiceVQR2!_Ref470084601</vt:lpstr>
      <vt:lpstr>IndiceVQR2!_Ref470084657</vt:lpstr>
      <vt:lpstr>IndiceVQR2!_Ref470085455</vt:lpstr>
      <vt:lpstr>IndiceVQR2!_Ref470085456</vt:lpstr>
      <vt:lpstr>IndiceVQR2!_Ref470085458</vt:lpstr>
      <vt:lpstr>IndiceVQR2!_Ref470085493</vt:lpstr>
      <vt:lpstr>IndiceVQR2!_Ref470085566</vt:lpstr>
      <vt:lpstr>IndiceVQR2!_Ref470085599</vt:lpstr>
      <vt:lpstr>'Tab. 6.4'!_Ref470087733</vt:lpstr>
      <vt:lpstr>Fig.6.4!_Ref470088438</vt:lpstr>
      <vt:lpstr>'Tabella 2.14'!_Ref470445559</vt:lpstr>
      <vt:lpstr>Tab.6.19a!_Ref470648039</vt:lpstr>
      <vt:lpstr>Iniziale!_Toc355255630</vt:lpstr>
      <vt:lpstr>Iniziale!_Toc355255631</vt:lpstr>
      <vt:lpstr>IndiceVQR2!_Toc355255674</vt:lpstr>
      <vt:lpstr>IndiceVQR2!_Toc355255677</vt:lpstr>
      <vt:lpstr>IndiceVQR2!_Toc355255687</vt:lpstr>
      <vt:lpstr>IndiceVQR2!_Toc355255688</vt:lpstr>
      <vt:lpstr>Iniziale!_Toc360806017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AncaianiA</dc:creator>
  <cp:lastModifiedBy>Fedele Greco</cp:lastModifiedBy>
  <cp:lastPrinted>2017-02-20T11:21:30Z</cp:lastPrinted>
  <dcterms:created xsi:type="dcterms:W3CDTF">2013-05-22T08:54:48Z</dcterms:created>
  <dcterms:modified xsi:type="dcterms:W3CDTF">2023-02-23T10:12:15Z</dcterms:modified>
</cp:coreProperties>
</file>